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4\04 - ABRIL 2024\14.4 Arquivo Zip Excel Publicação - 2024_04\"/>
    </mc:Choice>
  </mc:AlternateContent>
  <xr:revisionPtr revIDLastSave="0" documentId="8_{D4E97D12-236F-4FC3-B923-6AA9591A995C}" xr6:coauthVersionLast="47" xr6:coauthVersionMax="47" xr10:uidLastSave="{00000000-0000-0000-0000-000000000000}"/>
  <bookViews>
    <workbookView xWindow="-120" yWindow="-120" windowWidth="21840" windowHeight="13140" xr2:uid="{68D0B8D6-3975-4B7D-B127-C993AE39A4D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AB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AB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AB4942" i="1" s="1"/>
  <c r="H4942" i="1"/>
  <c r="G4942" i="1"/>
  <c r="F4942" i="1"/>
  <c r="E4942" i="1"/>
  <c r="D4942" i="1"/>
  <c r="B4942" i="1"/>
  <c r="A4942" i="1"/>
  <c r="AB4941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AB4926" i="1" s="1"/>
  <c r="H4926" i="1"/>
  <c r="G4926" i="1"/>
  <c r="F4926" i="1"/>
  <c r="E4926" i="1"/>
  <c r="D4926" i="1"/>
  <c r="B4926" i="1"/>
  <c r="A4926" i="1"/>
  <c r="AB4925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B4912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B4909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AB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AB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AB4861" i="1" s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AB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AB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AB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AB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AB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AB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B4821" i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B4710" i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AB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AB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AB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Z4533" i="1" s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B4526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AB4515" i="1" s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AB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B4498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AB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B4482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AB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B4466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B4450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B4434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AB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B4418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B4382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O4380" i="1"/>
  <c r="N4380" i="1"/>
  <c r="P4380" i="1" s="1"/>
  <c r="L4380" i="1"/>
  <c r="K4380" i="1"/>
  <c r="M4380" i="1" s="1"/>
  <c r="J4380" i="1"/>
  <c r="AB4380" i="1" s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AB4374" i="1" s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B4358" i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B4350" i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B4326" i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B4318" i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T4311" i="1"/>
  <c r="V4311" i="1" s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AB4310" i="1" s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O4284" i="1"/>
  <c r="N4284" i="1"/>
  <c r="P4284" i="1" s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AB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S3786" i="1" s="1"/>
  <c r="Q3786" i="1"/>
  <c r="P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AB3664" i="1" s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AB3534" i="1" s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AB3502" i="1" s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AB3478" i="1" s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AB3466" i="1" s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AB3450" i="1" s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AB3434" i="1" s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AB3418" i="1" s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AB3402" i="1" s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B3346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AB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B3330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B3314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B3294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B3278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B3262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V3256" i="1" s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AB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V3248" i="1" s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B3246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B3230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B3214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V3200" i="1" s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B3198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AB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V3184" i="1" s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B3182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AB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AB3158" i="1" s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AB3152" i="1" s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AB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AB3120" i="1" s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AB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AB3094" i="1" s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AB3058" i="1" s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AB2964" i="1" s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AB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AB2948" i="1" s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AB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AB2932" i="1" s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AB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V2928" i="1"/>
  <c r="U2928" i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P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P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P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O2471" i="1"/>
  <c r="N2471" i="1"/>
  <c r="P2471" i="1" s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AB1898" i="1" s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AB1858" i="1" s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O1090" i="1"/>
  <c r="N1090" i="1"/>
  <c r="P1090" i="1" s="1"/>
  <c r="L1090" i="1"/>
  <c r="K1090" i="1"/>
  <c r="M1090" i="1" s="1"/>
  <c r="J1090" i="1"/>
  <c r="AB1090" i="1" s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B433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AB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B425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B417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AB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B409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P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8" i="1" l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7" i="1"/>
  <c r="AB312" i="1"/>
  <c r="AB314" i="1"/>
  <c r="AB328" i="1"/>
  <c r="AB330" i="1"/>
  <c r="AB344" i="1"/>
  <c r="AB346" i="1"/>
  <c r="AB360" i="1"/>
  <c r="AB362" i="1"/>
  <c r="AB376" i="1"/>
  <c r="AB378" i="1"/>
  <c r="AB392" i="1"/>
  <c r="AB394" i="1"/>
  <c r="AB21" i="1"/>
  <c r="AB3" i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7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24" i="1"/>
  <c r="AB326" i="1"/>
  <c r="AB340" i="1"/>
  <c r="AB342" i="1"/>
  <c r="AB356" i="1"/>
  <c r="AB358" i="1"/>
  <c r="AB372" i="1"/>
  <c r="AB388" i="1"/>
  <c r="AB32" i="1"/>
  <c r="AB320" i="1"/>
  <c r="AB322" i="1"/>
  <c r="AB336" i="1"/>
  <c r="AB338" i="1"/>
  <c r="AB352" i="1"/>
  <c r="AB354" i="1"/>
  <c r="AB363" i="1"/>
  <c r="AB368" i="1"/>
  <c r="AB370" i="1"/>
  <c r="AB377" i="1"/>
  <c r="AB379" i="1"/>
  <c r="AB384" i="1"/>
  <c r="AB386" i="1"/>
  <c r="AB393" i="1"/>
  <c r="AB395" i="1"/>
  <c r="AB400" i="1"/>
  <c r="AB402" i="1"/>
  <c r="AB5" i="1"/>
  <c r="AB7" i="1"/>
  <c r="AB14" i="1"/>
  <c r="AB23" i="1"/>
  <c r="AB30" i="1"/>
  <c r="AB37" i="1"/>
  <c r="AB39" i="1"/>
  <c r="AB46" i="1"/>
  <c r="AB53" i="1"/>
  <c r="AB55" i="1"/>
  <c r="AB60" i="1"/>
  <c r="AB62" i="1"/>
  <c r="AB69" i="1"/>
  <c r="AB71" i="1"/>
  <c r="AB78" i="1"/>
  <c r="AB85" i="1"/>
  <c r="AB87" i="1"/>
  <c r="AB92" i="1"/>
  <c r="AB94" i="1"/>
  <c r="AB101" i="1"/>
  <c r="AB103" i="1"/>
  <c r="AB108" i="1"/>
  <c r="AB110" i="1"/>
  <c r="AB117" i="1"/>
  <c r="AB119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38" i="1"/>
  <c r="M405" i="1"/>
  <c r="AB405" i="1" s="1"/>
  <c r="S407" i="1"/>
  <c r="AB407" i="1" s="1"/>
  <c r="P412" i="1"/>
  <c r="V414" i="1"/>
  <c r="AB414" i="1" s="1"/>
  <c r="P420" i="1"/>
  <c r="V422" i="1"/>
  <c r="AB422" i="1" s="1"/>
  <c r="P428" i="1"/>
  <c r="V430" i="1"/>
  <c r="AB430" i="1" s="1"/>
  <c r="P436" i="1"/>
  <c r="V438" i="1"/>
  <c r="P444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1106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8" i="1"/>
  <c r="AB1084" i="1"/>
  <c r="AB1100" i="1"/>
  <c r="P404" i="1"/>
  <c r="AB404" i="1" s="1"/>
  <c r="V406" i="1"/>
  <c r="AB406" i="1" s="1"/>
  <c r="P408" i="1"/>
  <c r="AB408" i="1" s="1"/>
  <c r="V410" i="1"/>
  <c r="AB410" i="1" s="1"/>
  <c r="P416" i="1"/>
  <c r="AB416" i="1" s="1"/>
  <c r="V418" i="1"/>
  <c r="AB418" i="1" s="1"/>
  <c r="P424" i="1"/>
  <c r="AB424" i="1" s="1"/>
  <c r="V426" i="1"/>
  <c r="AB426" i="1" s="1"/>
  <c r="P432" i="1"/>
  <c r="AB432" i="1" s="1"/>
  <c r="V434" i="1"/>
  <c r="AB434" i="1" s="1"/>
  <c r="P440" i="1"/>
  <c r="AB440" i="1" s="1"/>
  <c r="V442" i="1"/>
  <c r="AB442" i="1" s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9" i="1"/>
  <c r="AB581" i="1"/>
  <c r="AB586" i="1"/>
  <c r="AB595" i="1"/>
  <c r="AB597" i="1"/>
  <c r="AB602" i="1"/>
  <c r="AB611" i="1"/>
  <c r="AB613" i="1"/>
  <c r="AB618" i="1"/>
  <c r="AB627" i="1"/>
  <c r="AB629" i="1"/>
  <c r="AB634" i="1"/>
  <c r="AB643" i="1"/>
  <c r="AB645" i="1"/>
  <c r="AB650" i="1"/>
  <c r="AB659" i="1"/>
  <c r="AB661" i="1"/>
  <c r="AB666" i="1"/>
  <c r="AB675" i="1"/>
  <c r="AB677" i="1"/>
  <c r="AB682" i="1"/>
  <c r="AB691" i="1"/>
  <c r="AB693" i="1"/>
  <c r="AB698" i="1"/>
  <c r="AB707" i="1"/>
  <c r="AB709" i="1"/>
  <c r="AB714" i="1"/>
  <c r="AB723" i="1"/>
  <c r="AB725" i="1"/>
  <c r="AB730" i="1"/>
  <c r="AB739" i="1"/>
  <c r="AB741" i="1"/>
  <c r="AB746" i="1"/>
  <c r="AB755" i="1"/>
  <c r="AB757" i="1"/>
  <c r="AB762" i="1"/>
  <c r="AB771" i="1"/>
  <c r="AB773" i="1"/>
  <c r="AB778" i="1"/>
  <c r="AB787" i="1"/>
  <c r="AB789" i="1"/>
  <c r="AB794" i="1"/>
  <c r="AB803" i="1"/>
  <c r="AB805" i="1"/>
  <c r="AB810" i="1"/>
  <c r="AB819" i="1"/>
  <c r="AB821" i="1"/>
  <c r="AB826" i="1"/>
  <c r="AB835" i="1"/>
  <c r="AB837" i="1"/>
  <c r="AB842" i="1"/>
  <c r="AB851" i="1"/>
  <c r="AB853" i="1"/>
  <c r="AB858" i="1"/>
  <c r="AB867" i="1"/>
  <c r="AB869" i="1"/>
  <c r="AB874" i="1"/>
  <c r="AB883" i="1"/>
  <c r="AB885" i="1"/>
  <c r="AB890" i="1"/>
  <c r="AB899" i="1"/>
  <c r="AB901" i="1"/>
  <c r="AB906" i="1"/>
  <c r="AB915" i="1"/>
  <c r="AB917" i="1"/>
  <c r="AB922" i="1"/>
  <c r="AB931" i="1"/>
  <c r="AB933" i="1"/>
  <c r="AB938" i="1"/>
  <c r="AB947" i="1"/>
  <c r="AB949" i="1"/>
  <c r="AB954" i="1"/>
  <c r="AB963" i="1"/>
  <c r="AB965" i="1"/>
  <c r="AB970" i="1"/>
  <c r="AB979" i="1"/>
  <c r="AB981" i="1"/>
  <c r="AB986" i="1"/>
  <c r="AB995" i="1"/>
  <c r="AB997" i="1"/>
  <c r="AB1002" i="1"/>
  <c r="AB1011" i="1"/>
  <c r="AB1013" i="1"/>
  <c r="AB1027" i="1"/>
  <c r="AB1029" i="1"/>
  <c r="AB1034" i="1"/>
  <c r="AB1043" i="1"/>
  <c r="AB1045" i="1"/>
  <c r="AB1059" i="1"/>
  <c r="AB1061" i="1"/>
  <c r="AB1082" i="1"/>
  <c r="AB411" i="1"/>
  <c r="AB412" i="1"/>
  <c r="AB419" i="1"/>
  <c r="AB420" i="1"/>
  <c r="AB427" i="1"/>
  <c r="AB428" i="1"/>
  <c r="AB435" i="1"/>
  <c r="AB436" i="1"/>
  <c r="M441" i="1"/>
  <c r="AB441" i="1" s="1"/>
  <c r="S443" i="1"/>
  <c r="AB443" i="1" s="1"/>
  <c r="AB444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38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29" i="1"/>
  <c r="AB934" i="1"/>
  <c r="AB936" i="1"/>
  <c r="AB943" i="1"/>
  <c r="AB945" i="1"/>
  <c r="AB950" i="1"/>
  <c r="AB952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46" i="1"/>
  <c r="AB1048" i="1"/>
  <c r="AB1055" i="1"/>
  <c r="AB1057" i="1"/>
  <c r="AB1062" i="1"/>
  <c r="AB1064" i="1"/>
  <c r="AB1076" i="1"/>
  <c r="AB1130" i="1"/>
  <c r="AB1065" i="1"/>
  <c r="AB1111" i="1"/>
  <c r="AB1115" i="1"/>
  <c r="AB1129" i="1"/>
  <c r="AB1137" i="1"/>
  <c r="AB1753" i="1"/>
  <c r="AB1758" i="1"/>
  <c r="AB1760" i="1"/>
  <c r="AB1769" i="1"/>
  <c r="AB1774" i="1"/>
  <c r="AB1776" i="1"/>
  <c r="AB1783" i="1"/>
  <c r="AB1787" i="1"/>
  <c r="AB1791" i="1"/>
  <c r="AB1795" i="1"/>
  <c r="AB1800" i="1"/>
  <c r="AB1832" i="1"/>
  <c r="AB1848" i="1"/>
  <c r="AB1880" i="1"/>
  <c r="M1066" i="1"/>
  <c r="AB1066" i="1" s="1"/>
  <c r="AB1069" i="1"/>
  <c r="P1073" i="1"/>
  <c r="M1074" i="1"/>
  <c r="AB1074" i="1" s="1"/>
  <c r="AB1077" i="1"/>
  <c r="P1081" i="1"/>
  <c r="V1083" i="1"/>
  <c r="AB1085" i="1"/>
  <c r="V1091" i="1"/>
  <c r="S1092" i="1"/>
  <c r="AB1092" i="1" s="1"/>
  <c r="AB1093" i="1"/>
  <c r="P1097" i="1"/>
  <c r="M1098" i="1"/>
  <c r="AB1098" i="1" s="1"/>
  <c r="AB1101" i="1"/>
  <c r="P1105" i="1"/>
  <c r="AB1108" i="1"/>
  <c r="P1109" i="1"/>
  <c r="AB1109" i="1" s="1"/>
  <c r="M1110" i="1"/>
  <c r="AB1110" i="1" s="1"/>
  <c r="P1113" i="1"/>
  <c r="AB1113" i="1" s="1"/>
  <c r="P1125" i="1"/>
  <c r="AB1125" i="1" s="1"/>
  <c r="Z1127" i="1"/>
  <c r="S1128" i="1"/>
  <c r="P1129" i="1"/>
  <c r="M1130" i="1"/>
  <c r="Z1131" i="1"/>
  <c r="S1132" i="1"/>
  <c r="P1133" i="1"/>
  <c r="AB1133" i="1" s="1"/>
  <c r="M1134" i="1"/>
  <c r="AB1134" i="1" s="1"/>
  <c r="Z1135" i="1"/>
  <c r="S1136" i="1"/>
  <c r="P1137" i="1"/>
  <c r="Z1139" i="1"/>
  <c r="S1140" i="1"/>
  <c r="P1141" i="1"/>
  <c r="AB1141" i="1" s="1"/>
  <c r="Z1143" i="1"/>
  <c r="S1144" i="1"/>
  <c r="P1145" i="1"/>
  <c r="AB1145" i="1" s="1"/>
  <c r="M1146" i="1"/>
  <c r="AB1146" i="1" s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34" i="1"/>
  <c r="AB1239" i="1"/>
  <c r="AB1241" i="1"/>
  <c r="AB1248" i="1"/>
  <c r="AB1250" i="1"/>
  <c r="AB1255" i="1"/>
  <c r="AB1257" i="1"/>
  <c r="AB1264" i="1"/>
  <c r="AB1266" i="1"/>
  <c r="AB1271" i="1"/>
  <c r="AB1273" i="1"/>
  <c r="AB1280" i="1"/>
  <c r="AB1282" i="1"/>
  <c r="AB1287" i="1"/>
  <c r="AB1289" i="1"/>
  <c r="AB1296" i="1"/>
  <c r="AB1298" i="1"/>
  <c r="AB1303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58" i="1"/>
  <c r="AB1463" i="1"/>
  <c r="AB1465" i="1"/>
  <c r="AB1472" i="1"/>
  <c r="AB1474" i="1"/>
  <c r="AB1479" i="1"/>
  <c r="AB1481" i="1"/>
  <c r="AB1488" i="1"/>
  <c r="AB1490" i="1"/>
  <c r="AB1495" i="1"/>
  <c r="AB1497" i="1"/>
  <c r="AB1504" i="1"/>
  <c r="AB1506" i="1"/>
  <c r="AB1511" i="1"/>
  <c r="AB1513" i="1"/>
  <c r="AB1520" i="1"/>
  <c r="AB1522" i="1"/>
  <c r="AB1527" i="1"/>
  <c r="AB1529" i="1"/>
  <c r="AB1536" i="1"/>
  <c r="AB1538" i="1"/>
  <c r="AB1543" i="1"/>
  <c r="AB1545" i="1"/>
  <c r="AB1552" i="1"/>
  <c r="AB1554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86" i="1"/>
  <c r="AB1790" i="1"/>
  <c r="AB1794" i="1"/>
  <c r="AB1798" i="1"/>
  <c r="AB1810" i="1"/>
  <c r="AB1826" i="1"/>
  <c r="AB1842" i="1"/>
  <c r="AB1067" i="1"/>
  <c r="P1071" i="1"/>
  <c r="AB1071" i="1" s="1"/>
  <c r="M1072" i="1"/>
  <c r="AB1072" i="1" s="1"/>
  <c r="S1074" i="1"/>
  <c r="AB1075" i="1"/>
  <c r="P1079" i="1"/>
  <c r="AB1079" i="1" s="1"/>
  <c r="M1080" i="1"/>
  <c r="AB1080" i="1" s="1"/>
  <c r="AB1083" i="1"/>
  <c r="P1087" i="1"/>
  <c r="AB1087" i="1" s="1"/>
  <c r="M1088" i="1"/>
  <c r="AB1088" i="1" s="1"/>
  <c r="AB1091" i="1"/>
  <c r="P1095" i="1"/>
  <c r="AB1095" i="1" s="1"/>
  <c r="Z1095" i="1"/>
  <c r="M1096" i="1"/>
  <c r="AB1096" i="1" s="1"/>
  <c r="AB1099" i="1"/>
  <c r="P1103" i="1"/>
  <c r="AB1103" i="1" s="1"/>
  <c r="M1104" i="1"/>
  <c r="AB1104" i="1" s="1"/>
  <c r="AB1107" i="1"/>
  <c r="AB1112" i="1"/>
  <c r="AB1116" i="1"/>
  <c r="V1119" i="1"/>
  <c r="AB1119" i="1" s="1"/>
  <c r="AB1120" i="1"/>
  <c r="V1123" i="1"/>
  <c r="AB1123" i="1" s="1"/>
  <c r="AB1124" i="1"/>
  <c r="V1127" i="1"/>
  <c r="AB1127" i="1" s="1"/>
  <c r="AB1128" i="1"/>
  <c r="V1131" i="1"/>
  <c r="AB1131" i="1" s="1"/>
  <c r="AB1132" i="1"/>
  <c r="V1135" i="1"/>
  <c r="AB1135" i="1" s="1"/>
  <c r="AB1136" i="1"/>
  <c r="V1139" i="1"/>
  <c r="AB1139" i="1" s="1"/>
  <c r="AB1140" i="1"/>
  <c r="V1143" i="1"/>
  <c r="AB1143" i="1" s="1"/>
  <c r="AB1144" i="1"/>
  <c r="AB1148" i="1"/>
  <c r="AB1150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2" i="1"/>
  <c r="AB1294" i="1"/>
  <c r="AB1299" i="1"/>
  <c r="AB1301" i="1"/>
  <c r="AB1308" i="1"/>
  <c r="AB1310" i="1"/>
  <c r="AB1315" i="1"/>
  <c r="AB1317" i="1"/>
  <c r="AB1324" i="1"/>
  <c r="AB1326" i="1"/>
  <c r="AB1331" i="1"/>
  <c r="AB1333" i="1"/>
  <c r="AB1340" i="1"/>
  <c r="AB1342" i="1"/>
  <c r="AB1347" i="1"/>
  <c r="AB1349" i="1"/>
  <c r="AB1356" i="1"/>
  <c r="AB1358" i="1"/>
  <c r="AB1363" i="1"/>
  <c r="AB1365" i="1"/>
  <c r="AB1372" i="1"/>
  <c r="AB1374" i="1"/>
  <c r="AB1379" i="1"/>
  <c r="AB1381" i="1"/>
  <c r="AB1388" i="1"/>
  <c r="AB1390" i="1"/>
  <c r="AB1395" i="1"/>
  <c r="AB1397" i="1"/>
  <c r="AB1404" i="1"/>
  <c r="AB1406" i="1"/>
  <c r="AB1411" i="1"/>
  <c r="AB1413" i="1"/>
  <c r="AB1420" i="1"/>
  <c r="AB1422" i="1"/>
  <c r="AB1427" i="1"/>
  <c r="AB1429" i="1"/>
  <c r="AB1436" i="1"/>
  <c r="AB1438" i="1"/>
  <c r="AB1443" i="1"/>
  <c r="AB1445" i="1"/>
  <c r="AB1452" i="1"/>
  <c r="AB1454" i="1"/>
  <c r="AB1459" i="1"/>
  <c r="AB1461" i="1"/>
  <c r="AB1468" i="1"/>
  <c r="AB1470" i="1"/>
  <c r="AB1475" i="1"/>
  <c r="AB1477" i="1"/>
  <c r="AB1484" i="1"/>
  <c r="AB1486" i="1"/>
  <c r="AB1491" i="1"/>
  <c r="AB1493" i="1"/>
  <c r="AB1500" i="1"/>
  <c r="AB1502" i="1"/>
  <c r="AB1507" i="1"/>
  <c r="AB1509" i="1"/>
  <c r="AB1516" i="1"/>
  <c r="AB1518" i="1"/>
  <c r="AB1523" i="1"/>
  <c r="AB1525" i="1"/>
  <c r="AB1532" i="1"/>
  <c r="AB1534" i="1"/>
  <c r="AB1539" i="1"/>
  <c r="AB1541" i="1"/>
  <c r="AB1548" i="1"/>
  <c r="AB1550" i="1"/>
  <c r="AB1555" i="1"/>
  <c r="AB1557" i="1"/>
  <c r="AB1750" i="1"/>
  <c r="AB1752" i="1"/>
  <c r="AB1759" i="1"/>
  <c r="AB1761" i="1"/>
  <c r="AB1766" i="1"/>
  <c r="AB1768" i="1"/>
  <c r="AB1775" i="1"/>
  <c r="AB1777" i="1"/>
  <c r="AB1782" i="1"/>
  <c r="AB1785" i="1"/>
  <c r="AB1789" i="1"/>
  <c r="AB1793" i="1"/>
  <c r="AB1840" i="1"/>
  <c r="AB1856" i="1"/>
  <c r="AB1872" i="1"/>
  <c r="AB1888" i="1"/>
  <c r="AB1904" i="1"/>
  <c r="AB1073" i="1"/>
  <c r="AB1081" i="1"/>
  <c r="AB1089" i="1"/>
  <c r="AB1097" i="1"/>
  <c r="AB1105" i="1"/>
  <c r="AB1151" i="1"/>
  <c r="AB1153" i="1"/>
  <c r="AB1160" i="1"/>
  <c r="AB1162" i="1"/>
  <c r="AB1169" i="1"/>
  <c r="AB1176" i="1"/>
  <c r="AB1178" i="1"/>
  <c r="AB1185" i="1"/>
  <c r="AB1192" i="1"/>
  <c r="AB1194" i="1"/>
  <c r="AB1199" i="1"/>
  <c r="AB1201" i="1"/>
  <c r="AB1208" i="1"/>
  <c r="AB1210" i="1"/>
  <c r="AB1215" i="1"/>
  <c r="AB1217" i="1"/>
  <c r="AB1224" i="1"/>
  <c r="AB1226" i="1"/>
  <c r="AB1233" i="1"/>
  <c r="AB1240" i="1"/>
  <c r="AB1242" i="1"/>
  <c r="AB1249" i="1"/>
  <c r="AB1256" i="1"/>
  <c r="AB1258" i="1"/>
  <c r="AB1265" i="1"/>
  <c r="AB1272" i="1"/>
  <c r="AB1274" i="1"/>
  <c r="AB1281" i="1"/>
  <c r="AB1288" i="1"/>
  <c r="AB1290" i="1"/>
  <c r="AB1295" i="1"/>
  <c r="AB1297" i="1"/>
  <c r="AB1304" i="1"/>
  <c r="AB1306" i="1"/>
  <c r="AB1313" i="1"/>
  <c r="AB1320" i="1"/>
  <c r="AB1322" i="1"/>
  <c r="AB1329" i="1"/>
  <c r="AB1336" i="1"/>
  <c r="AB1338" i="1"/>
  <c r="AB1345" i="1"/>
  <c r="AB1352" i="1"/>
  <c r="AB1354" i="1"/>
  <c r="AB1361" i="1"/>
  <c r="AB1368" i="1"/>
  <c r="AB1370" i="1"/>
  <c r="AB1377" i="1"/>
  <c r="AB1384" i="1"/>
  <c r="AB1386" i="1"/>
  <c r="AB1393" i="1"/>
  <c r="AB1400" i="1"/>
  <c r="AB1402" i="1"/>
  <c r="AB1409" i="1"/>
  <c r="AB1416" i="1"/>
  <c r="AB1418" i="1"/>
  <c r="AB1425" i="1"/>
  <c r="AB1432" i="1"/>
  <c r="AB1434" i="1"/>
  <c r="AB1441" i="1"/>
  <c r="AB1448" i="1"/>
  <c r="AB1450" i="1"/>
  <c r="AB1457" i="1"/>
  <c r="AB1464" i="1"/>
  <c r="AB1466" i="1"/>
  <c r="AB1473" i="1"/>
  <c r="AB1480" i="1"/>
  <c r="AB1482" i="1"/>
  <c r="AB1489" i="1"/>
  <c r="AB1496" i="1"/>
  <c r="AB1498" i="1"/>
  <c r="AB1505" i="1"/>
  <c r="AB1512" i="1"/>
  <c r="AB1514" i="1"/>
  <c r="AB1521" i="1"/>
  <c r="AB1528" i="1"/>
  <c r="AB1530" i="1"/>
  <c r="AB1537" i="1"/>
  <c r="AB1544" i="1"/>
  <c r="AB1546" i="1"/>
  <c r="AB1553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5" i="1"/>
  <c r="AB1757" i="1"/>
  <c r="AB1762" i="1"/>
  <c r="AB1764" i="1"/>
  <c r="AB1771" i="1"/>
  <c r="AB1773" i="1"/>
  <c r="AB1778" i="1"/>
  <c r="AB1780" i="1"/>
  <c r="AB1784" i="1"/>
  <c r="AB1788" i="1"/>
  <c r="AB1792" i="1"/>
  <c r="AB1796" i="1"/>
  <c r="AB1802" i="1"/>
  <c r="AB1818" i="1"/>
  <c r="AB1834" i="1"/>
  <c r="AB1850" i="1"/>
  <c r="AB1882" i="1"/>
  <c r="AB1914" i="1"/>
  <c r="P1807" i="1"/>
  <c r="Z1807" i="1"/>
  <c r="M1808" i="1"/>
  <c r="AB1808" i="1" s="1"/>
  <c r="V1857" i="1"/>
  <c r="V1889" i="1"/>
  <c r="AB1945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2" i="1"/>
  <c r="AB2007" i="1"/>
  <c r="AB2009" i="1"/>
  <c r="AB2018" i="1"/>
  <c r="AB2023" i="1"/>
  <c r="AB2025" i="1"/>
  <c r="AB2034" i="1"/>
  <c r="AB2039" i="1"/>
  <c r="AB2041" i="1"/>
  <c r="AB2050" i="1"/>
  <c r="AB2055" i="1"/>
  <c r="AB2057" i="1"/>
  <c r="AB2066" i="1"/>
  <c r="AB2071" i="1"/>
  <c r="AB2073" i="1"/>
  <c r="AB2082" i="1"/>
  <c r="AB2087" i="1"/>
  <c r="AB2089" i="1"/>
  <c r="AB2098" i="1"/>
  <c r="AB2103" i="1"/>
  <c r="AB2105" i="1"/>
  <c r="AB2114" i="1"/>
  <c r="AB2119" i="1"/>
  <c r="AB2121" i="1"/>
  <c r="AB2130" i="1"/>
  <c r="AB2135" i="1"/>
  <c r="AB2137" i="1"/>
  <c r="AB2146" i="1"/>
  <c r="AB2151" i="1"/>
  <c r="AB2153" i="1"/>
  <c r="AB2162" i="1"/>
  <c r="AB2167" i="1"/>
  <c r="AB2169" i="1"/>
  <c r="AB2178" i="1"/>
  <c r="AB2183" i="1"/>
  <c r="AB2185" i="1"/>
  <c r="AB2192" i="1"/>
  <c r="AB2194" i="1"/>
  <c r="AB2199" i="1"/>
  <c r="AB2201" i="1"/>
  <c r="AB2210" i="1"/>
  <c r="AB2215" i="1"/>
  <c r="AB2217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2" i="1"/>
  <c r="AB2354" i="1"/>
  <c r="AB2359" i="1"/>
  <c r="AB2361" i="1"/>
  <c r="AB2368" i="1"/>
  <c r="AB2370" i="1"/>
  <c r="AB2375" i="1"/>
  <c r="AB2377" i="1"/>
  <c r="AB2384" i="1"/>
  <c r="AB2386" i="1"/>
  <c r="AB2391" i="1"/>
  <c r="AB2393" i="1"/>
  <c r="AB2400" i="1"/>
  <c r="AB2402" i="1"/>
  <c r="AB2407" i="1"/>
  <c r="AB2409" i="1"/>
  <c r="AB2416" i="1"/>
  <c r="AB2418" i="1"/>
  <c r="AB2423" i="1"/>
  <c r="AB2425" i="1"/>
  <c r="AB2432" i="1"/>
  <c r="AB2434" i="1"/>
  <c r="AB2439" i="1"/>
  <c r="AB2441" i="1"/>
  <c r="AB2481" i="1"/>
  <c r="V1799" i="1"/>
  <c r="AB1801" i="1"/>
  <c r="P1805" i="1"/>
  <c r="M1806" i="1"/>
  <c r="AB1806" i="1" s="1"/>
  <c r="V1807" i="1"/>
  <c r="S1808" i="1"/>
  <c r="AB1809" i="1"/>
  <c r="P1813" i="1"/>
  <c r="M1814" i="1"/>
  <c r="AB1814" i="1" s="1"/>
  <c r="V1815" i="1"/>
  <c r="S1816" i="1"/>
  <c r="AB1816" i="1" s="1"/>
  <c r="AB1817" i="1"/>
  <c r="P1821" i="1"/>
  <c r="Z1821" i="1"/>
  <c r="M1822" i="1"/>
  <c r="AB1822" i="1" s="1"/>
  <c r="AB1825" i="1"/>
  <c r="P1829" i="1"/>
  <c r="M1830" i="1"/>
  <c r="AB1830" i="1" s="1"/>
  <c r="V1831" i="1"/>
  <c r="AB1833" i="1"/>
  <c r="P1837" i="1"/>
  <c r="M1838" i="1"/>
  <c r="AB1838" i="1" s="1"/>
  <c r="V1839" i="1"/>
  <c r="AB1841" i="1"/>
  <c r="P1845" i="1"/>
  <c r="M1846" i="1"/>
  <c r="AB1846" i="1" s="1"/>
  <c r="V1847" i="1"/>
  <c r="AB1849" i="1"/>
  <c r="P1853" i="1"/>
  <c r="Z1853" i="1"/>
  <c r="M1854" i="1"/>
  <c r="AB1854" i="1" s="1"/>
  <c r="AB1857" i="1"/>
  <c r="P1861" i="1"/>
  <c r="M1862" i="1"/>
  <c r="AB1862" i="1" s="1"/>
  <c r="V1863" i="1"/>
  <c r="S1864" i="1"/>
  <c r="AB1864" i="1" s="1"/>
  <c r="AB1865" i="1"/>
  <c r="P1869" i="1"/>
  <c r="M1870" i="1"/>
  <c r="AB1870" i="1" s="1"/>
  <c r="AB1873" i="1"/>
  <c r="P1877" i="1"/>
  <c r="M1878" i="1"/>
  <c r="AB1878" i="1" s="1"/>
  <c r="V1879" i="1"/>
  <c r="AB1881" i="1"/>
  <c r="P1885" i="1"/>
  <c r="M1886" i="1"/>
  <c r="AB1886" i="1" s="1"/>
  <c r="AB1889" i="1"/>
  <c r="P1893" i="1"/>
  <c r="M1894" i="1"/>
  <c r="AB1894" i="1" s="1"/>
  <c r="V1895" i="1"/>
  <c r="S1896" i="1"/>
  <c r="AB1896" i="1" s="1"/>
  <c r="AB1897" i="1"/>
  <c r="P1901" i="1"/>
  <c r="M1902" i="1"/>
  <c r="AB1902" i="1" s="1"/>
  <c r="AB1905" i="1"/>
  <c r="P1909" i="1"/>
  <c r="M1910" i="1"/>
  <c r="AB1910" i="1" s="1"/>
  <c r="V1911" i="1"/>
  <c r="S1912" i="1"/>
  <c r="AB1912" i="1" s="1"/>
  <c r="AB1913" i="1"/>
  <c r="P1917" i="1"/>
  <c r="M1918" i="1"/>
  <c r="AB1918" i="1" s="1"/>
  <c r="V1919" i="1"/>
  <c r="S1920" i="1"/>
  <c r="AB1920" i="1" s="1"/>
  <c r="AB1921" i="1"/>
  <c r="P1925" i="1"/>
  <c r="M1926" i="1"/>
  <c r="AB1926" i="1" s="1"/>
  <c r="Z1927" i="1"/>
  <c r="S1928" i="1"/>
  <c r="P1929" i="1"/>
  <c r="AB1929" i="1" s="1"/>
  <c r="M1930" i="1"/>
  <c r="AB1930" i="1" s="1"/>
  <c r="Z1931" i="1"/>
  <c r="P1933" i="1"/>
  <c r="AB1933" i="1" s="1"/>
  <c r="M1934" i="1"/>
  <c r="AB1934" i="1" s="1"/>
  <c r="P1937" i="1"/>
  <c r="AB1937" i="1" s="1"/>
  <c r="M1938" i="1"/>
  <c r="AB1938" i="1" s="1"/>
  <c r="Z1939" i="1"/>
  <c r="AB1939" i="1" s="1"/>
  <c r="S1940" i="1"/>
  <c r="P1941" i="1"/>
  <c r="AB1941" i="1" s="1"/>
  <c r="M1942" i="1"/>
  <c r="AB1942" i="1" s="1"/>
  <c r="Z1943" i="1"/>
  <c r="AB1943" i="1" s="1"/>
  <c r="AB1948" i="1"/>
  <c r="AB1950" i="1"/>
  <c r="AB1955" i="1"/>
  <c r="AB1957" i="1"/>
  <c r="AB1964" i="1"/>
  <c r="AB1966" i="1"/>
  <c r="AB1971" i="1"/>
  <c r="AB1973" i="1"/>
  <c r="AB1980" i="1"/>
  <c r="AB1982" i="1"/>
  <c r="AB1987" i="1"/>
  <c r="AB1989" i="1"/>
  <c r="AB1996" i="1"/>
  <c r="AB1998" i="1"/>
  <c r="AB2003" i="1"/>
  <c r="AB2005" i="1"/>
  <c r="AB2012" i="1"/>
  <c r="AB2014" i="1"/>
  <c r="AB2019" i="1"/>
  <c r="AB2021" i="1"/>
  <c r="AB2028" i="1"/>
  <c r="AB2030" i="1"/>
  <c r="AB2035" i="1"/>
  <c r="AB2037" i="1"/>
  <c r="AB2044" i="1"/>
  <c r="AB2046" i="1"/>
  <c r="AB2051" i="1"/>
  <c r="AB2053" i="1"/>
  <c r="AB2060" i="1"/>
  <c r="AB2062" i="1"/>
  <c r="AB2067" i="1"/>
  <c r="AB2069" i="1"/>
  <c r="AB2076" i="1"/>
  <c r="AB2078" i="1"/>
  <c r="AB2083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197" i="1"/>
  <c r="AB2204" i="1"/>
  <c r="AB2206" i="1"/>
  <c r="AB2211" i="1"/>
  <c r="AB2213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AB2268" i="1"/>
  <c r="AB2270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0" i="1"/>
  <c r="AB2355" i="1"/>
  <c r="AB2357" i="1"/>
  <c r="AB2364" i="1"/>
  <c r="AB2366" i="1"/>
  <c r="AB2371" i="1"/>
  <c r="AB2373" i="1"/>
  <c r="AB2380" i="1"/>
  <c r="AB2382" i="1"/>
  <c r="AB2387" i="1"/>
  <c r="AB2389" i="1"/>
  <c r="AB2396" i="1"/>
  <c r="AB2398" i="1"/>
  <c r="AB2403" i="1"/>
  <c r="AB2405" i="1"/>
  <c r="AB2412" i="1"/>
  <c r="AB2414" i="1"/>
  <c r="AB2419" i="1"/>
  <c r="AB2421" i="1"/>
  <c r="AB2428" i="1"/>
  <c r="AB2430" i="1"/>
  <c r="AB2435" i="1"/>
  <c r="AB2437" i="1"/>
  <c r="AB2444" i="1"/>
  <c r="AB2501" i="1"/>
  <c r="AB1799" i="1"/>
  <c r="P1803" i="1"/>
  <c r="AB1803" i="1" s="1"/>
  <c r="M1804" i="1"/>
  <c r="AB1804" i="1" s="1"/>
  <c r="AB1807" i="1"/>
  <c r="Z1811" i="1"/>
  <c r="AB1811" i="1" s="1"/>
  <c r="M1812" i="1"/>
  <c r="AB1812" i="1" s="1"/>
  <c r="AB1815" i="1"/>
  <c r="P1819" i="1"/>
  <c r="AB1819" i="1" s="1"/>
  <c r="Z1819" i="1"/>
  <c r="M1820" i="1"/>
  <c r="AB1820" i="1" s="1"/>
  <c r="V1821" i="1"/>
  <c r="AB1821" i="1" s="1"/>
  <c r="S1822" i="1"/>
  <c r="AB1823" i="1"/>
  <c r="P1827" i="1"/>
  <c r="AB1827" i="1" s="1"/>
  <c r="M1828" i="1"/>
  <c r="AB1828" i="1" s="1"/>
  <c r="AB1831" i="1"/>
  <c r="P1835" i="1"/>
  <c r="AB1835" i="1" s="1"/>
  <c r="M1836" i="1"/>
  <c r="AB1836" i="1" s="1"/>
  <c r="AB1839" i="1"/>
  <c r="P1843" i="1"/>
  <c r="AB1843" i="1" s="1"/>
  <c r="Z1843" i="1"/>
  <c r="M1844" i="1"/>
  <c r="AB1844" i="1" s="1"/>
  <c r="AB1847" i="1"/>
  <c r="P1851" i="1"/>
  <c r="AB1851" i="1" s="1"/>
  <c r="M1852" i="1"/>
  <c r="AB1852" i="1" s="1"/>
  <c r="V1853" i="1"/>
  <c r="AB1853" i="1" s="1"/>
  <c r="S1854" i="1"/>
  <c r="AB1855" i="1"/>
  <c r="P1859" i="1"/>
  <c r="AB1859" i="1" s="1"/>
  <c r="M1860" i="1"/>
  <c r="AB1860" i="1" s="1"/>
  <c r="AB1863" i="1"/>
  <c r="P1867" i="1"/>
  <c r="AB1867" i="1" s="1"/>
  <c r="M1868" i="1"/>
  <c r="AB1868" i="1" s="1"/>
  <c r="AB1871" i="1"/>
  <c r="P1875" i="1"/>
  <c r="AB1875" i="1" s="1"/>
  <c r="M1876" i="1"/>
  <c r="AB1876" i="1" s="1"/>
  <c r="AB1879" i="1"/>
  <c r="P1883" i="1"/>
  <c r="AB1883" i="1" s="1"/>
  <c r="M1884" i="1"/>
  <c r="AB1884" i="1" s="1"/>
  <c r="V1885" i="1"/>
  <c r="AB1887" i="1"/>
  <c r="P1891" i="1"/>
  <c r="AB1891" i="1" s="1"/>
  <c r="M1892" i="1"/>
  <c r="AB1892" i="1" s="1"/>
  <c r="AB1895" i="1"/>
  <c r="P1899" i="1"/>
  <c r="AB1899" i="1" s="1"/>
  <c r="Z1899" i="1"/>
  <c r="M1900" i="1"/>
  <c r="AB1900" i="1" s="1"/>
  <c r="AB1903" i="1"/>
  <c r="Z1907" i="1"/>
  <c r="AB1907" i="1" s="1"/>
  <c r="M1908" i="1"/>
  <c r="AB1908" i="1" s="1"/>
  <c r="AB1911" i="1"/>
  <c r="P1915" i="1"/>
  <c r="AB1915" i="1" s="1"/>
  <c r="Z1915" i="1"/>
  <c r="M1916" i="1"/>
  <c r="AB1916" i="1" s="1"/>
  <c r="AB1919" i="1"/>
  <c r="P1923" i="1"/>
  <c r="AB1923" i="1" s="1"/>
  <c r="Z1923" i="1"/>
  <c r="V1927" i="1"/>
  <c r="AB1927" i="1" s="1"/>
  <c r="AB1928" i="1"/>
  <c r="V1931" i="1"/>
  <c r="AB1931" i="1" s="1"/>
  <c r="AB1932" i="1"/>
  <c r="V1935" i="1"/>
  <c r="AB1935" i="1" s="1"/>
  <c r="AB1936" i="1"/>
  <c r="AB1940" i="1"/>
  <c r="AB2457" i="1"/>
  <c r="AB2473" i="1"/>
  <c r="AB1805" i="1"/>
  <c r="AB1813" i="1"/>
  <c r="AB1829" i="1"/>
  <c r="AB1837" i="1"/>
  <c r="AB1845" i="1"/>
  <c r="AB1861" i="1"/>
  <c r="AB1869" i="1"/>
  <c r="AB1877" i="1"/>
  <c r="AB1885" i="1"/>
  <c r="AB1893" i="1"/>
  <c r="AB1901" i="1"/>
  <c r="AB1909" i="1"/>
  <c r="AB1917" i="1"/>
  <c r="AB1925" i="1"/>
  <c r="AB1947" i="1"/>
  <c r="AB1949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7" i="1"/>
  <c r="AB2029" i="1"/>
  <c r="AB2036" i="1"/>
  <c r="AB2043" i="1"/>
  <c r="AB2045" i="1"/>
  <c r="AB2052" i="1"/>
  <c r="AB2054" i="1"/>
  <c r="AB2059" i="1"/>
  <c r="AB2061" i="1"/>
  <c r="AB2068" i="1"/>
  <c r="AB2070" i="1"/>
  <c r="AB2075" i="1"/>
  <c r="AB2077" i="1"/>
  <c r="AB2084" i="1"/>
  <c r="AB2086" i="1"/>
  <c r="AB2091" i="1"/>
  <c r="AB2093" i="1"/>
  <c r="AB2100" i="1"/>
  <c r="AB2102" i="1"/>
  <c r="AB2107" i="1"/>
  <c r="AB2109" i="1"/>
  <c r="AB2116" i="1"/>
  <c r="AB2118" i="1"/>
  <c r="AB2123" i="1"/>
  <c r="AB2125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6" i="1"/>
  <c r="AB2358" i="1"/>
  <c r="AB2363" i="1"/>
  <c r="AB2365" i="1"/>
  <c r="AB2372" i="1"/>
  <c r="AB2374" i="1"/>
  <c r="AB2379" i="1"/>
  <c r="AB2381" i="1"/>
  <c r="AB2388" i="1"/>
  <c r="AB2390" i="1"/>
  <c r="AB2397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71" i="1"/>
  <c r="AB2503" i="1"/>
  <c r="P2446" i="1"/>
  <c r="M2447" i="1"/>
  <c r="AB2447" i="1" s="1"/>
  <c r="V2448" i="1"/>
  <c r="S2449" i="1"/>
  <c r="AB2449" i="1" s="1"/>
  <c r="P2454" i="1"/>
  <c r="M2455" i="1"/>
  <c r="AB2455" i="1" s="1"/>
  <c r="P2462" i="1"/>
  <c r="M2463" i="1"/>
  <c r="AB2463" i="1" s="1"/>
  <c r="V2464" i="1"/>
  <c r="S2465" i="1"/>
  <c r="AB2465" i="1" s="1"/>
  <c r="P2470" i="1"/>
  <c r="M2471" i="1"/>
  <c r="P2478" i="1"/>
  <c r="Z2478" i="1"/>
  <c r="M2479" i="1"/>
  <c r="AB2479" i="1" s="1"/>
  <c r="V2480" i="1"/>
  <c r="P2486" i="1"/>
  <c r="M2487" i="1"/>
  <c r="AB2487" i="1" s="1"/>
  <c r="S2489" i="1"/>
  <c r="AB2489" i="1" s="1"/>
  <c r="P2494" i="1"/>
  <c r="M2495" i="1"/>
  <c r="AB2495" i="1" s="1"/>
  <c r="V2496" i="1"/>
  <c r="S2497" i="1"/>
  <c r="AB2497" i="1" s="1"/>
  <c r="P2502" i="1"/>
  <c r="M2503" i="1"/>
  <c r="S2505" i="1"/>
  <c r="AB2505" i="1" s="1"/>
  <c r="P2510" i="1"/>
  <c r="M2511" i="1"/>
  <c r="AB2511" i="1" s="1"/>
  <c r="V2512" i="1"/>
  <c r="S2513" i="1"/>
  <c r="AB2513" i="1" s="1"/>
  <c r="P2518" i="1"/>
  <c r="M2519" i="1"/>
  <c r="AB2519" i="1" s="1"/>
  <c r="AB2523" i="1"/>
  <c r="AB2527" i="1"/>
  <c r="V2530" i="1"/>
  <c r="AB2531" i="1"/>
  <c r="AB2535" i="1"/>
  <c r="AB2537" i="1"/>
  <c r="AB2542" i="1"/>
  <c r="AB2544" i="1"/>
  <c r="AB2551" i="1"/>
  <c r="AB2553" i="1"/>
  <c r="AB2558" i="1"/>
  <c r="AB2560" i="1"/>
  <c r="AB2567" i="1"/>
  <c r="AB2569" i="1"/>
  <c r="AB2574" i="1"/>
  <c r="AB2576" i="1"/>
  <c r="AB2583" i="1"/>
  <c r="AB2585" i="1"/>
  <c r="AB2590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7" i="1"/>
  <c r="AB2702" i="1"/>
  <c r="AB2704" i="1"/>
  <c r="AB2711" i="1"/>
  <c r="AB2713" i="1"/>
  <c r="AB2718" i="1"/>
  <c r="AB2720" i="1"/>
  <c r="AB2727" i="1"/>
  <c r="AB2729" i="1"/>
  <c r="AB2734" i="1"/>
  <c r="AB2736" i="1"/>
  <c r="AB2743" i="1"/>
  <c r="AB2745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1" i="1"/>
  <c r="AB2448" i="1"/>
  <c r="AB2456" i="1"/>
  <c r="AB2464" i="1"/>
  <c r="AB2472" i="1"/>
  <c r="AB2480" i="1"/>
  <c r="AB2488" i="1"/>
  <c r="AB2496" i="1"/>
  <c r="AB2504" i="1"/>
  <c r="AB2512" i="1"/>
  <c r="AB2520" i="1"/>
  <c r="AB2538" i="1"/>
  <c r="AB2540" i="1"/>
  <c r="AB2547" i="1"/>
  <c r="AB2549" i="1"/>
  <c r="AB2554" i="1"/>
  <c r="AB2556" i="1"/>
  <c r="AB2563" i="1"/>
  <c r="AB2565" i="1"/>
  <c r="AB2570" i="1"/>
  <c r="AB2572" i="1"/>
  <c r="AB2579" i="1"/>
  <c r="AB2581" i="1"/>
  <c r="AB2586" i="1"/>
  <c r="AB2588" i="1"/>
  <c r="AB2595" i="1"/>
  <c r="AB2597" i="1"/>
  <c r="AB2602" i="1"/>
  <c r="AB2604" i="1"/>
  <c r="AB2611" i="1"/>
  <c r="AB2613" i="1"/>
  <c r="AB2618" i="1"/>
  <c r="AB2620" i="1"/>
  <c r="AB2627" i="1"/>
  <c r="AB2629" i="1"/>
  <c r="AB2634" i="1"/>
  <c r="AB2636" i="1"/>
  <c r="AB2643" i="1"/>
  <c r="AB2645" i="1"/>
  <c r="AB2650" i="1"/>
  <c r="AB2652" i="1"/>
  <c r="AB2659" i="1"/>
  <c r="AB2661" i="1"/>
  <c r="AB2666" i="1"/>
  <c r="AB2668" i="1"/>
  <c r="AB2675" i="1"/>
  <c r="AB2677" i="1"/>
  <c r="AB2682" i="1"/>
  <c r="AB2684" i="1"/>
  <c r="AB2691" i="1"/>
  <c r="AB2693" i="1"/>
  <c r="AB2698" i="1"/>
  <c r="AB2700" i="1"/>
  <c r="AB2707" i="1"/>
  <c r="AB2709" i="1"/>
  <c r="AB2714" i="1"/>
  <c r="AB2716" i="1"/>
  <c r="AB2723" i="1"/>
  <c r="AB2725" i="1"/>
  <c r="AB2730" i="1"/>
  <c r="AB2732" i="1"/>
  <c r="AB2739" i="1"/>
  <c r="AB2741" i="1"/>
  <c r="AB2746" i="1"/>
  <c r="AB2748" i="1"/>
  <c r="AB2951" i="1"/>
  <c r="AB2446" i="1"/>
  <c r="P2450" i="1"/>
  <c r="AB2450" i="1" s="1"/>
  <c r="M2451" i="1"/>
  <c r="AB2451" i="1" s="1"/>
  <c r="V2452" i="1"/>
  <c r="S2453" i="1"/>
  <c r="AB2453" i="1" s="1"/>
  <c r="AB2454" i="1"/>
  <c r="P2458" i="1"/>
  <c r="AB2458" i="1" s="1"/>
  <c r="M2459" i="1"/>
  <c r="AB2459" i="1" s="1"/>
  <c r="V2460" i="1"/>
  <c r="S2461" i="1"/>
  <c r="AB2461" i="1" s="1"/>
  <c r="AB2462" i="1"/>
  <c r="P2466" i="1"/>
  <c r="AB2466" i="1" s="1"/>
  <c r="M2467" i="1"/>
  <c r="AB2467" i="1" s="1"/>
  <c r="V2468" i="1"/>
  <c r="S2469" i="1"/>
  <c r="AB2469" i="1" s="1"/>
  <c r="AB2470" i="1"/>
  <c r="P2474" i="1"/>
  <c r="AB2474" i="1" s="1"/>
  <c r="M2475" i="1"/>
  <c r="AB2475" i="1" s="1"/>
  <c r="AB2478" i="1"/>
  <c r="P2482" i="1"/>
  <c r="AB2482" i="1" s="1"/>
  <c r="Z2482" i="1"/>
  <c r="M2483" i="1"/>
  <c r="AB2483" i="1" s="1"/>
  <c r="S2485" i="1"/>
  <c r="AB2485" i="1" s="1"/>
  <c r="AB2486" i="1"/>
  <c r="P2490" i="1"/>
  <c r="AB2490" i="1" s="1"/>
  <c r="M2491" i="1"/>
  <c r="AB2491" i="1" s="1"/>
  <c r="V2492" i="1"/>
  <c r="AB2494" i="1"/>
  <c r="P2498" i="1"/>
  <c r="AB2498" i="1" s="1"/>
  <c r="M2499" i="1"/>
  <c r="AB2499" i="1" s="1"/>
  <c r="V2500" i="1"/>
  <c r="AB2502" i="1"/>
  <c r="P2506" i="1"/>
  <c r="AB2506" i="1" s="1"/>
  <c r="M2507" i="1"/>
  <c r="AB2507" i="1" s="1"/>
  <c r="V2508" i="1"/>
  <c r="AB2510" i="1"/>
  <c r="P2514" i="1"/>
  <c r="AB2514" i="1" s="1"/>
  <c r="M2515" i="1"/>
  <c r="AB2515" i="1" s="1"/>
  <c r="S2517" i="1"/>
  <c r="AB2517" i="1" s="1"/>
  <c r="AB2518" i="1"/>
  <c r="AB2522" i="1"/>
  <c r="AB2524" i="1"/>
  <c r="AB2526" i="1"/>
  <c r="AB2528" i="1"/>
  <c r="AB2530" i="1"/>
  <c r="AB2532" i="1"/>
  <c r="AB2534" i="1"/>
  <c r="AB2536" i="1"/>
  <c r="AB2543" i="1"/>
  <c r="AB2545" i="1"/>
  <c r="AB2552" i="1"/>
  <c r="AB2559" i="1"/>
  <c r="AB2561" i="1"/>
  <c r="AB2568" i="1"/>
  <c r="AB2575" i="1"/>
  <c r="AB2577" i="1"/>
  <c r="AB2584" i="1"/>
  <c r="AB2591" i="1"/>
  <c r="AB2593" i="1"/>
  <c r="AB2600" i="1"/>
  <c r="AB2607" i="1"/>
  <c r="AB2609" i="1"/>
  <c r="AB2616" i="1"/>
  <c r="AB2623" i="1"/>
  <c r="AB2625" i="1"/>
  <c r="AB2632" i="1"/>
  <c r="AB2639" i="1"/>
  <c r="AB2641" i="1"/>
  <c r="AB2648" i="1"/>
  <c r="AB2655" i="1"/>
  <c r="AB2657" i="1"/>
  <c r="AB2664" i="1"/>
  <c r="AB2671" i="1"/>
  <c r="AB2673" i="1"/>
  <c r="AB2680" i="1"/>
  <c r="AB2687" i="1"/>
  <c r="AB2689" i="1"/>
  <c r="AB2696" i="1"/>
  <c r="AB2703" i="1"/>
  <c r="AB2705" i="1"/>
  <c r="AB2712" i="1"/>
  <c r="AB2719" i="1"/>
  <c r="AB2721" i="1"/>
  <c r="AB2728" i="1"/>
  <c r="AB2735" i="1"/>
  <c r="AB2737" i="1"/>
  <c r="AB2744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8" i="1"/>
  <c r="AB2920" i="1"/>
  <c r="AB2926" i="1"/>
  <c r="AB2927" i="1"/>
  <c r="AB2452" i="1"/>
  <c r="AB2460" i="1"/>
  <c r="AB2468" i="1"/>
  <c r="AB2476" i="1"/>
  <c r="AB2484" i="1"/>
  <c r="AB2492" i="1"/>
  <c r="AB2500" i="1"/>
  <c r="AB2508" i="1"/>
  <c r="AB2516" i="1"/>
  <c r="AB2870" i="1"/>
  <c r="AB2872" i="1"/>
  <c r="AB2877" i="1"/>
  <c r="AB2886" i="1"/>
  <c r="AB2888" i="1"/>
  <c r="AB2893" i="1"/>
  <c r="AB2902" i="1"/>
  <c r="AB2904" i="1"/>
  <c r="AB2909" i="1"/>
  <c r="AB2915" i="1"/>
  <c r="AB2928" i="1"/>
  <c r="P2913" i="1"/>
  <c r="V2915" i="1"/>
  <c r="Z2919" i="1"/>
  <c r="AB2921" i="1"/>
  <c r="M2922" i="1"/>
  <c r="AB2922" i="1" s="1"/>
  <c r="S2924" i="1"/>
  <c r="AB2924" i="1" s="1"/>
  <c r="S2933" i="1"/>
  <c r="AB2933" i="1" s="1"/>
  <c r="P2938" i="1"/>
  <c r="Z2940" i="1"/>
  <c r="M2943" i="1"/>
  <c r="AB2943" i="1" s="1"/>
  <c r="V2944" i="1"/>
  <c r="AB2944" i="1" s="1"/>
  <c r="S2949" i="1"/>
  <c r="AB2949" i="1" s="1"/>
  <c r="AB2950" i="1"/>
  <c r="P2954" i="1"/>
  <c r="Z2956" i="1"/>
  <c r="M2959" i="1"/>
  <c r="AB2959" i="1" s="1"/>
  <c r="V2960" i="1"/>
  <c r="AB2960" i="1" s="1"/>
  <c r="AB2965" i="1"/>
  <c r="S2965" i="1"/>
  <c r="AB2966" i="1"/>
  <c r="AB3044" i="1"/>
  <c r="AB3048" i="1"/>
  <c r="AB3051" i="1"/>
  <c r="AB3055" i="1"/>
  <c r="AB3056" i="1"/>
  <c r="AB3062" i="1"/>
  <c r="AB3080" i="1"/>
  <c r="AB3083" i="1"/>
  <c r="AB3088" i="1"/>
  <c r="P2917" i="1"/>
  <c r="V2919" i="1"/>
  <c r="AB2919" i="1" s="1"/>
  <c r="Z2923" i="1"/>
  <c r="AB2923" i="1" s="1"/>
  <c r="AB2925" i="1"/>
  <c r="M2926" i="1"/>
  <c r="S2928" i="1"/>
  <c r="S2929" i="1"/>
  <c r="AB2929" i="1" s="1"/>
  <c r="AB2930" i="1"/>
  <c r="P2934" i="1"/>
  <c r="AB2934" i="1" s="1"/>
  <c r="Z2936" i="1"/>
  <c r="AB2936" i="1" s="1"/>
  <c r="M2939" i="1"/>
  <c r="AB2939" i="1" s="1"/>
  <c r="V2940" i="1"/>
  <c r="AB2940" i="1" s="1"/>
  <c r="S2945" i="1"/>
  <c r="AB2945" i="1" s="1"/>
  <c r="AB2946" i="1"/>
  <c r="P2950" i="1"/>
  <c r="M2955" i="1"/>
  <c r="AB2955" i="1" s="1"/>
  <c r="V2956" i="1"/>
  <c r="AB2956" i="1" s="1"/>
  <c r="AB2961" i="1"/>
  <c r="S2961" i="1"/>
  <c r="AB2962" i="1"/>
  <c r="AB2970" i="1"/>
  <c r="AB2972" i="1"/>
  <c r="AB2974" i="1"/>
  <c r="AB2978" i="1"/>
  <c r="AB3032" i="1"/>
  <c r="AB3036" i="1"/>
  <c r="AB3070" i="1"/>
  <c r="AB3090" i="1"/>
  <c r="AB3102" i="1"/>
  <c r="AB3122" i="1"/>
  <c r="AB3134" i="1"/>
  <c r="AB3154" i="1"/>
  <c r="AB2913" i="1"/>
  <c r="AB2942" i="1"/>
  <c r="AB2958" i="1"/>
  <c r="AB3039" i="1"/>
  <c r="AB3040" i="1"/>
  <c r="AB3046" i="1"/>
  <c r="AB3050" i="1"/>
  <c r="AB3060" i="1"/>
  <c r="AB3064" i="1"/>
  <c r="AB3067" i="1"/>
  <c r="AB3068" i="1"/>
  <c r="AB3071" i="1"/>
  <c r="AB3072" i="1"/>
  <c r="AB3078" i="1"/>
  <c r="AB3092" i="1"/>
  <c r="AB3096" i="1"/>
  <c r="AB3099" i="1"/>
  <c r="AB3103" i="1"/>
  <c r="AB3104" i="1"/>
  <c r="AB3110" i="1"/>
  <c r="AB3124" i="1"/>
  <c r="AB3128" i="1"/>
  <c r="AB3131" i="1"/>
  <c r="AB3135" i="1"/>
  <c r="AB3136" i="1"/>
  <c r="AB3142" i="1"/>
  <c r="AB3146" i="1"/>
  <c r="AB3156" i="1"/>
  <c r="AB3160" i="1"/>
  <c r="AB2917" i="1"/>
  <c r="AB2937" i="1"/>
  <c r="AB2938" i="1"/>
  <c r="AB2953" i="1"/>
  <c r="AB2954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54" i="1"/>
  <c r="AB3086" i="1"/>
  <c r="AB3118" i="1"/>
  <c r="AB3150" i="1"/>
  <c r="AB3162" i="1"/>
  <c r="AB3178" i="1"/>
  <c r="AB3045" i="1"/>
  <c r="AB3061" i="1"/>
  <c r="AB3077" i="1"/>
  <c r="AB3093" i="1"/>
  <c r="AB3109" i="1"/>
  <c r="AB3125" i="1"/>
  <c r="AB3141" i="1"/>
  <c r="AB3157" i="1"/>
  <c r="AB3164" i="1"/>
  <c r="AB3180" i="1"/>
  <c r="AB3223" i="1"/>
  <c r="P3041" i="1"/>
  <c r="V3043" i="1"/>
  <c r="AB3043" i="1" s="1"/>
  <c r="Z3047" i="1"/>
  <c r="AB3047" i="1" s="1"/>
  <c r="AB3049" i="1"/>
  <c r="M3050" i="1"/>
  <c r="S3052" i="1"/>
  <c r="AB3052" i="1" s="1"/>
  <c r="P3057" i="1"/>
  <c r="AB3057" i="1" s="1"/>
  <c r="V3059" i="1"/>
  <c r="AB3059" i="1" s="1"/>
  <c r="Z3063" i="1"/>
  <c r="AB3063" i="1" s="1"/>
  <c r="AB3065" i="1"/>
  <c r="M3066" i="1"/>
  <c r="AB3066" i="1" s="1"/>
  <c r="S3068" i="1"/>
  <c r="P3073" i="1"/>
  <c r="V3075" i="1"/>
  <c r="AB3075" i="1" s="1"/>
  <c r="Z3079" i="1"/>
  <c r="AB3079" i="1" s="1"/>
  <c r="AB3081" i="1"/>
  <c r="M3082" i="1"/>
  <c r="AB3082" i="1" s="1"/>
  <c r="S3084" i="1"/>
  <c r="AB3084" i="1" s="1"/>
  <c r="P3089" i="1"/>
  <c r="V3091" i="1"/>
  <c r="AB3091" i="1" s="1"/>
  <c r="Z3095" i="1"/>
  <c r="AB3095" i="1" s="1"/>
  <c r="AB3097" i="1"/>
  <c r="M3098" i="1"/>
  <c r="AB3098" i="1" s="1"/>
  <c r="S3100" i="1"/>
  <c r="AB3100" i="1" s="1"/>
  <c r="P3105" i="1"/>
  <c r="V3107" i="1"/>
  <c r="AB3107" i="1" s="1"/>
  <c r="Z3111" i="1"/>
  <c r="AB3111" i="1" s="1"/>
  <c r="AB3113" i="1"/>
  <c r="M3114" i="1"/>
  <c r="AB3114" i="1" s="1"/>
  <c r="S3116" i="1"/>
  <c r="AB3116" i="1" s="1"/>
  <c r="P3121" i="1"/>
  <c r="AB3121" i="1" s="1"/>
  <c r="V3123" i="1"/>
  <c r="AB3123" i="1" s="1"/>
  <c r="Z3127" i="1"/>
  <c r="AB3127" i="1" s="1"/>
  <c r="AB3129" i="1"/>
  <c r="M3130" i="1"/>
  <c r="AB3130" i="1" s="1"/>
  <c r="S3132" i="1"/>
  <c r="AB3132" i="1" s="1"/>
  <c r="P3137" i="1"/>
  <c r="V3139" i="1"/>
  <c r="AB3139" i="1" s="1"/>
  <c r="Z3143" i="1"/>
  <c r="AB3143" i="1" s="1"/>
  <c r="AB3145" i="1"/>
  <c r="M3146" i="1"/>
  <c r="S3148" i="1"/>
  <c r="AB3148" i="1" s="1"/>
  <c r="P3153" i="1"/>
  <c r="V3155" i="1"/>
  <c r="AB3155" i="1" s="1"/>
  <c r="Z3159" i="1"/>
  <c r="AB3159" i="1" s="1"/>
  <c r="AB3161" i="1"/>
  <c r="P3165" i="1"/>
  <c r="AB3165" i="1" s="1"/>
  <c r="Z3167" i="1"/>
  <c r="AB3167" i="1" s="1"/>
  <c r="M3170" i="1"/>
  <c r="AB3170" i="1" s="1"/>
  <c r="V3171" i="1"/>
  <c r="AB3171" i="1" s="1"/>
  <c r="AB3176" i="1"/>
  <c r="S3176" i="1"/>
  <c r="AB3177" i="1"/>
  <c r="AB3053" i="1"/>
  <c r="AB3069" i="1"/>
  <c r="AB3085" i="1"/>
  <c r="AB3101" i="1"/>
  <c r="AB3117" i="1"/>
  <c r="AB3133" i="1"/>
  <c r="AB3149" i="1"/>
  <c r="AB3173" i="1"/>
  <c r="AB3290" i="1"/>
  <c r="AB3041" i="1"/>
  <c r="AB3073" i="1"/>
  <c r="AB3089" i="1"/>
  <c r="AB3105" i="1"/>
  <c r="AB3137" i="1"/>
  <c r="AB3153" i="1"/>
  <c r="AB3168" i="1"/>
  <c r="AB3169" i="1"/>
  <c r="AB3242" i="1"/>
  <c r="V3179" i="1"/>
  <c r="AB3179" i="1" s="1"/>
  <c r="AB3184" i="1"/>
  <c r="S3184" i="1"/>
  <c r="AB3185" i="1"/>
  <c r="P3189" i="1"/>
  <c r="Z3191" i="1"/>
  <c r="AB3191" i="1" s="1"/>
  <c r="M3194" i="1"/>
  <c r="AB3194" i="1" s="1"/>
  <c r="V3195" i="1"/>
  <c r="AB3195" i="1" s="1"/>
  <c r="S3200" i="1"/>
  <c r="AB3200" i="1" s="1"/>
  <c r="AB3201" i="1"/>
  <c r="P3205" i="1"/>
  <c r="Z3207" i="1"/>
  <c r="AB3207" i="1" s="1"/>
  <c r="M3210" i="1"/>
  <c r="AB3210" i="1" s="1"/>
  <c r="V3211" i="1"/>
  <c r="AB3211" i="1" s="1"/>
  <c r="S3216" i="1"/>
  <c r="AB3216" i="1" s="1"/>
  <c r="AB3217" i="1"/>
  <c r="P3221" i="1"/>
  <c r="Z3223" i="1"/>
  <c r="M3226" i="1"/>
  <c r="AB3226" i="1" s="1"/>
  <c r="V3227" i="1"/>
  <c r="AB3227" i="1" s="1"/>
  <c r="AB3232" i="1"/>
  <c r="S3232" i="1"/>
  <c r="AB3233" i="1"/>
  <c r="P3237" i="1"/>
  <c r="Z3239" i="1"/>
  <c r="AB3239" i="1" s="1"/>
  <c r="M3242" i="1"/>
  <c r="V3243" i="1"/>
  <c r="AB3243" i="1" s="1"/>
  <c r="S3248" i="1"/>
  <c r="AB3248" i="1" s="1"/>
  <c r="AB3249" i="1"/>
  <c r="P3253" i="1"/>
  <c r="Z3255" i="1"/>
  <c r="AB3255" i="1" s="1"/>
  <c r="M3258" i="1"/>
  <c r="AB3258" i="1" s="1"/>
  <c r="V3259" i="1"/>
  <c r="AB3259" i="1" s="1"/>
  <c r="S3264" i="1"/>
  <c r="AB3264" i="1" s="1"/>
  <c r="AB3265" i="1"/>
  <c r="P3269" i="1"/>
  <c r="Z3271" i="1"/>
  <c r="AB3271" i="1" s="1"/>
  <c r="M3274" i="1"/>
  <c r="AB3274" i="1" s="1"/>
  <c r="V3275" i="1"/>
  <c r="AB3275" i="1" s="1"/>
  <c r="AB3280" i="1"/>
  <c r="S3280" i="1"/>
  <c r="AB3281" i="1"/>
  <c r="P3285" i="1"/>
  <c r="Z3287" i="1"/>
  <c r="AB3287" i="1" s="1"/>
  <c r="M3290" i="1"/>
  <c r="V3291" i="1"/>
  <c r="AB3291" i="1" s="1"/>
  <c r="AB3296" i="1"/>
  <c r="S3296" i="1"/>
  <c r="AB3297" i="1"/>
  <c r="P3301" i="1"/>
  <c r="V3303" i="1"/>
  <c r="AB3303" i="1" s="1"/>
  <c r="P3309" i="1"/>
  <c r="V3311" i="1"/>
  <c r="AB3311" i="1" s="1"/>
  <c r="P3317" i="1"/>
  <c r="V3319" i="1"/>
  <c r="AB3319" i="1" s="1"/>
  <c r="P3325" i="1"/>
  <c r="V3327" i="1"/>
  <c r="AB3327" i="1" s="1"/>
  <c r="P3333" i="1"/>
  <c r="V3335" i="1"/>
  <c r="AB3335" i="1" s="1"/>
  <c r="P3341" i="1"/>
  <c r="V3343" i="1"/>
  <c r="AB3343" i="1" s="1"/>
  <c r="P3349" i="1"/>
  <c r="V3351" i="1"/>
  <c r="AB3351" i="1" s="1"/>
  <c r="AB3405" i="1"/>
  <c r="AB3412" i="1"/>
  <c r="AB3437" i="1"/>
  <c r="AB3444" i="1"/>
  <c r="AB3469" i="1"/>
  <c r="AB3481" i="1"/>
  <c r="AB3245" i="1"/>
  <c r="AB3261" i="1"/>
  <c r="AB3313" i="1"/>
  <c r="AB3345" i="1"/>
  <c r="P3181" i="1"/>
  <c r="AB3181" i="1" s="1"/>
  <c r="Z3183" i="1"/>
  <c r="AB3183" i="1" s="1"/>
  <c r="M3186" i="1"/>
  <c r="AB3186" i="1" s="1"/>
  <c r="V3187" i="1"/>
  <c r="AB3187" i="1" s="1"/>
  <c r="S3192" i="1"/>
  <c r="AB3192" i="1" s="1"/>
  <c r="AB3193" i="1"/>
  <c r="P3197" i="1"/>
  <c r="AB3197" i="1" s="1"/>
  <c r="Z3199" i="1"/>
  <c r="AB3199" i="1" s="1"/>
  <c r="M3202" i="1"/>
  <c r="AB3202" i="1" s="1"/>
  <c r="V3203" i="1"/>
  <c r="AB3203" i="1" s="1"/>
  <c r="AB3208" i="1"/>
  <c r="S3208" i="1"/>
  <c r="AB3209" i="1"/>
  <c r="P3213" i="1"/>
  <c r="AB3213" i="1" s="1"/>
  <c r="Z3215" i="1"/>
  <c r="AB3215" i="1" s="1"/>
  <c r="M3218" i="1"/>
  <c r="AB3218" i="1" s="1"/>
  <c r="V3219" i="1"/>
  <c r="AB3219" i="1" s="1"/>
  <c r="AB3224" i="1"/>
  <c r="S3224" i="1"/>
  <c r="AB3225" i="1"/>
  <c r="P3229" i="1"/>
  <c r="AB3229" i="1" s="1"/>
  <c r="Z3231" i="1"/>
  <c r="AB3231" i="1" s="1"/>
  <c r="M3234" i="1"/>
  <c r="AB3234" i="1" s="1"/>
  <c r="V3235" i="1"/>
  <c r="AB3235" i="1" s="1"/>
  <c r="S3240" i="1"/>
  <c r="AB3240" i="1" s="1"/>
  <c r="AB3241" i="1"/>
  <c r="P3245" i="1"/>
  <c r="Z3247" i="1"/>
  <c r="AB3247" i="1" s="1"/>
  <c r="M3250" i="1"/>
  <c r="AB3250" i="1" s="1"/>
  <c r="V3251" i="1"/>
  <c r="AB3251" i="1" s="1"/>
  <c r="S3256" i="1"/>
  <c r="AB3256" i="1" s="1"/>
  <c r="AB3257" i="1"/>
  <c r="P3261" i="1"/>
  <c r="Z3263" i="1"/>
  <c r="AB3263" i="1" s="1"/>
  <c r="M3266" i="1"/>
  <c r="AB3266" i="1" s="1"/>
  <c r="V3267" i="1"/>
  <c r="AB3267" i="1" s="1"/>
  <c r="S3272" i="1"/>
  <c r="AB3272" i="1" s="1"/>
  <c r="AB3273" i="1"/>
  <c r="P3277" i="1"/>
  <c r="AB3277" i="1" s="1"/>
  <c r="Z3279" i="1"/>
  <c r="AB3279" i="1" s="1"/>
  <c r="M3282" i="1"/>
  <c r="AB3282" i="1" s="1"/>
  <c r="V3283" i="1"/>
  <c r="AB3283" i="1" s="1"/>
  <c r="AB3288" i="1"/>
  <c r="S3288" i="1"/>
  <c r="AB3289" i="1"/>
  <c r="P3293" i="1"/>
  <c r="AB3293" i="1" s="1"/>
  <c r="Z3295" i="1"/>
  <c r="AB3295" i="1" s="1"/>
  <c r="M3298" i="1"/>
  <c r="AB3298" i="1" s="1"/>
  <c r="V3299" i="1"/>
  <c r="AB3299" i="1" s="1"/>
  <c r="P3305" i="1"/>
  <c r="AB3305" i="1" s="1"/>
  <c r="V3307" i="1"/>
  <c r="AB3307" i="1" s="1"/>
  <c r="P3313" i="1"/>
  <c r="V3315" i="1"/>
  <c r="AB3315" i="1" s="1"/>
  <c r="P3321" i="1"/>
  <c r="AB3321" i="1" s="1"/>
  <c r="V3323" i="1"/>
  <c r="AB3323" i="1" s="1"/>
  <c r="P3329" i="1"/>
  <c r="AB3329" i="1" s="1"/>
  <c r="V3331" i="1"/>
  <c r="AB3331" i="1" s="1"/>
  <c r="P3337" i="1"/>
  <c r="AB3337" i="1" s="1"/>
  <c r="V3339" i="1"/>
  <c r="AB3339" i="1" s="1"/>
  <c r="P3345" i="1"/>
  <c r="V3347" i="1"/>
  <c r="AB3347" i="1" s="1"/>
  <c r="P3353" i="1"/>
  <c r="AB3353" i="1" s="1"/>
  <c r="V3355" i="1"/>
  <c r="AB3355" i="1" s="1"/>
  <c r="AB3401" i="1"/>
  <c r="AB3421" i="1"/>
  <c r="AB3428" i="1"/>
  <c r="AB3453" i="1"/>
  <c r="AB3460" i="1"/>
  <c r="AB3497" i="1"/>
  <c r="AB3188" i="1"/>
  <c r="AB3189" i="1"/>
  <c r="AB3204" i="1"/>
  <c r="AB3205" i="1"/>
  <c r="AB3220" i="1"/>
  <c r="AB3221" i="1"/>
  <c r="AB3236" i="1"/>
  <c r="AB3237" i="1"/>
  <c r="AB3252" i="1"/>
  <c r="AB3253" i="1"/>
  <c r="AB3268" i="1"/>
  <c r="AB3269" i="1"/>
  <c r="AB3284" i="1"/>
  <c r="AB3285" i="1"/>
  <c r="AB3300" i="1"/>
  <c r="AB3301" i="1"/>
  <c r="AB3308" i="1"/>
  <c r="AB3309" i="1"/>
  <c r="AB3316" i="1"/>
  <c r="AB3317" i="1"/>
  <c r="AB3324" i="1"/>
  <c r="AB3325" i="1"/>
  <c r="AB3332" i="1"/>
  <c r="AB3333" i="1"/>
  <c r="AB3340" i="1"/>
  <c r="AB3341" i="1"/>
  <c r="AB3348" i="1"/>
  <c r="AB3349" i="1"/>
  <c r="M3354" i="1"/>
  <c r="AB3354" i="1" s="1"/>
  <c r="AB3356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17" i="1"/>
  <c r="AB3449" i="1"/>
  <c r="AB3521" i="1"/>
  <c r="AB3476" i="1"/>
  <c r="AB3492" i="1"/>
  <c r="AB3407" i="1"/>
  <c r="AB3423" i="1"/>
  <c r="AB3439" i="1"/>
  <c r="AB3440" i="1"/>
  <c r="AB3455" i="1"/>
  <c r="AB3471" i="1"/>
  <c r="AB3487" i="1"/>
  <c r="AB3488" i="1"/>
  <c r="AB3499" i="1"/>
  <c r="AB3507" i="1"/>
  <c r="AB3515" i="1"/>
  <c r="AB3516" i="1"/>
  <c r="AB3523" i="1"/>
  <c r="AB3531" i="1"/>
  <c r="AB3539" i="1"/>
  <c r="AB3547" i="1"/>
  <c r="AB3548" i="1"/>
  <c r="AB3555" i="1"/>
  <c r="AB3563" i="1"/>
  <c r="AB3564" i="1"/>
  <c r="AB3571" i="1"/>
  <c r="AB3579" i="1"/>
  <c r="AB3580" i="1"/>
  <c r="AB3587" i="1"/>
  <c r="AB3599" i="1"/>
  <c r="AB3600" i="1"/>
  <c r="AB3688" i="1"/>
  <c r="AB3403" i="1"/>
  <c r="S3403" i="1"/>
  <c r="P3408" i="1"/>
  <c r="AB3408" i="1" s="1"/>
  <c r="Z3410" i="1"/>
  <c r="M3413" i="1"/>
  <c r="AB3413" i="1" s="1"/>
  <c r="V3414" i="1"/>
  <c r="AB3414" i="1" s="1"/>
  <c r="S3419" i="1"/>
  <c r="AB3419" i="1" s="1"/>
  <c r="P3424" i="1"/>
  <c r="AB3424" i="1" s="1"/>
  <c r="Z3426" i="1"/>
  <c r="M3429" i="1"/>
  <c r="AB3429" i="1" s="1"/>
  <c r="V3430" i="1"/>
  <c r="AB3430" i="1" s="1"/>
  <c r="S3435" i="1"/>
  <c r="AB3435" i="1" s="1"/>
  <c r="AB3436" i="1"/>
  <c r="P3440" i="1"/>
  <c r="Z3442" i="1"/>
  <c r="M3445" i="1"/>
  <c r="AB3445" i="1" s="1"/>
  <c r="V3446" i="1"/>
  <c r="AB3446" i="1" s="1"/>
  <c r="AB3451" i="1"/>
  <c r="S3451" i="1"/>
  <c r="P3456" i="1"/>
  <c r="AB3456" i="1" s="1"/>
  <c r="Z3458" i="1"/>
  <c r="M3461" i="1"/>
  <c r="AB3461" i="1" s="1"/>
  <c r="V3462" i="1"/>
  <c r="AB3462" i="1" s="1"/>
  <c r="AB3467" i="1"/>
  <c r="S3467" i="1"/>
  <c r="P3472" i="1"/>
  <c r="AB3472" i="1" s="1"/>
  <c r="M3477" i="1"/>
  <c r="AB3477" i="1" s="1"/>
  <c r="AB3483" i="1"/>
  <c r="M3493" i="1"/>
  <c r="AB3493" i="1" s="1"/>
  <c r="P3500" i="1"/>
  <c r="AB3500" i="1" s="1"/>
  <c r="P3508" i="1"/>
  <c r="AB3508" i="1" s="1"/>
  <c r="P3524" i="1"/>
  <c r="AB3524" i="1" s="1"/>
  <c r="P3532" i="1"/>
  <c r="AB3532" i="1" s="1"/>
  <c r="P3540" i="1"/>
  <c r="AB3540" i="1" s="1"/>
  <c r="V3542" i="1"/>
  <c r="AB3542" i="1" s="1"/>
  <c r="P3548" i="1"/>
  <c r="V3550" i="1"/>
  <c r="AB3550" i="1" s="1"/>
  <c r="P3556" i="1"/>
  <c r="AB3556" i="1" s="1"/>
  <c r="V3558" i="1"/>
  <c r="AB3558" i="1" s="1"/>
  <c r="P3564" i="1"/>
  <c r="V3566" i="1"/>
  <c r="AB3566" i="1" s="1"/>
  <c r="P3572" i="1"/>
  <c r="AB3572" i="1" s="1"/>
  <c r="V3574" i="1"/>
  <c r="AB3574" i="1" s="1"/>
  <c r="P3580" i="1"/>
  <c r="V3582" i="1"/>
  <c r="AB3582" i="1" s="1"/>
  <c r="P3588" i="1"/>
  <c r="AB3588" i="1" s="1"/>
  <c r="V3590" i="1"/>
  <c r="AB3590" i="1" s="1"/>
  <c r="S3595" i="1"/>
  <c r="AB3595" i="1" s="1"/>
  <c r="P3600" i="1"/>
  <c r="Z3602" i="1"/>
  <c r="AB3610" i="1"/>
  <c r="M3613" i="1"/>
  <c r="AB3613" i="1" s="1"/>
  <c r="V3614" i="1"/>
  <c r="S3615" i="1"/>
  <c r="AB3615" i="1" s="1"/>
  <c r="P3616" i="1"/>
  <c r="AB3616" i="1" s="1"/>
  <c r="Z3618" i="1"/>
  <c r="Z3622" i="1"/>
  <c r="Z3626" i="1"/>
  <c r="Z3630" i="1"/>
  <c r="Z3634" i="1"/>
  <c r="Z3638" i="1"/>
  <c r="Z3642" i="1"/>
  <c r="Z3646" i="1"/>
  <c r="P3652" i="1"/>
  <c r="AB3680" i="1"/>
  <c r="AB3714" i="1"/>
  <c r="AB3730" i="1"/>
  <c r="AB3746" i="1"/>
  <c r="AB3922" i="1"/>
  <c r="AB3938" i="1"/>
  <c r="AB3954" i="1"/>
  <c r="AB3970" i="1"/>
  <c r="P3404" i="1"/>
  <c r="AB3404" i="1" s="1"/>
  <c r="Z3406" i="1"/>
  <c r="AB3406" i="1" s="1"/>
  <c r="M3409" i="1"/>
  <c r="AB3409" i="1" s="1"/>
  <c r="V3410" i="1"/>
  <c r="AB3410" i="1" s="1"/>
  <c r="S3415" i="1"/>
  <c r="AB3415" i="1" s="1"/>
  <c r="AB3416" i="1"/>
  <c r="P3420" i="1"/>
  <c r="AB3420" i="1" s="1"/>
  <c r="Z3422" i="1"/>
  <c r="AB3422" i="1" s="1"/>
  <c r="M3425" i="1"/>
  <c r="AB3425" i="1" s="1"/>
  <c r="V3426" i="1"/>
  <c r="AB3426" i="1" s="1"/>
  <c r="S3431" i="1"/>
  <c r="AB3431" i="1" s="1"/>
  <c r="AB3432" i="1"/>
  <c r="P3436" i="1"/>
  <c r="Z3438" i="1"/>
  <c r="AB3438" i="1" s="1"/>
  <c r="M3441" i="1"/>
  <c r="AB3441" i="1" s="1"/>
  <c r="V3442" i="1"/>
  <c r="AB3442" i="1" s="1"/>
  <c r="AB3447" i="1"/>
  <c r="S3447" i="1"/>
  <c r="AB3448" i="1"/>
  <c r="P3452" i="1"/>
  <c r="AB3452" i="1" s="1"/>
  <c r="Z3454" i="1"/>
  <c r="AB3454" i="1" s="1"/>
  <c r="M3457" i="1"/>
  <c r="AB3457" i="1" s="1"/>
  <c r="V3458" i="1"/>
  <c r="AB3458" i="1" s="1"/>
  <c r="AB3463" i="1"/>
  <c r="S3463" i="1"/>
  <c r="AB3464" i="1"/>
  <c r="P3468" i="1"/>
  <c r="AB3468" i="1" s="1"/>
  <c r="Z3470" i="1"/>
  <c r="AB3470" i="1" s="1"/>
  <c r="M3473" i="1"/>
  <c r="AB3473" i="1" s="1"/>
  <c r="V3474" i="1"/>
  <c r="AB3474" i="1" s="1"/>
  <c r="S3479" i="1"/>
  <c r="AB3479" i="1" s="1"/>
  <c r="AB3480" i="1"/>
  <c r="P3484" i="1"/>
  <c r="AB3484" i="1" s="1"/>
  <c r="Z3486" i="1"/>
  <c r="AB3486" i="1" s="1"/>
  <c r="M3489" i="1"/>
  <c r="AB3489" i="1" s="1"/>
  <c r="V3490" i="1"/>
  <c r="AB3490" i="1" s="1"/>
  <c r="S3495" i="1"/>
  <c r="AB3495" i="1" s="1"/>
  <c r="AB3496" i="1"/>
  <c r="Z3498" i="1"/>
  <c r="AB3498" i="1" s="1"/>
  <c r="M3501" i="1"/>
  <c r="AB3501" i="1" s="1"/>
  <c r="S3503" i="1"/>
  <c r="AB3503" i="1" s="1"/>
  <c r="AB3504" i="1"/>
  <c r="Z3506" i="1"/>
  <c r="AB3506" i="1" s="1"/>
  <c r="M3509" i="1"/>
  <c r="AB3509" i="1" s="1"/>
  <c r="AB3511" i="1"/>
  <c r="S3511" i="1"/>
  <c r="AB3512" i="1"/>
  <c r="Z3514" i="1"/>
  <c r="AB3514" i="1" s="1"/>
  <c r="M3517" i="1"/>
  <c r="AB3517" i="1" s="1"/>
  <c r="AB3519" i="1"/>
  <c r="S3519" i="1"/>
  <c r="AB3520" i="1"/>
  <c r="Z3522" i="1"/>
  <c r="AB3522" i="1" s="1"/>
  <c r="M3525" i="1"/>
  <c r="AB3525" i="1" s="1"/>
  <c r="S3527" i="1"/>
  <c r="AB3527" i="1" s="1"/>
  <c r="AB3528" i="1"/>
  <c r="Z3530" i="1"/>
  <c r="AB3530" i="1" s="1"/>
  <c r="M3533" i="1"/>
  <c r="AB3533" i="1" s="1"/>
  <c r="S3535" i="1"/>
  <c r="AB3535" i="1" s="1"/>
  <c r="AB3536" i="1"/>
  <c r="Z3538" i="1"/>
  <c r="AB3538" i="1" s="1"/>
  <c r="M3541" i="1"/>
  <c r="AB3541" i="1" s="1"/>
  <c r="AB3543" i="1"/>
  <c r="S3543" i="1"/>
  <c r="AB3544" i="1"/>
  <c r="Z3546" i="1"/>
  <c r="AB3546" i="1" s="1"/>
  <c r="M3549" i="1"/>
  <c r="AB3549" i="1" s="1"/>
  <c r="AB3551" i="1"/>
  <c r="S3551" i="1"/>
  <c r="AB3552" i="1"/>
  <c r="Z3554" i="1"/>
  <c r="AB3554" i="1" s="1"/>
  <c r="M3557" i="1"/>
  <c r="AB3557" i="1" s="1"/>
  <c r="S3559" i="1"/>
  <c r="AB3559" i="1" s="1"/>
  <c r="AB3560" i="1"/>
  <c r="Z3562" i="1"/>
  <c r="AB3562" i="1" s="1"/>
  <c r="M3565" i="1"/>
  <c r="AB3565" i="1" s="1"/>
  <c r="S3567" i="1"/>
  <c r="AB3567" i="1" s="1"/>
  <c r="AB3568" i="1"/>
  <c r="Z3570" i="1"/>
  <c r="AB3570" i="1" s="1"/>
  <c r="M3573" i="1"/>
  <c r="AB3573" i="1" s="1"/>
  <c r="AB3575" i="1"/>
  <c r="S3575" i="1"/>
  <c r="AB3576" i="1"/>
  <c r="Z3578" i="1"/>
  <c r="AB3578" i="1" s="1"/>
  <c r="M3581" i="1"/>
  <c r="AB3581" i="1" s="1"/>
  <c r="S3583" i="1"/>
  <c r="AB3583" i="1" s="1"/>
  <c r="AB3584" i="1"/>
  <c r="Z3586" i="1"/>
  <c r="AB3586" i="1" s="1"/>
  <c r="M3589" i="1"/>
  <c r="AB3589" i="1" s="1"/>
  <c r="S3591" i="1"/>
  <c r="AB3591" i="1" s="1"/>
  <c r="AB3592" i="1"/>
  <c r="P3596" i="1"/>
  <c r="AB3596" i="1" s="1"/>
  <c r="Z3598" i="1"/>
  <c r="AB3598" i="1" s="1"/>
  <c r="M3601" i="1"/>
  <c r="AB3601" i="1" s="1"/>
  <c r="V3602" i="1"/>
  <c r="AB3602" i="1" s="1"/>
  <c r="S3603" i="1"/>
  <c r="AB3603" i="1" s="1"/>
  <c r="P3604" i="1"/>
  <c r="AB3604" i="1" s="1"/>
  <c r="Z3606" i="1"/>
  <c r="AB3606" i="1" s="1"/>
  <c r="AB3608" i="1"/>
  <c r="AB3614" i="1"/>
  <c r="M3617" i="1"/>
  <c r="AB3617" i="1" s="1"/>
  <c r="V3618" i="1"/>
  <c r="AB3618" i="1" s="1"/>
  <c r="AB3619" i="1"/>
  <c r="S3619" i="1"/>
  <c r="P3620" i="1"/>
  <c r="AB3620" i="1" s="1"/>
  <c r="V3622" i="1"/>
  <c r="AB3622" i="1" s="1"/>
  <c r="AB3623" i="1"/>
  <c r="S3623" i="1"/>
  <c r="P3624" i="1"/>
  <c r="AB3624" i="1" s="1"/>
  <c r="V3626" i="1"/>
  <c r="AB3626" i="1" s="1"/>
  <c r="AB3627" i="1"/>
  <c r="S3627" i="1"/>
  <c r="P3628" i="1"/>
  <c r="AB3628" i="1" s="1"/>
  <c r="V3630" i="1"/>
  <c r="AB3630" i="1" s="1"/>
  <c r="AB3631" i="1"/>
  <c r="S3631" i="1"/>
  <c r="P3632" i="1"/>
  <c r="AB3632" i="1" s="1"/>
  <c r="V3634" i="1"/>
  <c r="AB3634" i="1" s="1"/>
  <c r="AB3635" i="1"/>
  <c r="S3635" i="1"/>
  <c r="P3636" i="1"/>
  <c r="AB3636" i="1" s="1"/>
  <c r="V3638" i="1"/>
  <c r="AB3638" i="1" s="1"/>
  <c r="AB3639" i="1"/>
  <c r="S3639" i="1"/>
  <c r="P3640" i="1"/>
  <c r="AB3640" i="1" s="1"/>
  <c r="V3642" i="1"/>
  <c r="AB3642" i="1" s="1"/>
  <c r="AB3643" i="1"/>
  <c r="S3643" i="1"/>
  <c r="P3644" i="1"/>
  <c r="AB3644" i="1" s="1"/>
  <c r="V3646" i="1"/>
  <c r="AB3646" i="1" s="1"/>
  <c r="AB3647" i="1"/>
  <c r="S3647" i="1"/>
  <c r="P3648" i="1"/>
  <c r="AB3648" i="1" s="1"/>
  <c r="AB3654" i="1"/>
  <c r="AB3672" i="1"/>
  <c r="AB3710" i="1"/>
  <c r="AB3726" i="1"/>
  <c r="AB3742" i="1"/>
  <c r="AB3758" i="1"/>
  <c r="AB3886" i="1"/>
  <c r="AB3918" i="1"/>
  <c r="AB3934" i="1"/>
  <c r="AB3950" i="1"/>
  <c r="AB3966" i="1"/>
  <c r="M3652" i="1"/>
  <c r="AB3652" i="1" s="1"/>
  <c r="S3654" i="1"/>
  <c r="Z3661" i="1"/>
  <c r="Z3669" i="1"/>
  <c r="Z3677" i="1"/>
  <c r="Z3685" i="1"/>
  <c r="Z3693" i="1"/>
  <c r="Z3701" i="1"/>
  <c r="M3758" i="1"/>
  <c r="P3761" i="1"/>
  <c r="AB3761" i="1" s="1"/>
  <c r="M3762" i="1"/>
  <c r="AB3762" i="1" s="1"/>
  <c r="Z3763" i="1"/>
  <c r="S3764" i="1"/>
  <c r="P3765" i="1"/>
  <c r="AB3765" i="1" s="1"/>
  <c r="M3766" i="1"/>
  <c r="AB3766" i="1" s="1"/>
  <c r="Z3767" i="1"/>
  <c r="S3768" i="1"/>
  <c r="P3769" i="1"/>
  <c r="AB3769" i="1" s="1"/>
  <c r="M3770" i="1"/>
  <c r="AB3770" i="1" s="1"/>
  <c r="Z3771" i="1"/>
  <c r="P3773" i="1"/>
  <c r="AB3773" i="1" s="1"/>
  <c r="M3774" i="1"/>
  <c r="AB3774" i="1" s="1"/>
  <c r="P3777" i="1"/>
  <c r="AB3777" i="1" s="1"/>
  <c r="M3778" i="1"/>
  <c r="AB3778" i="1" s="1"/>
  <c r="Z3779" i="1"/>
  <c r="S3780" i="1"/>
  <c r="P3781" i="1"/>
  <c r="AB3781" i="1" s="1"/>
  <c r="M3782" i="1"/>
  <c r="AB3782" i="1" s="1"/>
  <c r="Z3783" i="1"/>
  <c r="P3785" i="1"/>
  <c r="AB3785" i="1" s="1"/>
  <c r="M3786" i="1"/>
  <c r="AB3786" i="1" s="1"/>
  <c r="Z3787" i="1"/>
  <c r="S3788" i="1"/>
  <c r="P3789" i="1"/>
  <c r="AB3789" i="1" s="1"/>
  <c r="M3790" i="1"/>
  <c r="AB3790" i="1" s="1"/>
  <c r="Z3791" i="1"/>
  <c r="S3792" i="1"/>
  <c r="P3793" i="1"/>
  <c r="AB3793" i="1" s="1"/>
  <c r="M3794" i="1"/>
  <c r="AB3794" i="1" s="1"/>
  <c r="Z3795" i="1"/>
  <c r="S3796" i="1"/>
  <c r="P3797" i="1"/>
  <c r="AB3797" i="1" s="1"/>
  <c r="M3798" i="1"/>
  <c r="AB3798" i="1" s="1"/>
  <c r="Z3799" i="1"/>
  <c r="P3801" i="1"/>
  <c r="AB3801" i="1" s="1"/>
  <c r="M3802" i="1"/>
  <c r="AB3802" i="1" s="1"/>
  <c r="Z3803" i="1"/>
  <c r="S3804" i="1"/>
  <c r="P3805" i="1"/>
  <c r="AB3805" i="1" s="1"/>
  <c r="M3806" i="1"/>
  <c r="AB3806" i="1" s="1"/>
  <c r="P3809" i="1"/>
  <c r="AB3809" i="1" s="1"/>
  <c r="M3810" i="1"/>
  <c r="AB3810" i="1" s="1"/>
  <c r="P3813" i="1"/>
  <c r="AB3813" i="1" s="1"/>
  <c r="M3814" i="1"/>
  <c r="AB3814" i="1" s="1"/>
  <c r="Z3815" i="1"/>
  <c r="P3817" i="1"/>
  <c r="AB3817" i="1" s="1"/>
  <c r="M3818" i="1"/>
  <c r="AB3818" i="1" s="1"/>
  <c r="P3821" i="1"/>
  <c r="AB3821" i="1" s="1"/>
  <c r="M3822" i="1"/>
  <c r="AB3822" i="1" s="1"/>
  <c r="P3825" i="1"/>
  <c r="AB3825" i="1" s="1"/>
  <c r="M3826" i="1"/>
  <c r="AB3826" i="1" s="1"/>
  <c r="P3829" i="1"/>
  <c r="AB3829" i="1" s="1"/>
  <c r="M3830" i="1"/>
  <c r="AB3830" i="1" s="1"/>
  <c r="Z3831" i="1"/>
  <c r="S3832" i="1"/>
  <c r="P3833" i="1"/>
  <c r="AB3833" i="1" s="1"/>
  <c r="M3834" i="1"/>
  <c r="AB3834" i="1" s="1"/>
  <c r="Z3835" i="1"/>
  <c r="S3836" i="1"/>
  <c r="P3837" i="1"/>
  <c r="AB3837" i="1" s="1"/>
  <c r="M3838" i="1"/>
  <c r="AB3838" i="1" s="1"/>
  <c r="P3841" i="1"/>
  <c r="AB3841" i="1" s="1"/>
  <c r="M3842" i="1"/>
  <c r="AB3842" i="1" s="1"/>
  <c r="P3845" i="1"/>
  <c r="AB3845" i="1" s="1"/>
  <c r="M3846" i="1"/>
  <c r="AB3846" i="1" s="1"/>
  <c r="Z3847" i="1"/>
  <c r="S3848" i="1"/>
  <c r="P3849" i="1"/>
  <c r="AB3849" i="1" s="1"/>
  <c r="M3850" i="1"/>
  <c r="AB3850" i="1" s="1"/>
  <c r="S3852" i="1"/>
  <c r="P3853" i="1"/>
  <c r="AB3853" i="1" s="1"/>
  <c r="M3854" i="1"/>
  <c r="AB3854" i="1" s="1"/>
  <c r="Z3855" i="1"/>
  <c r="P3857" i="1"/>
  <c r="AB3857" i="1" s="1"/>
  <c r="M3858" i="1"/>
  <c r="AB3858" i="1" s="1"/>
  <c r="Z3859" i="1"/>
  <c r="S3860" i="1"/>
  <c r="P3861" i="1"/>
  <c r="AB3861" i="1" s="1"/>
  <c r="M3862" i="1"/>
  <c r="AB3862" i="1" s="1"/>
  <c r="Z3863" i="1"/>
  <c r="P3865" i="1"/>
  <c r="AB3865" i="1" s="1"/>
  <c r="M3866" i="1"/>
  <c r="AB3866" i="1" s="1"/>
  <c r="Z3867" i="1"/>
  <c r="S3868" i="1"/>
  <c r="P3869" i="1"/>
  <c r="AB3869" i="1" s="1"/>
  <c r="M3870" i="1"/>
  <c r="AB3870" i="1" s="1"/>
  <c r="P3873" i="1"/>
  <c r="AB3873" i="1" s="1"/>
  <c r="M3874" i="1"/>
  <c r="AB3874" i="1" s="1"/>
  <c r="P3877" i="1"/>
  <c r="AB3877" i="1" s="1"/>
  <c r="M3878" i="1"/>
  <c r="AB3878" i="1" s="1"/>
  <c r="Z3879" i="1"/>
  <c r="P3881" i="1"/>
  <c r="AB3881" i="1" s="1"/>
  <c r="M3882" i="1"/>
  <c r="AB3882" i="1" s="1"/>
  <c r="P3885" i="1"/>
  <c r="AB3885" i="1" s="1"/>
  <c r="M3886" i="1"/>
  <c r="P3889" i="1"/>
  <c r="AB3889" i="1" s="1"/>
  <c r="M3890" i="1"/>
  <c r="AB3890" i="1" s="1"/>
  <c r="P3893" i="1"/>
  <c r="AB3893" i="1" s="1"/>
  <c r="M3894" i="1"/>
  <c r="AB3894" i="1" s="1"/>
  <c r="Z3895" i="1"/>
  <c r="S3896" i="1"/>
  <c r="P3897" i="1"/>
  <c r="AB3897" i="1" s="1"/>
  <c r="M3898" i="1"/>
  <c r="AB3898" i="1" s="1"/>
  <c r="P3901" i="1"/>
  <c r="AB3901" i="1" s="1"/>
  <c r="M3902" i="1"/>
  <c r="AB3902" i="1" s="1"/>
  <c r="P3905" i="1"/>
  <c r="AB3905" i="1" s="1"/>
  <c r="M3906" i="1"/>
  <c r="AB3906" i="1" s="1"/>
  <c r="P3909" i="1"/>
  <c r="AB3909" i="1" s="1"/>
  <c r="M3910" i="1"/>
  <c r="AB3910" i="1" s="1"/>
  <c r="Z3911" i="1"/>
  <c r="AB4038" i="1"/>
  <c r="AB4118" i="1"/>
  <c r="AB4190" i="1"/>
  <c r="AB4254" i="1"/>
  <c r="Z3653" i="1"/>
  <c r="AB3655" i="1"/>
  <c r="M3656" i="1"/>
  <c r="AB3656" i="1" s="1"/>
  <c r="P3659" i="1"/>
  <c r="AB3659" i="1" s="1"/>
  <c r="M3660" i="1"/>
  <c r="AB3660" i="1" s="1"/>
  <c r="V3661" i="1"/>
  <c r="S3662" i="1"/>
  <c r="AB3662" i="1" s="1"/>
  <c r="AB3663" i="1"/>
  <c r="P3667" i="1"/>
  <c r="AB3667" i="1" s="1"/>
  <c r="M3668" i="1"/>
  <c r="AB3668" i="1" s="1"/>
  <c r="V3669" i="1"/>
  <c r="S3670" i="1"/>
  <c r="AB3670" i="1" s="1"/>
  <c r="AB3671" i="1"/>
  <c r="P3675" i="1"/>
  <c r="AB3675" i="1" s="1"/>
  <c r="M3676" i="1"/>
  <c r="AB3676" i="1" s="1"/>
  <c r="V3677" i="1"/>
  <c r="S3678" i="1"/>
  <c r="AB3678" i="1" s="1"/>
  <c r="AB3679" i="1"/>
  <c r="P3683" i="1"/>
  <c r="AB3683" i="1" s="1"/>
  <c r="M3684" i="1"/>
  <c r="AB3684" i="1" s="1"/>
  <c r="V3685" i="1"/>
  <c r="S3686" i="1"/>
  <c r="AB3686" i="1" s="1"/>
  <c r="AB3687" i="1"/>
  <c r="P3691" i="1"/>
  <c r="AB3691" i="1" s="1"/>
  <c r="M3692" i="1"/>
  <c r="AB3692" i="1" s="1"/>
  <c r="V3693" i="1"/>
  <c r="S3694" i="1"/>
  <c r="AB3694" i="1" s="1"/>
  <c r="AB3695" i="1"/>
  <c r="P3699" i="1"/>
  <c r="AB3699" i="1" s="1"/>
  <c r="M3700" i="1"/>
  <c r="AB3700" i="1" s="1"/>
  <c r="V3701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AB3752" i="1"/>
  <c r="AB3756" i="1"/>
  <c r="AB3760" i="1"/>
  <c r="V3763" i="1"/>
  <c r="AB3763" i="1" s="1"/>
  <c r="AB3764" i="1"/>
  <c r="V3767" i="1"/>
  <c r="AB3767" i="1" s="1"/>
  <c r="AB3768" i="1"/>
  <c r="V3771" i="1"/>
  <c r="AB3771" i="1" s="1"/>
  <c r="AB3772" i="1"/>
  <c r="V3775" i="1"/>
  <c r="AB3775" i="1" s="1"/>
  <c r="AB3776" i="1"/>
  <c r="V3779" i="1"/>
  <c r="AB3779" i="1" s="1"/>
  <c r="AB3780" i="1"/>
  <c r="V3783" i="1"/>
  <c r="AB3783" i="1" s="1"/>
  <c r="AB3784" i="1"/>
  <c r="V3787" i="1"/>
  <c r="AB3787" i="1" s="1"/>
  <c r="AB3788" i="1"/>
  <c r="V3791" i="1"/>
  <c r="AB3791" i="1" s="1"/>
  <c r="AB3792" i="1"/>
  <c r="V3795" i="1"/>
  <c r="AB3795" i="1" s="1"/>
  <c r="AB3796" i="1"/>
  <c r="V3799" i="1"/>
  <c r="AB3799" i="1" s="1"/>
  <c r="AB3800" i="1"/>
  <c r="V3803" i="1"/>
  <c r="AB3803" i="1" s="1"/>
  <c r="AB3804" i="1"/>
  <c r="AB3808" i="1"/>
  <c r="AB3812" i="1"/>
  <c r="V3815" i="1"/>
  <c r="AB3815" i="1" s="1"/>
  <c r="AB3816" i="1"/>
  <c r="V3819" i="1"/>
  <c r="AB3819" i="1" s="1"/>
  <c r="AB3820" i="1"/>
  <c r="AB3824" i="1"/>
  <c r="AB3828" i="1"/>
  <c r="V3831" i="1"/>
  <c r="AB3831" i="1" s="1"/>
  <c r="AB3832" i="1"/>
  <c r="V3835" i="1"/>
  <c r="AB3835" i="1" s="1"/>
  <c r="AB3836" i="1"/>
  <c r="AB3840" i="1"/>
  <c r="AB3844" i="1"/>
  <c r="V3847" i="1"/>
  <c r="AB3847" i="1" s="1"/>
  <c r="AB3848" i="1"/>
  <c r="AB3852" i="1"/>
  <c r="V3855" i="1"/>
  <c r="AB3855" i="1" s="1"/>
  <c r="AB3856" i="1"/>
  <c r="V3859" i="1"/>
  <c r="AB3859" i="1" s="1"/>
  <c r="AB3860" i="1"/>
  <c r="V3863" i="1"/>
  <c r="AB3863" i="1" s="1"/>
  <c r="AB3864" i="1"/>
  <c r="V3867" i="1"/>
  <c r="AB3867" i="1" s="1"/>
  <c r="AB3868" i="1"/>
  <c r="AB3872" i="1"/>
  <c r="AB3876" i="1"/>
  <c r="V3879" i="1"/>
  <c r="AB3879" i="1" s="1"/>
  <c r="AB3880" i="1"/>
  <c r="AB3884" i="1"/>
  <c r="AB3888" i="1"/>
  <c r="AB3892" i="1"/>
  <c r="V3895" i="1"/>
  <c r="AB3895" i="1" s="1"/>
  <c r="AB3896" i="1"/>
  <c r="AB3900" i="1"/>
  <c r="AB3904" i="1"/>
  <c r="AB3908" i="1"/>
  <c r="V3911" i="1"/>
  <c r="AB3911" i="1" s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94" i="1"/>
  <c r="AB4058" i="1"/>
  <c r="AB4134" i="1"/>
  <c r="AB4150" i="1"/>
  <c r="AB4210" i="1"/>
  <c r="AB4274" i="1"/>
  <c r="P3651" i="1"/>
  <c r="AB3651" i="1" s="1"/>
  <c r="V3653" i="1"/>
  <c r="AB3653" i="1" s="1"/>
  <c r="Z3657" i="1"/>
  <c r="AB3657" i="1" s="1"/>
  <c r="AB3661" i="1"/>
  <c r="Z3665" i="1"/>
  <c r="AB3665" i="1" s="1"/>
  <c r="AB3669" i="1"/>
  <c r="Z3673" i="1"/>
  <c r="AB3673" i="1" s="1"/>
  <c r="AB3677" i="1"/>
  <c r="Z3681" i="1"/>
  <c r="AB3681" i="1" s="1"/>
  <c r="AB3685" i="1"/>
  <c r="Z3689" i="1"/>
  <c r="AB3689" i="1" s="1"/>
  <c r="AB3693" i="1"/>
  <c r="Z3697" i="1"/>
  <c r="AB3697" i="1" s="1"/>
  <c r="AB3701" i="1"/>
  <c r="AB4014" i="1"/>
  <c r="AB4074" i="1"/>
  <c r="AB4094" i="1"/>
  <c r="AB4146" i="1"/>
  <c r="AB4166" i="1"/>
  <c r="AB4226" i="1"/>
  <c r="AB4230" i="1"/>
  <c r="AB4302" i="1"/>
  <c r="AB4366" i="1"/>
  <c r="P3983" i="1"/>
  <c r="AB3988" i="1"/>
  <c r="AB3995" i="1"/>
  <c r="AB3997" i="1"/>
  <c r="AB4004" i="1"/>
  <c r="AB4011" i="1"/>
  <c r="AB4013" i="1"/>
  <c r="AB4020" i="1"/>
  <c r="AB4027" i="1"/>
  <c r="AB4029" i="1"/>
  <c r="AB4036" i="1"/>
  <c r="AB4043" i="1"/>
  <c r="AB4045" i="1"/>
  <c r="AB4052" i="1"/>
  <c r="AB4059" i="1"/>
  <c r="AB4061" i="1"/>
  <c r="AB4084" i="1"/>
  <c r="AB4091" i="1"/>
  <c r="AB4093" i="1"/>
  <c r="AB4100" i="1"/>
  <c r="AB4107" i="1"/>
  <c r="AB4109" i="1"/>
  <c r="AB4116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72" i="1"/>
  <c r="AB4179" i="1"/>
  <c r="AB4181" i="1"/>
  <c r="AB4188" i="1"/>
  <c r="AB4195" i="1"/>
  <c r="AB4197" i="1"/>
  <c r="AB4204" i="1"/>
  <c r="AB4211" i="1"/>
  <c r="AB4213" i="1"/>
  <c r="AB4220" i="1"/>
  <c r="AB4227" i="1"/>
  <c r="AB4229" i="1"/>
  <c r="AB4236" i="1"/>
  <c r="AB4243" i="1"/>
  <c r="AB4245" i="1"/>
  <c r="AB4252" i="1"/>
  <c r="AB4259" i="1"/>
  <c r="AB4261" i="1"/>
  <c r="AB4268" i="1"/>
  <c r="AB4272" i="1"/>
  <c r="AB4288" i="1"/>
  <c r="AB4290" i="1"/>
  <c r="AB4320" i="1"/>
  <c r="AB4352" i="1"/>
  <c r="AB4371" i="1"/>
  <c r="AB4372" i="1"/>
  <c r="AB4384" i="1"/>
  <c r="AB4386" i="1"/>
  <c r="AB3999" i="1"/>
  <c r="AB4001" i="1"/>
  <c r="AB4008" i="1"/>
  <c r="AB4015" i="1"/>
  <c r="AB4017" i="1"/>
  <c r="AB4024" i="1"/>
  <c r="AB4031" i="1"/>
  <c r="AB4033" i="1"/>
  <c r="AB4040" i="1"/>
  <c r="AB4047" i="1"/>
  <c r="AB4049" i="1"/>
  <c r="AB4056" i="1"/>
  <c r="AB4063" i="1"/>
  <c r="AB4065" i="1"/>
  <c r="AB4067" i="1"/>
  <c r="AB4069" i="1"/>
  <c r="AB4071" i="1"/>
  <c r="AB4073" i="1"/>
  <c r="AB4075" i="1"/>
  <c r="AB4077" i="1"/>
  <c r="AB4079" i="1"/>
  <c r="AB4081" i="1"/>
  <c r="AB4088" i="1"/>
  <c r="AB4095" i="1"/>
  <c r="AB4097" i="1"/>
  <c r="AB4104" i="1"/>
  <c r="AB4111" i="1"/>
  <c r="AB4113" i="1"/>
  <c r="AB4120" i="1"/>
  <c r="AB4167" i="1"/>
  <c r="AB4169" i="1"/>
  <c r="AB4176" i="1"/>
  <c r="AB4183" i="1"/>
  <c r="AB4185" i="1"/>
  <c r="AB4192" i="1"/>
  <c r="AB4199" i="1"/>
  <c r="AB4201" i="1"/>
  <c r="AB4208" i="1"/>
  <c r="AB4215" i="1"/>
  <c r="AB4217" i="1"/>
  <c r="AB4224" i="1"/>
  <c r="AB4231" i="1"/>
  <c r="AB4233" i="1"/>
  <c r="AB4240" i="1"/>
  <c r="AB4247" i="1"/>
  <c r="AB4249" i="1"/>
  <c r="AB4256" i="1"/>
  <c r="AB4263" i="1"/>
  <c r="AB4265" i="1"/>
  <c r="AB4280" i="1"/>
  <c r="AB4299" i="1"/>
  <c r="AB4300" i="1"/>
  <c r="AB4312" i="1"/>
  <c r="AB4344" i="1"/>
  <c r="AB4363" i="1"/>
  <c r="AB4364" i="1"/>
  <c r="AB4376" i="1"/>
  <c r="AB4378" i="1"/>
  <c r="AB4393" i="1"/>
  <c r="Z3981" i="1"/>
  <c r="AB3981" i="1" s="1"/>
  <c r="AB3983" i="1"/>
  <c r="M3984" i="1"/>
  <c r="AB3984" i="1" s="1"/>
  <c r="S3986" i="1"/>
  <c r="AB3986" i="1" s="1"/>
  <c r="M3989" i="1"/>
  <c r="AB3989" i="1" s="1"/>
  <c r="V3990" i="1"/>
  <c r="AB3990" i="1" s="1"/>
  <c r="AB3993" i="1"/>
  <c r="AB3996" i="1"/>
  <c r="AB4003" i="1"/>
  <c r="AB4005" i="1"/>
  <c r="AB4012" i="1"/>
  <c r="AB4019" i="1"/>
  <c r="AB4021" i="1"/>
  <c r="AB4028" i="1"/>
  <c r="AB4035" i="1"/>
  <c r="AB4037" i="1"/>
  <c r="AB4044" i="1"/>
  <c r="AB4051" i="1"/>
  <c r="AB4053" i="1"/>
  <c r="AB4060" i="1"/>
  <c r="AB4083" i="1"/>
  <c r="AB4085" i="1"/>
  <c r="AB4092" i="1"/>
  <c r="AB4099" i="1"/>
  <c r="AB4101" i="1"/>
  <c r="AB4108" i="1"/>
  <c r="AB4115" i="1"/>
  <c r="AB4117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71" i="1"/>
  <c r="AB4173" i="1"/>
  <c r="AB4180" i="1"/>
  <c r="AB4187" i="1"/>
  <c r="AB4189" i="1"/>
  <c r="AB4196" i="1"/>
  <c r="AB4203" i="1"/>
  <c r="AB4205" i="1"/>
  <c r="AB4212" i="1"/>
  <c r="AB4219" i="1"/>
  <c r="AB4221" i="1"/>
  <c r="AB4228" i="1"/>
  <c r="AB4235" i="1"/>
  <c r="AB4237" i="1"/>
  <c r="AB4244" i="1"/>
  <c r="AB4251" i="1"/>
  <c r="AB4253" i="1"/>
  <c r="AB4260" i="1"/>
  <c r="AB4267" i="1"/>
  <c r="AB4269" i="1"/>
  <c r="AB4271" i="1"/>
  <c r="AB4273" i="1"/>
  <c r="AB4291" i="1"/>
  <c r="AB4292" i="1"/>
  <c r="AB4370" i="1"/>
  <c r="AB4387" i="1"/>
  <c r="AB4388" i="1"/>
  <c r="AB4513" i="1"/>
  <c r="AB4279" i="1"/>
  <c r="V4285" i="1"/>
  <c r="S4286" i="1"/>
  <c r="AB4286" i="1" s="1"/>
  <c r="AB4287" i="1"/>
  <c r="V4293" i="1"/>
  <c r="S4294" i="1"/>
  <c r="AB4294" i="1" s="1"/>
  <c r="AB4295" i="1"/>
  <c r="V4301" i="1"/>
  <c r="AB4303" i="1"/>
  <c r="AB4311" i="1"/>
  <c r="Z4315" i="1"/>
  <c r="AB4319" i="1"/>
  <c r="P4323" i="1"/>
  <c r="AB4323" i="1" s="1"/>
  <c r="Z4323" i="1"/>
  <c r="M4324" i="1"/>
  <c r="AB4324" i="1" s="1"/>
  <c r="AB4327" i="1"/>
  <c r="P4331" i="1"/>
  <c r="AB4331" i="1" s="1"/>
  <c r="Z4331" i="1"/>
  <c r="M4332" i="1"/>
  <c r="AB4332" i="1" s="1"/>
  <c r="S4334" i="1"/>
  <c r="AB4334" i="1" s="1"/>
  <c r="AB4335" i="1"/>
  <c r="Z4339" i="1"/>
  <c r="AB4343" i="1"/>
  <c r="M4348" i="1"/>
  <c r="AB4348" i="1" s="1"/>
  <c r="AB4351" i="1"/>
  <c r="AB4359" i="1"/>
  <c r="AB4367" i="1"/>
  <c r="AB4375" i="1"/>
  <c r="AB4383" i="1"/>
  <c r="AB4392" i="1"/>
  <c r="AB4400" i="1"/>
  <c r="AB4416" i="1"/>
  <c r="AB4432" i="1"/>
  <c r="AB4448" i="1"/>
  <c r="AB4464" i="1"/>
  <c r="AB4480" i="1"/>
  <c r="AB4496" i="1"/>
  <c r="AB4533" i="1"/>
  <c r="AB4275" i="1"/>
  <c r="S4276" i="1"/>
  <c r="AB4276" i="1" s="1"/>
  <c r="AB4277" i="1"/>
  <c r="P4281" i="1"/>
  <c r="AB4281" i="1" s="1"/>
  <c r="M4282" i="1"/>
  <c r="AB4282" i="1" s="1"/>
  <c r="AB4285" i="1"/>
  <c r="Z4289" i="1"/>
  <c r="AB4289" i="1" s="1"/>
  <c r="AB4293" i="1"/>
  <c r="Z4297" i="1"/>
  <c r="AB4297" i="1" s="1"/>
  <c r="AB4301" i="1"/>
  <c r="P4305" i="1"/>
  <c r="AB4305" i="1" s="1"/>
  <c r="M4306" i="1"/>
  <c r="AB4306" i="1" s="1"/>
  <c r="V4307" i="1"/>
  <c r="AB4307" i="1" s="1"/>
  <c r="S4308" i="1"/>
  <c r="AB4308" i="1" s="1"/>
  <c r="AB4309" i="1"/>
  <c r="P4313" i="1"/>
  <c r="AB4313" i="1" s="1"/>
  <c r="M4314" i="1"/>
  <c r="AB4314" i="1" s="1"/>
  <c r="V4315" i="1"/>
  <c r="AB4315" i="1" s="1"/>
  <c r="S4316" i="1"/>
  <c r="AB4316" i="1" s="1"/>
  <c r="AB4317" i="1"/>
  <c r="P4321" i="1"/>
  <c r="AB4321" i="1" s="1"/>
  <c r="M4322" i="1"/>
  <c r="AB4322" i="1" s="1"/>
  <c r="V4323" i="1"/>
  <c r="AB4325" i="1"/>
  <c r="P4329" i="1"/>
  <c r="AB4329" i="1" s="1"/>
  <c r="M4330" i="1"/>
  <c r="AB4330" i="1" s="1"/>
  <c r="V4331" i="1"/>
  <c r="AB4333" i="1"/>
  <c r="P4337" i="1"/>
  <c r="AB4337" i="1" s="1"/>
  <c r="M4338" i="1"/>
  <c r="AB4338" i="1" s="1"/>
  <c r="V4339" i="1"/>
  <c r="AB4339" i="1" s="1"/>
  <c r="S4340" i="1"/>
  <c r="AB4340" i="1" s="1"/>
  <c r="AB4341" i="1"/>
  <c r="P4345" i="1"/>
  <c r="AB4345" i="1" s="1"/>
  <c r="Z4345" i="1"/>
  <c r="M4346" i="1"/>
  <c r="AB4346" i="1" s="1"/>
  <c r="V4347" i="1"/>
  <c r="AB4347" i="1" s="1"/>
  <c r="S4348" i="1"/>
  <c r="AB4349" i="1"/>
  <c r="P4353" i="1"/>
  <c r="AB4353" i="1" s="1"/>
  <c r="M4354" i="1"/>
  <c r="AB4354" i="1" s="1"/>
  <c r="V4355" i="1"/>
  <c r="AB4355" i="1" s="1"/>
  <c r="S4356" i="1"/>
  <c r="AB4356" i="1" s="1"/>
  <c r="AB4357" i="1"/>
  <c r="P4361" i="1"/>
  <c r="AB4361" i="1" s="1"/>
  <c r="Z4361" i="1"/>
  <c r="AB4365" i="1"/>
  <c r="Z4369" i="1"/>
  <c r="AB4369" i="1" s="1"/>
  <c r="AB4373" i="1"/>
  <c r="Z4377" i="1"/>
  <c r="AB4377" i="1" s="1"/>
  <c r="AB4381" i="1"/>
  <c r="Z4385" i="1"/>
  <c r="AB4385" i="1" s="1"/>
  <c r="AB4389" i="1"/>
  <c r="AB4518" i="1"/>
  <c r="AB4527" i="1"/>
  <c r="AB4538" i="1"/>
  <c r="S4391" i="1"/>
  <c r="AB4391" i="1" s="1"/>
  <c r="S4396" i="1"/>
  <c r="AB4396" i="1" s="1"/>
  <c r="AB4397" i="1"/>
  <c r="P4401" i="1"/>
  <c r="AB4401" i="1" s="1"/>
  <c r="Z4403" i="1"/>
  <c r="AB4403" i="1" s="1"/>
  <c r="M4406" i="1"/>
  <c r="AB4406" i="1" s="1"/>
  <c r="V4407" i="1"/>
  <c r="AB4407" i="1" s="1"/>
  <c r="AB4412" i="1"/>
  <c r="S4412" i="1"/>
  <c r="AB4413" i="1"/>
  <c r="P4417" i="1"/>
  <c r="AB4417" i="1" s="1"/>
  <c r="Z4419" i="1"/>
  <c r="AB4419" i="1" s="1"/>
  <c r="M4422" i="1"/>
  <c r="AB4422" i="1" s="1"/>
  <c r="V4423" i="1"/>
  <c r="AB4423" i="1" s="1"/>
  <c r="AB4428" i="1"/>
  <c r="S4428" i="1"/>
  <c r="AB4429" i="1"/>
  <c r="P4433" i="1"/>
  <c r="AB4433" i="1" s="1"/>
  <c r="Z4435" i="1"/>
  <c r="AB4435" i="1" s="1"/>
  <c r="M4438" i="1"/>
  <c r="AB4438" i="1" s="1"/>
  <c r="V4439" i="1"/>
  <c r="AB4439" i="1" s="1"/>
  <c r="AB4444" i="1"/>
  <c r="S4444" i="1"/>
  <c r="AB4445" i="1"/>
  <c r="P4449" i="1"/>
  <c r="AB4449" i="1" s="1"/>
  <c r="Z4451" i="1"/>
  <c r="AB4451" i="1" s="1"/>
  <c r="M4454" i="1"/>
  <c r="AB4454" i="1" s="1"/>
  <c r="V4455" i="1"/>
  <c r="AB4455" i="1" s="1"/>
  <c r="S4460" i="1"/>
  <c r="AB4460" i="1" s="1"/>
  <c r="AB4461" i="1"/>
  <c r="P4465" i="1"/>
  <c r="AB4465" i="1" s="1"/>
  <c r="Z4467" i="1"/>
  <c r="AB4467" i="1" s="1"/>
  <c r="M4470" i="1"/>
  <c r="AB4470" i="1" s="1"/>
  <c r="V4471" i="1"/>
  <c r="AB4471" i="1" s="1"/>
  <c r="S4476" i="1"/>
  <c r="AB4476" i="1" s="1"/>
  <c r="AB4477" i="1"/>
  <c r="P4481" i="1"/>
  <c r="AB4481" i="1" s="1"/>
  <c r="Z4483" i="1"/>
  <c r="AB4483" i="1" s="1"/>
  <c r="M4486" i="1"/>
  <c r="AB4486" i="1" s="1"/>
  <c r="V4487" i="1"/>
  <c r="AB4487" i="1" s="1"/>
  <c r="AB4492" i="1"/>
  <c r="S4492" i="1"/>
  <c r="AB4493" i="1"/>
  <c r="P4497" i="1"/>
  <c r="AB4497" i="1" s="1"/>
  <c r="Z4499" i="1"/>
  <c r="AB4499" i="1" s="1"/>
  <c r="M4502" i="1"/>
  <c r="AB4502" i="1" s="1"/>
  <c r="V4503" i="1"/>
  <c r="AB4503" i="1" s="1"/>
  <c r="AB4508" i="1"/>
  <c r="AB4509" i="1"/>
  <c r="AB4537" i="1"/>
  <c r="AB4539" i="1"/>
  <c r="AB4541" i="1"/>
  <c r="AB4543" i="1"/>
  <c r="AB4545" i="1"/>
  <c r="AB4547" i="1"/>
  <c r="AB4633" i="1"/>
  <c r="AB4520" i="1"/>
  <c r="S4528" i="1"/>
  <c r="AB4528" i="1" s="1"/>
  <c r="AB4549" i="1"/>
  <c r="AB4562" i="1"/>
  <c r="AB4565" i="1"/>
  <c r="AB4585" i="1"/>
  <c r="AB4589" i="1"/>
  <c r="AB4649" i="1"/>
  <c r="AB4653" i="1"/>
  <c r="AB4677" i="1"/>
  <c r="V4390" i="1"/>
  <c r="AB4390" i="1" s="1"/>
  <c r="Z4395" i="1"/>
  <c r="AB4395" i="1" s="1"/>
  <c r="M4398" i="1"/>
  <c r="AB4398" i="1" s="1"/>
  <c r="V4399" i="1"/>
  <c r="AB4399" i="1" s="1"/>
  <c r="S4404" i="1"/>
  <c r="AB4404" i="1" s="1"/>
  <c r="AB4405" i="1"/>
  <c r="P4409" i="1"/>
  <c r="AB4409" i="1" s="1"/>
  <c r="Z4411" i="1"/>
  <c r="AB4411" i="1" s="1"/>
  <c r="M4414" i="1"/>
  <c r="AB4414" i="1" s="1"/>
  <c r="V4415" i="1"/>
  <c r="AB4415" i="1" s="1"/>
  <c r="AB4420" i="1"/>
  <c r="S4420" i="1"/>
  <c r="AB4421" i="1"/>
  <c r="P4425" i="1"/>
  <c r="AB4425" i="1" s="1"/>
  <c r="Z4427" i="1"/>
  <c r="AB4427" i="1" s="1"/>
  <c r="M4430" i="1"/>
  <c r="AB4430" i="1" s="1"/>
  <c r="V4431" i="1"/>
  <c r="AB4431" i="1" s="1"/>
  <c r="AB4436" i="1"/>
  <c r="S4436" i="1"/>
  <c r="AB4437" i="1"/>
  <c r="P4441" i="1"/>
  <c r="AB4441" i="1" s="1"/>
  <c r="Z4443" i="1"/>
  <c r="AB4443" i="1" s="1"/>
  <c r="M4446" i="1"/>
  <c r="AB4446" i="1" s="1"/>
  <c r="V4447" i="1"/>
  <c r="AB4447" i="1" s="1"/>
  <c r="S4452" i="1"/>
  <c r="AB4452" i="1" s="1"/>
  <c r="AB4453" i="1"/>
  <c r="P4457" i="1"/>
  <c r="AB4457" i="1" s="1"/>
  <c r="Z4459" i="1"/>
  <c r="AB4459" i="1" s="1"/>
  <c r="M4462" i="1"/>
  <c r="AB4462" i="1" s="1"/>
  <c r="V4463" i="1"/>
  <c r="AB4463" i="1" s="1"/>
  <c r="S4468" i="1"/>
  <c r="AB4468" i="1" s="1"/>
  <c r="AB4469" i="1"/>
  <c r="P4473" i="1"/>
  <c r="AB4473" i="1" s="1"/>
  <c r="Z4475" i="1"/>
  <c r="AB4475" i="1" s="1"/>
  <c r="M4478" i="1"/>
  <c r="AB4478" i="1" s="1"/>
  <c r="V4479" i="1"/>
  <c r="AB4479" i="1" s="1"/>
  <c r="AB4484" i="1"/>
  <c r="S4484" i="1"/>
  <c r="AB4485" i="1"/>
  <c r="P4489" i="1"/>
  <c r="AB4489" i="1" s="1"/>
  <c r="Z4491" i="1"/>
  <c r="AB4491" i="1" s="1"/>
  <c r="M4494" i="1"/>
  <c r="AB4494" i="1" s="1"/>
  <c r="V4495" i="1"/>
  <c r="AB4495" i="1" s="1"/>
  <c r="AB4500" i="1"/>
  <c r="S4500" i="1"/>
  <c r="AB4501" i="1"/>
  <c r="P4505" i="1"/>
  <c r="AB4505" i="1" s="1"/>
  <c r="Z4507" i="1"/>
  <c r="AB4507" i="1" s="1"/>
  <c r="M4510" i="1"/>
  <c r="AB4510" i="1" s="1"/>
  <c r="V4511" i="1"/>
  <c r="AB4511" i="1" s="1"/>
  <c r="S4516" i="1"/>
  <c r="AB4516" i="1" s="1"/>
  <c r="AB4517" i="1"/>
  <c r="P4521" i="1"/>
  <c r="AB4521" i="1" s="1"/>
  <c r="V4523" i="1"/>
  <c r="AB4523" i="1" s="1"/>
  <c r="P4529" i="1"/>
  <c r="AB4529" i="1" s="1"/>
  <c r="V4531" i="1"/>
  <c r="AB4531" i="1" s="1"/>
  <c r="V4535" i="1"/>
  <c r="AB4535" i="1" s="1"/>
  <c r="AB4536" i="1"/>
  <c r="AB4540" i="1"/>
  <c r="AB4544" i="1"/>
  <c r="AB4605" i="1"/>
  <c r="AB4609" i="1"/>
  <c r="AB4669" i="1"/>
  <c r="AB4673" i="1"/>
  <c r="AB4689" i="1"/>
  <c r="Z4548" i="1"/>
  <c r="AB4548" i="1" s="1"/>
  <c r="M4551" i="1"/>
  <c r="AB4551" i="1" s="1"/>
  <c r="S4553" i="1"/>
  <c r="AB4553" i="1" s="1"/>
  <c r="P4558" i="1"/>
  <c r="V4560" i="1"/>
  <c r="AB4560" i="1" s="1"/>
  <c r="Z4564" i="1"/>
  <c r="AB4564" i="1" s="1"/>
  <c r="S4570" i="1"/>
  <c r="AB4570" i="1" s="1"/>
  <c r="AB4571" i="1"/>
  <c r="AB4574" i="1"/>
  <c r="AB4576" i="1"/>
  <c r="AB4583" i="1"/>
  <c r="AB4590" i="1"/>
  <c r="AB4592" i="1"/>
  <c r="AB4599" i="1"/>
  <c r="AB4606" i="1"/>
  <c r="AB4608" i="1"/>
  <c r="AB4615" i="1"/>
  <c r="AB4622" i="1"/>
  <c r="AB4624" i="1"/>
  <c r="AB4631" i="1"/>
  <c r="AB4638" i="1"/>
  <c r="AB4640" i="1"/>
  <c r="AB4647" i="1"/>
  <c r="AB4654" i="1"/>
  <c r="AB4656" i="1"/>
  <c r="AB4663" i="1"/>
  <c r="AB4670" i="1"/>
  <c r="AB4672" i="1"/>
  <c r="AB4712" i="1"/>
  <c r="AB4772" i="1"/>
  <c r="AB4554" i="1"/>
  <c r="AB4578" i="1"/>
  <c r="AB4580" i="1"/>
  <c r="AB4587" i="1"/>
  <c r="AB4594" i="1"/>
  <c r="AB4596" i="1"/>
  <c r="AB4603" i="1"/>
  <c r="AB4610" i="1"/>
  <c r="AB4612" i="1"/>
  <c r="AB4619" i="1"/>
  <c r="AB4626" i="1"/>
  <c r="AB4628" i="1"/>
  <c r="AB4635" i="1"/>
  <c r="AB4642" i="1"/>
  <c r="AB4644" i="1"/>
  <c r="AB4651" i="1"/>
  <c r="AB4658" i="1"/>
  <c r="AB4660" i="1"/>
  <c r="AB4667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68" i="1"/>
  <c r="P4550" i="1"/>
  <c r="AB4550" i="1" s="1"/>
  <c r="V4552" i="1"/>
  <c r="AB4552" i="1" s="1"/>
  <c r="Z4556" i="1"/>
  <c r="AB4556" i="1" s="1"/>
  <c r="AB4558" i="1"/>
  <c r="M4559" i="1"/>
  <c r="AB4559" i="1" s="1"/>
  <c r="S4561" i="1"/>
  <c r="AB4561" i="1" s="1"/>
  <c r="P4566" i="1"/>
  <c r="AB4566" i="1" s="1"/>
  <c r="P4567" i="1"/>
  <c r="AB4567" i="1" s="1"/>
  <c r="Z4569" i="1"/>
  <c r="AB4569" i="1" s="1"/>
  <c r="AB4575" i="1"/>
  <c r="AB4582" i="1"/>
  <c r="AB4584" i="1"/>
  <c r="AB4591" i="1"/>
  <c r="AB4598" i="1"/>
  <c r="AB4600" i="1"/>
  <c r="AB4607" i="1"/>
  <c r="AB4614" i="1"/>
  <c r="AB4616" i="1"/>
  <c r="AB4623" i="1"/>
  <c r="AB4630" i="1"/>
  <c r="AB4632" i="1"/>
  <c r="AB4639" i="1"/>
  <c r="AB4646" i="1"/>
  <c r="AB4648" i="1"/>
  <c r="AB4655" i="1"/>
  <c r="AB4662" i="1"/>
  <c r="AB4664" i="1"/>
  <c r="AB4671" i="1"/>
  <c r="AB4713" i="1"/>
  <c r="AB4717" i="1"/>
  <c r="AB4721" i="1"/>
  <c r="AB4723" i="1"/>
  <c r="AB4725" i="1"/>
  <c r="AB4739" i="1"/>
  <c r="AB4745" i="1"/>
  <c r="AB4753" i="1"/>
  <c r="AB4761" i="1"/>
  <c r="Z4783" i="1"/>
  <c r="S4788" i="1"/>
  <c r="AB4803" i="1"/>
  <c r="AB4815" i="1"/>
  <c r="AB4703" i="1"/>
  <c r="AB4711" i="1"/>
  <c r="P4715" i="1"/>
  <c r="AB4715" i="1" s="1"/>
  <c r="Z4715" i="1"/>
  <c r="M4716" i="1"/>
  <c r="AB4716" i="1" s="1"/>
  <c r="P4719" i="1"/>
  <c r="AB4719" i="1" s="1"/>
  <c r="M4720" i="1"/>
  <c r="AB4720" i="1" s="1"/>
  <c r="P4723" i="1"/>
  <c r="M4724" i="1"/>
  <c r="AB4724" i="1" s="1"/>
  <c r="P4727" i="1"/>
  <c r="AB4727" i="1" s="1"/>
  <c r="M4728" i="1"/>
  <c r="AB4728" i="1" s="1"/>
  <c r="S4730" i="1"/>
  <c r="P4731" i="1"/>
  <c r="AB4731" i="1" s="1"/>
  <c r="M4732" i="1"/>
  <c r="AB4732" i="1" s="1"/>
  <c r="Z4733" i="1"/>
  <c r="P4735" i="1"/>
  <c r="AB4735" i="1" s="1"/>
  <c r="M4736" i="1"/>
  <c r="AB4736" i="1" s="1"/>
  <c r="Z4737" i="1"/>
  <c r="S4738" i="1"/>
  <c r="P4739" i="1"/>
  <c r="M4740" i="1"/>
  <c r="AB4740" i="1" s="1"/>
  <c r="Z4741" i="1"/>
  <c r="P4743" i="1"/>
  <c r="AB4743" i="1" s="1"/>
  <c r="M4744" i="1"/>
  <c r="AB4744" i="1" s="1"/>
  <c r="P4747" i="1"/>
  <c r="AB4747" i="1" s="1"/>
  <c r="M4748" i="1"/>
  <c r="AB4748" i="1" s="1"/>
  <c r="Z4749" i="1"/>
  <c r="S4750" i="1"/>
  <c r="P4751" i="1"/>
  <c r="AB4751" i="1" s="1"/>
  <c r="M4752" i="1"/>
  <c r="AB4752" i="1" s="1"/>
  <c r="Z4753" i="1"/>
  <c r="S4754" i="1"/>
  <c r="P4755" i="1"/>
  <c r="AB4755" i="1" s="1"/>
  <c r="M4756" i="1"/>
  <c r="AB4756" i="1" s="1"/>
  <c r="Z4757" i="1"/>
  <c r="S4758" i="1"/>
  <c r="P4759" i="1"/>
  <c r="AB4759" i="1" s="1"/>
  <c r="M4760" i="1"/>
  <c r="AB4760" i="1" s="1"/>
  <c r="Z4761" i="1"/>
  <c r="S4762" i="1"/>
  <c r="P4763" i="1"/>
  <c r="AB4763" i="1" s="1"/>
  <c r="M4764" i="1"/>
  <c r="AB4764" i="1" s="1"/>
  <c r="Z4765" i="1"/>
  <c r="P4705" i="1"/>
  <c r="AB4705" i="1" s="1"/>
  <c r="M4706" i="1"/>
  <c r="AB4706" i="1" s="1"/>
  <c r="V4707" i="1"/>
  <c r="AB4707" i="1" s="1"/>
  <c r="S4708" i="1"/>
  <c r="AB4708" i="1" s="1"/>
  <c r="AB4709" i="1"/>
  <c r="P4713" i="1"/>
  <c r="M4714" i="1"/>
  <c r="AB4714" i="1" s="1"/>
  <c r="V4715" i="1"/>
  <c r="AB4718" i="1"/>
  <c r="AB4722" i="1"/>
  <c r="AB4726" i="1"/>
  <c r="V4729" i="1"/>
  <c r="AB4729" i="1" s="1"/>
  <c r="AB4730" i="1"/>
  <c r="V4733" i="1"/>
  <c r="AB4733" i="1" s="1"/>
  <c r="AB4734" i="1"/>
  <c r="V4737" i="1"/>
  <c r="AB4737" i="1" s="1"/>
  <c r="AB4738" i="1"/>
  <c r="V4741" i="1"/>
  <c r="AB4741" i="1" s="1"/>
  <c r="AB4742" i="1"/>
  <c r="AB4746" i="1"/>
  <c r="V4749" i="1"/>
  <c r="AB4749" i="1" s="1"/>
  <c r="AB4750" i="1"/>
  <c r="V4753" i="1"/>
  <c r="AB4754" i="1"/>
  <c r="V4757" i="1"/>
  <c r="AB4757" i="1" s="1"/>
  <c r="AB4758" i="1"/>
  <c r="V4761" i="1"/>
  <c r="AB4762" i="1"/>
  <c r="V4765" i="1"/>
  <c r="AB4765" i="1" s="1"/>
  <c r="S4766" i="1"/>
  <c r="AB4766" i="1" s="1"/>
  <c r="P4767" i="1"/>
  <c r="AB4767" i="1" s="1"/>
  <c r="V4769" i="1"/>
  <c r="AB4769" i="1" s="1"/>
  <c r="S4770" i="1"/>
  <c r="AB4770" i="1" s="1"/>
  <c r="P4771" i="1"/>
  <c r="AB4771" i="1" s="1"/>
  <c r="V4773" i="1"/>
  <c r="AB4773" i="1" s="1"/>
  <c r="AB4774" i="1"/>
  <c r="S4774" i="1"/>
  <c r="P4775" i="1"/>
  <c r="AB4775" i="1" s="1"/>
  <c r="V4777" i="1"/>
  <c r="AB4777" i="1" s="1"/>
  <c r="S4778" i="1"/>
  <c r="AB4778" i="1" s="1"/>
  <c r="P4781" i="1"/>
  <c r="M4786" i="1"/>
  <c r="AB4786" i="1" s="1"/>
  <c r="Z4778" i="1"/>
  <c r="M4781" i="1"/>
  <c r="AB4781" i="1" s="1"/>
  <c r="S4783" i="1"/>
  <c r="AB4783" i="1" s="1"/>
  <c r="P4788" i="1"/>
  <c r="AB4794" i="1"/>
  <c r="AB4801" i="1"/>
  <c r="AB4808" i="1"/>
  <c r="AB4810" i="1"/>
  <c r="AB4813" i="1"/>
  <c r="AB4834" i="1"/>
  <c r="AB4843" i="1"/>
  <c r="V4778" i="1"/>
  <c r="Z4782" i="1"/>
  <c r="AB4784" i="1"/>
  <c r="M4785" i="1"/>
  <c r="AB4785" i="1" s="1"/>
  <c r="S4787" i="1"/>
  <c r="AB4787" i="1" s="1"/>
  <c r="Z4791" i="1"/>
  <c r="AB4796" i="1"/>
  <c r="AB4798" i="1"/>
  <c r="AB4805" i="1"/>
  <c r="AB4829" i="1"/>
  <c r="AB4830" i="1"/>
  <c r="AB4850" i="1"/>
  <c r="P4780" i="1"/>
  <c r="AB4780" i="1" s="1"/>
  <c r="V4782" i="1"/>
  <c r="AB4782" i="1" s="1"/>
  <c r="Z4786" i="1"/>
  <c r="AB4788" i="1"/>
  <c r="M4789" i="1"/>
  <c r="AB4789" i="1" s="1"/>
  <c r="M4790" i="1"/>
  <c r="AB4790" i="1" s="1"/>
  <c r="V4791" i="1"/>
  <c r="AB4791" i="1" s="1"/>
  <c r="AB4793" i="1"/>
  <c r="AB4800" i="1"/>
  <c r="AB4802" i="1"/>
  <c r="AB4809" i="1"/>
  <c r="AB4825" i="1"/>
  <c r="AB4839" i="1"/>
  <c r="AB4845" i="1"/>
  <c r="AB4860" i="1"/>
  <c r="AB4867" i="1"/>
  <c r="AB4865" i="1"/>
  <c r="AB4880" i="1"/>
  <c r="AB4883" i="1"/>
  <c r="AB4908" i="1"/>
  <c r="AB4914" i="1"/>
  <c r="AB4812" i="1"/>
  <c r="AB4828" i="1"/>
  <c r="AB4844" i="1"/>
  <c r="AB4858" i="1"/>
  <c r="AB4866" i="1"/>
  <c r="AB4874" i="1"/>
  <c r="AB4876" i="1"/>
  <c r="AB4882" i="1"/>
  <c r="AB4887" i="1"/>
  <c r="AB4892" i="1"/>
  <c r="AB4896" i="1"/>
  <c r="Z4814" i="1"/>
  <c r="AB4814" i="1" s="1"/>
  <c r="AB4816" i="1"/>
  <c r="M4817" i="1"/>
  <c r="AB4817" i="1" s="1"/>
  <c r="S4819" i="1"/>
  <c r="AB4819" i="1" s="1"/>
  <c r="P4824" i="1"/>
  <c r="AB4824" i="1" s="1"/>
  <c r="V4826" i="1"/>
  <c r="AB4826" i="1" s="1"/>
  <c r="Z4830" i="1"/>
  <c r="AB4832" i="1"/>
  <c r="M4833" i="1"/>
  <c r="AB4833" i="1" s="1"/>
  <c r="S4835" i="1"/>
  <c r="AB4835" i="1" s="1"/>
  <c r="P4840" i="1"/>
  <c r="AB4840" i="1" s="1"/>
  <c r="V4842" i="1"/>
  <c r="AB4842" i="1" s="1"/>
  <c r="Z4846" i="1"/>
  <c r="AB4846" i="1" s="1"/>
  <c r="AB4848" i="1"/>
  <c r="M4849" i="1"/>
  <c r="AB4849" i="1" s="1"/>
  <c r="S4851" i="1"/>
  <c r="AB4851" i="1" s="1"/>
  <c r="AB4856" i="1"/>
  <c r="V4856" i="1"/>
  <c r="P4866" i="1"/>
  <c r="V4872" i="1"/>
  <c r="AB4872" i="1" s="1"/>
  <c r="Z4877" i="1"/>
  <c r="AB4877" i="1" s="1"/>
  <c r="S4886" i="1"/>
  <c r="AB4886" i="1" s="1"/>
  <c r="AB4893" i="1"/>
  <c r="V4897" i="1"/>
  <c r="AB4897" i="1" s="1"/>
  <c r="AB4898" i="1"/>
  <c r="Z4905" i="1"/>
  <c r="AB4905" i="1" s="1"/>
  <c r="AB4924" i="1"/>
  <c r="AB4933" i="1"/>
  <c r="AB4936" i="1"/>
  <c r="AB4945" i="1"/>
  <c r="AB4999" i="1"/>
  <c r="Z4852" i="1"/>
  <c r="AB4852" i="1" s="1"/>
  <c r="AB4854" i="1"/>
  <c r="M4855" i="1"/>
  <c r="AB4855" i="1" s="1"/>
  <c r="S4857" i="1"/>
  <c r="AB4857" i="1" s="1"/>
  <c r="P4862" i="1"/>
  <c r="AB4862" i="1" s="1"/>
  <c r="V4864" i="1"/>
  <c r="AB4864" i="1" s="1"/>
  <c r="Z4868" i="1"/>
  <c r="AB4868" i="1" s="1"/>
  <c r="AB4870" i="1"/>
  <c r="M4871" i="1"/>
  <c r="AB4871" i="1" s="1"/>
  <c r="S4873" i="1"/>
  <c r="AB4873" i="1" s="1"/>
  <c r="S4878" i="1"/>
  <c r="AB4878" i="1" s="1"/>
  <c r="AB4879" i="1"/>
  <c r="P4883" i="1"/>
  <c r="Z4885" i="1"/>
  <c r="M4888" i="1"/>
  <c r="AB4888" i="1" s="1"/>
  <c r="V4889" i="1"/>
  <c r="AB4889" i="1" s="1"/>
  <c r="AB4894" i="1"/>
  <c r="S4894" i="1"/>
  <c r="AB4895" i="1"/>
  <c r="P4899" i="1"/>
  <c r="AB4899" i="1" s="1"/>
  <c r="Z4901" i="1"/>
  <c r="AB4911" i="1"/>
  <c r="AB4916" i="1"/>
  <c r="V4917" i="1"/>
  <c r="Z4921" i="1"/>
  <c r="P4928" i="1"/>
  <c r="AB4928" i="1" s="1"/>
  <c r="V4934" i="1"/>
  <c r="AB4934" i="1" s="1"/>
  <c r="AB4935" i="1"/>
  <c r="AB4939" i="1"/>
  <c r="S4939" i="1"/>
  <c r="AB4940" i="1"/>
  <c r="AB4949" i="1"/>
  <c r="AB4952" i="1"/>
  <c r="AB4961" i="1"/>
  <c r="AB4967" i="1"/>
  <c r="P4879" i="1"/>
  <c r="Z4881" i="1"/>
  <c r="AB4881" i="1" s="1"/>
  <c r="M4884" i="1"/>
  <c r="AB4884" i="1" s="1"/>
  <c r="V4885" i="1"/>
  <c r="AB4885" i="1" s="1"/>
  <c r="S4890" i="1"/>
  <c r="AB4890" i="1" s="1"/>
  <c r="AB4891" i="1"/>
  <c r="P4895" i="1"/>
  <c r="Z4897" i="1"/>
  <c r="M4900" i="1"/>
  <c r="AB4900" i="1" s="1"/>
  <c r="V4901" i="1"/>
  <c r="AB4901" i="1" s="1"/>
  <c r="S4907" i="1"/>
  <c r="AB4907" i="1" s="1"/>
  <c r="S4910" i="1"/>
  <c r="AB4910" i="1" s="1"/>
  <c r="P4915" i="1"/>
  <c r="AB4915" i="1" s="1"/>
  <c r="Z4918" i="1"/>
  <c r="AB4918" i="1" s="1"/>
  <c r="M4921" i="1"/>
  <c r="AB4921" i="1" s="1"/>
  <c r="AB4930" i="1"/>
  <c r="P4944" i="1"/>
  <c r="V4950" i="1"/>
  <c r="AB4954" i="1"/>
  <c r="M4956" i="1"/>
  <c r="AB4956" i="1" s="1"/>
  <c r="AB4968" i="1"/>
  <c r="AB4975" i="1"/>
  <c r="AB4981" i="1"/>
  <c r="AB4988" i="1"/>
  <c r="AB4903" i="1"/>
  <c r="AB4931" i="1"/>
  <c r="AB4932" i="1"/>
  <c r="AB4947" i="1"/>
  <c r="AB4964" i="1"/>
  <c r="AB4977" i="1"/>
  <c r="AB4983" i="1"/>
  <c r="AB4996" i="1"/>
  <c r="M4904" i="1"/>
  <c r="AB4904" i="1" s="1"/>
  <c r="S4906" i="1"/>
  <c r="AB4906" i="1" s="1"/>
  <c r="P4911" i="1"/>
  <c r="V4913" i="1"/>
  <c r="AB4913" i="1" s="1"/>
  <c r="Z4917" i="1"/>
  <c r="AB4917" i="1" s="1"/>
  <c r="AB4919" i="1"/>
  <c r="M4920" i="1"/>
  <c r="AB4920" i="1" s="1"/>
  <c r="S4922" i="1"/>
  <c r="AB4922" i="1" s="1"/>
  <c r="AB4927" i="1"/>
  <c r="S4927" i="1"/>
  <c r="P4932" i="1"/>
  <c r="Z4934" i="1"/>
  <c r="M4937" i="1"/>
  <c r="AB4937" i="1" s="1"/>
  <c r="V4938" i="1"/>
  <c r="AB4938" i="1" s="1"/>
  <c r="S4943" i="1"/>
  <c r="AB4943" i="1" s="1"/>
  <c r="AB4944" i="1"/>
  <c r="P4948" i="1"/>
  <c r="AB4948" i="1" s="1"/>
  <c r="Z4950" i="1"/>
  <c r="AB4950" i="1" s="1"/>
  <c r="M4953" i="1"/>
  <c r="AB4953" i="1" s="1"/>
  <c r="V4954" i="1"/>
  <c r="S4958" i="1"/>
  <c r="AB4958" i="1" s="1"/>
  <c r="AB4959" i="1"/>
  <c r="AB4972" i="1"/>
  <c r="Z4977" i="1"/>
  <c r="M4980" i="1"/>
  <c r="AB4980" i="1" s="1"/>
  <c r="AB4985" i="1"/>
  <c r="AB4990" i="1"/>
  <c r="S4990" i="1"/>
  <c r="AB4991" i="1"/>
  <c r="Z5001" i="1"/>
  <c r="AB5001" i="1" s="1"/>
  <c r="AB4962" i="1"/>
  <c r="AB4970" i="1"/>
  <c r="AB4978" i="1"/>
  <c r="AB4986" i="1"/>
  <c r="AB4994" i="1"/>
  <c r="M5000" i="1"/>
  <c r="AB5000" i="1" s="1"/>
  <c r="AB5002" i="1"/>
  <c r="P4955" i="1"/>
  <c r="AB4955" i="1" s="1"/>
  <c r="V4957" i="1"/>
  <c r="AB4957" i="1" s="1"/>
  <c r="P4963" i="1"/>
  <c r="AB4963" i="1" s="1"/>
  <c r="V4965" i="1"/>
  <c r="AB4965" i="1" s="1"/>
  <c r="P4971" i="1"/>
  <c r="AB4971" i="1" s="1"/>
  <c r="V4973" i="1"/>
  <c r="AB4973" i="1" s="1"/>
  <c r="P4979" i="1"/>
  <c r="AB4979" i="1" s="1"/>
  <c r="V4981" i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<sst xmlns="http://schemas.openxmlformats.org/spreadsheetml/2006/main" count="33" uniqueCount="20">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</sst>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dmin_fmsa\10%20-%20PLANILHA%20CONT&#193;BIL%20FINANCEIRA\Planilha%20Cont&#225;bil%20Financeira\2024\04%20-%20ABRIL%202024\13.2%20PCF%20em%20Excel%20Abril.xlsx" TargetMode="External"/><Relationship Id="rId1" Type="http://schemas.openxmlformats.org/officeDocument/2006/relationships/externalLinkPath" Target="/G_admin_fmsa/10%20-%20PLANILHA%20CONT&#193;BIL%20FINANCEIRA/Planilha%20Cont&#225;bil%20Financeira/2024/04%20-%20ABRIL%202024/13.2%20PCF%20em%20Excel%20Abri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45383</v>
          </cell>
          <cell r="I12">
            <v>0</v>
          </cell>
          <cell r="J12">
            <v>179.29</v>
          </cell>
          <cell r="L12">
            <v>306.20999999999998</v>
          </cell>
          <cell r="M12">
            <v>7.06</v>
          </cell>
          <cell r="O12">
            <v>2.2599999999999998</v>
          </cell>
          <cell r="P12">
            <v>0</v>
          </cell>
          <cell r="R12">
            <v>300</v>
          </cell>
          <cell r="S12">
            <v>84.72</v>
          </cell>
          <cell r="U12">
            <v>0</v>
          </cell>
          <cell r="V12">
            <v>0</v>
          </cell>
          <cell r="Y12">
            <v>3990</v>
          </cell>
          <cell r="Z12">
            <v>0</v>
          </cell>
          <cell r="AB12" t="str">
            <v>ABONO ASSIS FIN COMPL 02/2024 E 03/2024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45383</v>
          </cell>
          <cell r="I13">
            <v>0</v>
          </cell>
          <cell r="J13">
            <v>297.06</v>
          </cell>
          <cell r="L13">
            <v>306.20999999999998</v>
          </cell>
          <cell r="M13">
            <v>7.06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45383</v>
          </cell>
          <cell r="I14">
            <v>0</v>
          </cell>
          <cell r="J14">
            <v>13.26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251.11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ALEXSANDRA SILVA DA COSTA</v>
          </cell>
          <cell r="F15" t="str">
            <v>3 - Administrativo</v>
          </cell>
          <cell r="G15">
            <v>411005</v>
          </cell>
          <cell r="H15">
            <v>45383</v>
          </cell>
          <cell r="I15">
            <v>0</v>
          </cell>
          <cell r="J15">
            <v>146.91</v>
          </cell>
          <cell r="L15">
            <v>0</v>
          </cell>
          <cell r="M15">
            <v>0</v>
          </cell>
          <cell r="O15">
            <v>2.2599999999999998</v>
          </cell>
          <cell r="P15">
            <v>0</v>
          </cell>
          <cell r="R15">
            <v>185.1</v>
          </cell>
          <cell r="S15">
            <v>274.85000000000002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ALICE FONSECA PONTES</v>
          </cell>
          <cell r="F16" t="str">
            <v>2 - Outros Profissionais da Saúde</v>
          </cell>
          <cell r="G16">
            <v>223505</v>
          </cell>
          <cell r="H16">
            <v>45383</v>
          </cell>
          <cell r="I16">
            <v>0</v>
          </cell>
          <cell r="J16">
            <v>243.68</v>
          </cell>
          <cell r="L16">
            <v>306.20999999999998</v>
          </cell>
          <cell r="M16">
            <v>2.79</v>
          </cell>
          <cell r="O16">
            <v>3.79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CG nº 012/2022</v>
          </cell>
          <cell r="E17" t="str">
            <v>ALLAN COUTINHO FREIRE</v>
          </cell>
          <cell r="F17" t="str">
            <v>2 - Outros Profissionais da Saúde</v>
          </cell>
          <cell r="G17">
            <v>521130</v>
          </cell>
          <cell r="H17">
            <v>45383</v>
          </cell>
          <cell r="I17">
            <v>0</v>
          </cell>
          <cell r="J17">
            <v>148.93</v>
          </cell>
          <cell r="L17">
            <v>306.20999999999998</v>
          </cell>
          <cell r="M17">
            <v>7.06</v>
          </cell>
          <cell r="O17">
            <v>2.2599999999999998</v>
          </cell>
          <cell r="P17">
            <v>0</v>
          </cell>
          <cell r="R17">
            <v>127.7</v>
          </cell>
          <cell r="S17">
            <v>93.09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AMANDA CAROLINE SANTANA DOS SANTOS NINO</v>
          </cell>
          <cell r="F18" t="str">
            <v>2 - Outros Profissionais da Saúde</v>
          </cell>
          <cell r="G18">
            <v>223505</v>
          </cell>
          <cell r="H18">
            <v>45383</v>
          </cell>
          <cell r="I18">
            <v>0</v>
          </cell>
          <cell r="J18">
            <v>209.66</v>
          </cell>
          <cell r="L18">
            <v>306.20999999999998</v>
          </cell>
          <cell r="M18">
            <v>3.05</v>
          </cell>
          <cell r="O18">
            <v>3.79</v>
          </cell>
          <cell r="P18">
            <v>0</v>
          </cell>
          <cell r="R18">
            <v>103.1</v>
          </cell>
          <cell r="S18">
            <v>122.12</v>
          </cell>
          <cell r="U18">
            <v>0</v>
          </cell>
          <cell r="V18">
            <v>0</v>
          </cell>
          <cell r="Y18">
            <v>4341.76</v>
          </cell>
          <cell r="Z18">
            <v>0</v>
          </cell>
          <cell r="AB18" t="str">
            <v>ABONO ASSIS FIN COMPL 02/2024 E 03/2024</v>
          </cell>
        </row>
        <row r="19">
          <cell r="C19" t="str">
            <v>UPA CABO DE SANTO AGOSTINHO - CG nº 012/2022</v>
          </cell>
          <cell r="E19" t="str">
            <v>AMOM PASCOAL DA SILVA</v>
          </cell>
          <cell r="F19" t="str">
            <v>3 - Administrativo</v>
          </cell>
          <cell r="G19">
            <v>516345</v>
          </cell>
          <cell r="H19">
            <v>45383</v>
          </cell>
          <cell r="I19">
            <v>0</v>
          </cell>
          <cell r="J19">
            <v>178.95</v>
          </cell>
          <cell r="L19">
            <v>0</v>
          </cell>
          <cell r="M19">
            <v>0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CG nº 012/2022</v>
          </cell>
          <cell r="E20" t="str">
            <v>ANA CLAUDIA DA SILVA</v>
          </cell>
          <cell r="F20" t="str">
            <v>2 - Outros Profissionais da Saúde</v>
          </cell>
          <cell r="G20">
            <v>322205</v>
          </cell>
          <cell r="H20">
            <v>45383</v>
          </cell>
          <cell r="I20">
            <v>0</v>
          </cell>
          <cell r="J20">
            <v>192.39</v>
          </cell>
          <cell r="L20">
            <v>306.20999999999998</v>
          </cell>
          <cell r="M20">
            <v>7.06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3990</v>
          </cell>
          <cell r="Z20">
            <v>0</v>
          </cell>
          <cell r="AB20" t="str">
            <v>ABONO ASSIS FIN COMPL 02/2024 E 03/2024</v>
          </cell>
        </row>
        <row r="21">
          <cell r="C21" t="str">
            <v>UPA CABO DE SANTO AGOSTINHO - CG nº 012/2022</v>
          </cell>
          <cell r="E21" t="str">
            <v>ANA CRISTINA VIEIRA DOS SANTOS</v>
          </cell>
          <cell r="F21" t="str">
            <v>2 - Outros Profissionais da Saúde</v>
          </cell>
          <cell r="G21">
            <v>223710</v>
          </cell>
          <cell r="H21">
            <v>45383</v>
          </cell>
          <cell r="I21">
            <v>0</v>
          </cell>
          <cell r="J21">
            <v>286.02999999999997</v>
          </cell>
          <cell r="L21">
            <v>306.20999999999998</v>
          </cell>
          <cell r="M21">
            <v>7.06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CABO DE SANTO AGOSTINHO - CG nº 012/2022</v>
          </cell>
          <cell r="E22" t="str">
            <v>ANA KAROLINA LIMA TAVARES DE MELO</v>
          </cell>
          <cell r="F22" t="str">
            <v>2 - Outros Profissionais da Saúde</v>
          </cell>
          <cell r="G22">
            <v>322205</v>
          </cell>
          <cell r="H22">
            <v>45383</v>
          </cell>
          <cell r="I22">
            <v>0</v>
          </cell>
          <cell r="J22">
            <v>163.68</v>
          </cell>
          <cell r="L22">
            <v>306.20999999999998</v>
          </cell>
          <cell r="M22">
            <v>7.06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3990</v>
          </cell>
          <cell r="Z22">
            <v>0</v>
          </cell>
          <cell r="AB22" t="str">
            <v>ABONO ASSIS FIN COMPL 02/2024 E 03/2024</v>
          </cell>
        </row>
        <row r="23">
          <cell r="C23" t="str">
            <v>UPA CABO DE SANTO AGOSTINHO - CG nº 012/2022</v>
          </cell>
          <cell r="E23" t="str">
            <v>ANA PAULA MATIAS DA SILVA</v>
          </cell>
          <cell r="F23" t="str">
            <v>2 - Outros Profissionais da Saúde</v>
          </cell>
          <cell r="G23">
            <v>521130</v>
          </cell>
          <cell r="H23">
            <v>45383</v>
          </cell>
          <cell r="I23">
            <v>0</v>
          </cell>
          <cell r="J23">
            <v>124.11</v>
          </cell>
          <cell r="L23">
            <v>306.20999999999998</v>
          </cell>
          <cell r="M23">
            <v>7.06</v>
          </cell>
          <cell r="O23">
            <v>2.2599999999999998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 PAULA MOREIRA DE BRITO</v>
          </cell>
          <cell r="F24" t="str">
            <v>3 - Administrativo</v>
          </cell>
          <cell r="G24">
            <v>422110</v>
          </cell>
          <cell r="H24">
            <v>45383</v>
          </cell>
          <cell r="I24">
            <v>0</v>
          </cell>
          <cell r="J24">
            <v>136.53</v>
          </cell>
          <cell r="L24">
            <v>306.20999999999998</v>
          </cell>
          <cell r="M24">
            <v>7.06</v>
          </cell>
          <cell r="O24">
            <v>2.2599999999999998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CG nº 012/2022</v>
          </cell>
          <cell r="E25" t="str">
            <v>ANA THAYSSA ARAUJO CAVALCANTI</v>
          </cell>
          <cell r="F25" t="str">
            <v>2 - Outros Profissionais da Saúde</v>
          </cell>
          <cell r="G25">
            <v>223505</v>
          </cell>
          <cell r="H25">
            <v>45383</v>
          </cell>
          <cell r="I25">
            <v>0</v>
          </cell>
          <cell r="J25">
            <v>365.48</v>
          </cell>
          <cell r="L25">
            <v>0</v>
          </cell>
          <cell r="M25">
            <v>0</v>
          </cell>
          <cell r="O25">
            <v>3.79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4341.76</v>
          </cell>
          <cell r="Z25">
            <v>0</v>
          </cell>
          <cell r="AB25" t="str">
            <v>ABONO ASSIS FIN COMPL 02/2024 E 03/2024</v>
          </cell>
        </row>
        <row r="26">
          <cell r="C26" t="str">
            <v>UPA CABO DE SANTO AGOSTINHO - CG nº 012/2022</v>
          </cell>
          <cell r="E26" t="str">
            <v>ANAZETE MARIA DE LIMA</v>
          </cell>
          <cell r="F26" t="str">
            <v>2 - Outros Profissionais da Saúde</v>
          </cell>
          <cell r="G26">
            <v>521130</v>
          </cell>
          <cell r="H26">
            <v>45383</v>
          </cell>
          <cell r="I26">
            <v>0</v>
          </cell>
          <cell r="J26">
            <v>124.11</v>
          </cell>
          <cell r="L26">
            <v>306.20999999999998</v>
          </cell>
          <cell r="M26">
            <v>7.06</v>
          </cell>
          <cell r="O26">
            <v>2.2599999999999998</v>
          </cell>
          <cell r="P26">
            <v>0</v>
          </cell>
          <cell r="R26">
            <v>127.7</v>
          </cell>
          <cell r="S26">
            <v>93.09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ANDERSON JOSE DA SILVA</v>
          </cell>
          <cell r="F27" t="str">
            <v>3 - Administrativo</v>
          </cell>
          <cell r="G27">
            <v>313220</v>
          </cell>
          <cell r="H27">
            <v>45383</v>
          </cell>
          <cell r="I27">
            <v>0</v>
          </cell>
          <cell r="J27">
            <v>226.56</v>
          </cell>
          <cell r="L27">
            <v>306.20999999999998</v>
          </cell>
          <cell r="M27">
            <v>7.06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AKEL PEREIRA DE ARAUJO</v>
          </cell>
          <cell r="F28" t="str">
            <v>3 - Administrativo</v>
          </cell>
          <cell r="G28">
            <v>131205</v>
          </cell>
          <cell r="H28">
            <v>45383</v>
          </cell>
          <cell r="I28">
            <v>0</v>
          </cell>
          <cell r="J28">
            <v>1539.13</v>
          </cell>
          <cell r="L28">
            <v>306.20999999999998</v>
          </cell>
          <cell r="M28">
            <v>7.06</v>
          </cell>
          <cell r="O28">
            <v>16.13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CARDOSO DE PAULA</v>
          </cell>
          <cell r="F29" t="str">
            <v>2 - Outros Profissionais da Saúde</v>
          </cell>
          <cell r="G29">
            <v>766420</v>
          </cell>
          <cell r="H29">
            <v>45383</v>
          </cell>
          <cell r="I29">
            <v>0</v>
          </cell>
          <cell r="J29">
            <v>158.13999999999999</v>
          </cell>
          <cell r="L29">
            <v>306.20999999999998</v>
          </cell>
          <cell r="M29">
            <v>7.06</v>
          </cell>
          <cell r="O29">
            <v>2.2599999999999998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ANDRE MARTINS GOUVEIA</v>
          </cell>
          <cell r="F30" t="str">
            <v>2 - Outros Profissionais da Saúde</v>
          </cell>
          <cell r="G30">
            <v>782320</v>
          </cell>
          <cell r="H30">
            <v>45383</v>
          </cell>
          <cell r="I30">
            <v>0</v>
          </cell>
          <cell r="J30">
            <v>143.47999999999999</v>
          </cell>
          <cell r="L30">
            <v>306.20999999999998</v>
          </cell>
          <cell r="M30">
            <v>7.06</v>
          </cell>
          <cell r="O30">
            <v>2.2599999999999998</v>
          </cell>
          <cell r="P30">
            <v>0</v>
          </cell>
          <cell r="R30">
            <v>365.5</v>
          </cell>
          <cell r="S30">
            <v>90.67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ANTONIO HENRIQUE FERREIRA DE BARROS E SILVA</v>
          </cell>
          <cell r="F31" t="str">
            <v>2 - Outros Profissionais da Saúde</v>
          </cell>
          <cell r="G31">
            <v>782320</v>
          </cell>
          <cell r="H31">
            <v>45383</v>
          </cell>
          <cell r="I31">
            <v>0</v>
          </cell>
          <cell r="J31">
            <v>178.64</v>
          </cell>
          <cell r="L31">
            <v>306.20999999999998</v>
          </cell>
          <cell r="M31">
            <v>7.06</v>
          </cell>
          <cell r="O31">
            <v>2.2599999999999998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AUMIRENE MARIA DE FRANCA</v>
          </cell>
          <cell r="F32" t="str">
            <v>2 - Outros Profissionais da Saúde</v>
          </cell>
          <cell r="G32">
            <v>251605</v>
          </cell>
          <cell r="H32">
            <v>45383</v>
          </cell>
          <cell r="I32">
            <v>0</v>
          </cell>
          <cell r="J32">
            <v>314.66000000000003</v>
          </cell>
          <cell r="L32">
            <v>306.20999999999998</v>
          </cell>
          <cell r="M32">
            <v>7.06</v>
          </cell>
          <cell r="O32">
            <v>2.2599999999999998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CABO DE SANTO AGOSTINHO - CG nº 012/2022</v>
          </cell>
          <cell r="E33" t="str">
            <v>BRUNO GUILHERME JUSTINO DOS SANTOS</v>
          </cell>
          <cell r="F33" t="str">
            <v>2 - Outros Profissionais da Saúde</v>
          </cell>
          <cell r="G33">
            <v>322205</v>
          </cell>
          <cell r="H33">
            <v>45383</v>
          </cell>
          <cell r="I33">
            <v>0</v>
          </cell>
          <cell r="J33">
            <v>260.27999999999997</v>
          </cell>
          <cell r="L33">
            <v>0</v>
          </cell>
          <cell r="M33">
            <v>0</v>
          </cell>
          <cell r="O33">
            <v>2.2599999999999998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3990</v>
          </cell>
          <cell r="Z33">
            <v>0</v>
          </cell>
          <cell r="AB33" t="str">
            <v>ABONO ASSIS FIN COMPL 02/2024 E 03/2024</v>
          </cell>
        </row>
        <row r="34">
          <cell r="C34" t="str">
            <v>UPA CABO DE SANTO AGOSTINHO - CG nº 012/2022</v>
          </cell>
          <cell r="E34" t="str">
            <v>BRUNO MESSIAS SANTOS</v>
          </cell>
          <cell r="F34" t="str">
            <v>3 - Administrativo</v>
          </cell>
          <cell r="G34">
            <v>422110</v>
          </cell>
          <cell r="H34">
            <v>45383</v>
          </cell>
          <cell r="I34">
            <v>0</v>
          </cell>
          <cell r="J34">
            <v>197.77</v>
          </cell>
          <cell r="L34">
            <v>306.20999999999998</v>
          </cell>
          <cell r="M34">
            <v>7.06</v>
          </cell>
          <cell r="O34">
            <v>2.2599999999999998</v>
          </cell>
          <cell r="P34">
            <v>0</v>
          </cell>
          <cell r="R34">
            <v>415.7</v>
          </cell>
          <cell r="S34">
            <v>84.72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CAROLINA PALOMA DA CONCEICAO GOMES</v>
          </cell>
          <cell r="F35" t="str">
            <v>3 - Administrativo</v>
          </cell>
          <cell r="G35">
            <v>411005</v>
          </cell>
          <cell r="H35">
            <v>45383</v>
          </cell>
          <cell r="I35">
            <v>0</v>
          </cell>
          <cell r="J35">
            <v>263.05</v>
          </cell>
          <cell r="L35">
            <v>306.20999999999998</v>
          </cell>
          <cell r="M35">
            <v>7.06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CASSIANA MARIA DA SILVA</v>
          </cell>
          <cell r="F36" t="str">
            <v>3 - Administrativo</v>
          </cell>
          <cell r="G36">
            <v>422110</v>
          </cell>
          <cell r="H36">
            <v>45383</v>
          </cell>
          <cell r="I36">
            <v>0</v>
          </cell>
          <cell r="J36">
            <v>164.45</v>
          </cell>
          <cell r="L36">
            <v>306.20999999999998</v>
          </cell>
          <cell r="M36">
            <v>7.06</v>
          </cell>
          <cell r="O36">
            <v>2.2599999999999998</v>
          </cell>
          <cell r="P36">
            <v>0</v>
          </cell>
          <cell r="R36">
            <v>0</v>
          </cell>
          <cell r="S36">
            <v>0</v>
          </cell>
          <cell r="U36">
            <v>80.95</v>
          </cell>
          <cell r="V36">
            <v>0</v>
          </cell>
          <cell r="X36" t="str">
            <v>AUX. CRECHE FEDERAÇÃO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CATARINA BARBOSA DOS SANTOS SALES</v>
          </cell>
          <cell r="F37" t="str">
            <v>2 - Outros Profissionais da Saúde</v>
          </cell>
          <cell r="G37">
            <v>322205</v>
          </cell>
          <cell r="H37">
            <v>45383</v>
          </cell>
          <cell r="I37">
            <v>0</v>
          </cell>
          <cell r="J37">
            <v>147.13</v>
          </cell>
          <cell r="L37">
            <v>306.20999999999998</v>
          </cell>
          <cell r="M37">
            <v>7.06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3990</v>
          </cell>
          <cell r="Z37">
            <v>0</v>
          </cell>
          <cell r="AB37" t="str">
            <v>ABONO ASSIS FIN COMPL 02/2024 E 03/2024</v>
          </cell>
        </row>
        <row r="38">
          <cell r="C38" t="str">
            <v>UPA CABO DE SANTO AGOSTINHO - CG nº 012/2022</v>
          </cell>
          <cell r="E38" t="str">
            <v>CATARINA MARIA DA SILVA</v>
          </cell>
          <cell r="F38" t="str">
            <v>2 - Outros Profissionais da Saúde</v>
          </cell>
          <cell r="G38">
            <v>515205</v>
          </cell>
          <cell r="H38">
            <v>45383</v>
          </cell>
          <cell r="I38">
            <v>0</v>
          </cell>
          <cell r="J38">
            <v>138.44999999999999</v>
          </cell>
          <cell r="L38">
            <v>306.20999999999998</v>
          </cell>
          <cell r="M38">
            <v>7.06</v>
          </cell>
          <cell r="O38">
            <v>2.2599999999999998</v>
          </cell>
          <cell r="P38">
            <v>0</v>
          </cell>
          <cell r="R38">
            <v>250.7</v>
          </cell>
          <cell r="S38">
            <v>84.72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CIBELLY BONIFACIO NUNES DA SILVA</v>
          </cell>
          <cell r="F39" t="str">
            <v>2 - Outros Profissionais da Saúde</v>
          </cell>
          <cell r="G39">
            <v>521130</v>
          </cell>
          <cell r="H39">
            <v>45383</v>
          </cell>
          <cell r="I39">
            <v>0</v>
          </cell>
          <cell r="J39">
            <v>124.11</v>
          </cell>
          <cell r="L39">
            <v>306.20999999999998</v>
          </cell>
          <cell r="M39">
            <v>7.06</v>
          </cell>
          <cell r="O39">
            <v>2.2599999999999998</v>
          </cell>
          <cell r="P39">
            <v>0</v>
          </cell>
          <cell r="R39">
            <v>166.04</v>
          </cell>
          <cell r="S39">
            <v>93.09</v>
          </cell>
          <cell r="U39">
            <v>80.95</v>
          </cell>
          <cell r="V39">
            <v>0</v>
          </cell>
          <cell r="X39" t="str">
            <v>AUX. CRECHE FEDERAÇÃO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CLARA BEATRIZ MORAES ALVES</v>
          </cell>
          <cell r="F40" t="str">
            <v>2 - Outros Profissionais da Saúde</v>
          </cell>
          <cell r="G40">
            <v>223405</v>
          </cell>
          <cell r="H40">
            <v>45383</v>
          </cell>
          <cell r="I40">
            <v>0</v>
          </cell>
          <cell r="J40">
            <v>261.24</v>
          </cell>
          <cell r="L40">
            <v>306.20999999999998</v>
          </cell>
          <cell r="M40">
            <v>7.06</v>
          </cell>
          <cell r="O40">
            <v>2.2599999999999998</v>
          </cell>
          <cell r="P40">
            <v>0</v>
          </cell>
          <cell r="R40">
            <v>185.1</v>
          </cell>
          <cell r="S40">
            <v>195.93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CLARA ISABEL NOBREGA SATURNINO</v>
          </cell>
          <cell r="F41" t="str">
            <v>2 - Outros Profissionais da Saúde</v>
          </cell>
          <cell r="G41">
            <v>251605</v>
          </cell>
          <cell r="H41">
            <v>45383</v>
          </cell>
          <cell r="I41">
            <v>0</v>
          </cell>
          <cell r="J41">
            <v>269.33</v>
          </cell>
          <cell r="L41">
            <v>306.20999999999998</v>
          </cell>
          <cell r="M41">
            <v>7.06</v>
          </cell>
          <cell r="O41">
            <v>2.2599999999999998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>
            <v>411005</v>
          </cell>
          <cell r="H42">
            <v>45383</v>
          </cell>
          <cell r="I42">
            <v>0</v>
          </cell>
          <cell r="J42">
            <v>186.56</v>
          </cell>
          <cell r="L42">
            <v>306.20999999999998</v>
          </cell>
          <cell r="M42">
            <v>7.06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CLEIDE MARIA DA SILVA</v>
          </cell>
          <cell r="F43" t="str">
            <v>2 - Outros Profissionais da Saúde</v>
          </cell>
          <cell r="G43">
            <v>322205</v>
          </cell>
          <cell r="H43">
            <v>45383</v>
          </cell>
          <cell r="I43">
            <v>0</v>
          </cell>
          <cell r="J43">
            <v>172.26</v>
          </cell>
          <cell r="L43">
            <v>306.20999999999998</v>
          </cell>
          <cell r="M43">
            <v>7.06</v>
          </cell>
          <cell r="O43">
            <v>2.2599999999999998</v>
          </cell>
          <cell r="P43">
            <v>0</v>
          </cell>
          <cell r="R43">
            <v>263.74</v>
          </cell>
          <cell r="S43">
            <v>84.72</v>
          </cell>
          <cell r="U43">
            <v>0</v>
          </cell>
          <cell r="V43">
            <v>0</v>
          </cell>
          <cell r="Y43">
            <v>3990</v>
          </cell>
          <cell r="Z43">
            <v>0</v>
          </cell>
          <cell r="AB43" t="str">
            <v>ABONO ASSIS FIN COMPL 02/2024 E 03/2024</v>
          </cell>
        </row>
        <row r="44">
          <cell r="C44" t="str">
            <v>UPA CABO DE SANTO AGOSTINHO - CG nº 012/2022</v>
          </cell>
          <cell r="E44" t="str">
            <v>CLEIDE SANTOS DA SILVA</v>
          </cell>
          <cell r="F44" t="str">
            <v>2 - Outros Profissionais da Saúde</v>
          </cell>
          <cell r="G44">
            <v>251605</v>
          </cell>
          <cell r="H44">
            <v>45383</v>
          </cell>
          <cell r="I44">
            <v>0</v>
          </cell>
          <cell r="J44">
            <v>268.87</v>
          </cell>
          <cell r="L44">
            <v>306.20999999999998</v>
          </cell>
          <cell r="M44">
            <v>7.06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CLEMILTON DE OLIVEIRA NETO</v>
          </cell>
          <cell r="F45" t="str">
            <v>3 - Administrativo</v>
          </cell>
          <cell r="G45">
            <v>411005</v>
          </cell>
          <cell r="H45">
            <v>45383</v>
          </cell>
          <cell r="I45">
            <v>0</v>
          </cell>
          <cell r="J45">
            <v>13.26</v>
          </cell>
          <cell r="L45">
            <v>0</v>
          </cell>
          <cell r="M45">
            <v>0</v>
          </cell>
          <cell r="O45">
            <v>2.2599999999999998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CLEYDSON TRAJANO DA SILVA</v>
          </cell>
          <cell r="F46" t="str">
            <v>3 - Administrativo</v>
          </cell>
          <cell r="G46">
            <v>414105</v>
          </cell>
          <cell r="H46">
            <v>45383</v>
          </cell>
          <cell r="I46">
            <v>0</v>
          </cell>
          <cell r="J46">
            <v>133.37</v>
          </cell>
          <cell r="L46">
            <v>306.20999999999998</v>
          </cell>
          <cell r="M46">
            <v>7.06</v>
          </cell>
          <cell r="O46">
            <v>2.2599999999999998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CABO DE SANTO AGOSTINHO - CG nº 012/2022</v>
          </cell>
          <cell r="E47" t="str">
            <v>CRISTIANE DE SOUZA BRITO</v>
          </cell>
          <cell r="F47" t="str">
            <v>2 - Outros Profissionais da Saúde</v>
          </cell>
          <cell r="G47">
            <v>322205</v>
          </cell>
          <cell r="H47">
            <v>45383</v>
          </cell>
          <cell r="I47">
            <v>0</v>
          </cell>
          <cell r="J47">
            <v>199.46</v>
          </cell>
          <cell r="L47">
            <v>306.20999999999998</v>
          </cell>
          <cell r="M47">
            <v>7.06</v>
          </cell>
          <cell r="O47">
            <v>2.2599999999999998</v>
          </cell>
          <cell r="P47">
            <v>0</v>
          </cell>
          <cell r="R47">
            <v>250.7</v>
          </cell>
          <cell r="S47">
            <v>76.25</v>
          </cell>
          <cell r="U47">
            <v>0</v>
          </cell>
          <cell r="V47">
            <v>0</v>
          </cell>
          <cell r="Y47">
            <v>3990</v>
          </cell>
          <cell r="Z47">
            <v>0</v>
          </cell>
          <cell r="AB47" t="str">
            <v>ABONO ASSIS FIN COMPL 02/2024 E 03/2024</v>
          </cell>
        </row>
        <row r="48">
          <cell r="C48" t="str">
            <v>UPA CABO DE SANTO AGOSTINHO - CG nº 012/2022</v>
          </cell>
          <cell r="E48" t="str">
            <v>CYNTHYA MARIA DOS SANTOS SILVA</v>
          </cell>
          <cell r="F48" t="str">
            <v>2 - Outros Profissionais da Saúde</v>
          </cell>
          <cell r="G48">
            <v>223505</v>
          </cell>
          <cell r="H48">
            <v>45383</v>
          </cell>
          <cell r="I48">
            <v>0</v>
          </cell>
          <cell r="J48">
            <v>264.64999999999998</v>
          </cell>
          <cell r="L48">
            <v>306.20999999999998</v>
          </cell>
          <cell r="M48">
            <v>3.59</v>
          </cell>
          <cell r="O48">
            <v>3.79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3584.78</v>
          </cell>
          <cell r="Z48">
            <v>0</v>
          </cell>
          <cell r="AB48" t="str">
            <v>ABONO ASSIS FIN COMPL 02/2024 E 03/2024</v>
          </cell>
        </row>
        <row r="49">
          <cell r="C49" t="str">
            <v>UPA CABO DE SANTO AGOSTINHO - CG nº 012/2022</v>
          </cell>
          <cell r="E49" t="str">
            <v xml:space="preserve">DAMIANA VIEIRA DE SENA </v>
          </cell>
          <cell r="F49" t="str">
            <v>2 - Outros Profissionais da Saúde</v>
          </cell>
          <cell r="G49">
            <v>223505</v>
          </cell>
          <cell r="H49">
            <v>45383</v>
          </cell>
          <cell r="I49">
            <v>0</v>
          </cell>
          <cell r="J49">
            <v>256.10000000000002</v>
          </cell>
          <cell r="L49">
            <v>306.20999999999998</v>
          </cell>
          <cell r="M49">
            <v>3.22</v>
          </cell>
          <cell r="O49">
            <v>3.79</v>
          </cell>
          <cell r="P49">
            <v>0</v>
          </cell>
          <cell r="R49">
            <v>0</v>
          </cell>
          <cell r="S49">
            <v>0</v>
          </cell>
          <cell r="U49">
            <v>120.26</v>
          </cell>
          <cell r="V49">
            <v>0</v>
          </cell>
          <cell r="X49" t="str">
            <v>AUX CRECHE ( enfermeiros )</v>
          </cell>
          <cell r="Y49">
            <v>4341.76</v>
          </cell>
          <cell r="Z49">
            <v>0</v>
          </cell>
          <cell r="AB49" t="str">
            <v>ABONO ASSIS FIN COMPL 02/2024 E 03/2024</v>
          </cell>
        </row>
        <row r="50">
          <cell r="C50" t="str">
            <v>UPA CABO DE SANTO AGOSTINHO - CG nº 012/2022</v>
          </cell>
          <cell r="E50" t="str">
            <v>DANIELA CRISTINA DE SALES</v>
          </cell>
          <cell r="F50" t="str">
            <v>3 - Administrativo</v>
          </cell>
          <cell r="G50">
            <v>410105</v>
          </cell>
          <cell r="H50">
            <v>45383</v>
          </cell>
          <cell r="I50">
            <v>0</v>
          </cell>
          <cell r="J50">
            <v>321.5</v>
          </cell>
          <cell r="L50">
            <v>306.20999999999998</v>
          </cell>
          <cell r="M50">
            <v>7.06</v>
          </cell>
          <cell r="O50">
            <v>2.2599999999999998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DARA MAYSA DE SOUZA DIONISIO</v>
          </cell>
          <cell r="F51" t="str">
            <v>3 - Administrativo</v>
          </cell>
          <cell r="G51">
            <v>411005</v>
          </cell>
          <cell r="H51">
            <v>45383</v>
          </cell>
          <cell r="I51">
            <v>0</v>
          </cell>
          <cell r="J51">
            <v>13.26</v>
          </cell>
          <cell r="L51">
            <v>0</v>
          </cell>
          <cell r="M51">
            <v>0</v>
          </cell>
          <cell r="O51">
            <v>2.2599999999999998</v>
          </cell>
          <cell r="P51">
            <v>0</v>
          </cell>
          <cell r="R51">
            <v>70.709999999999994</v>
          </cell>
          <cell r="S51">
            <v>39.799999999999997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CG nº 012/2022</v>
          </cell>
          <cell r="E52" t="str">
            <v>DARLENE ROSE DE OLIVEIRA ARAUJO</v>
          </cell>
          <cell r="F52" t="str">
            <v>2 - Outros Profissionais da Saúde</v>
          </cell>
          <cell r="G52">
            <v>322205</v>
          </cell>
          <cell r="H52">
            <v>45383</v>
          </cell>
          <cell r="I52">
            <v>0</v>
          </cell>
          <cell r="J52">
            <v>177.42</v>
          </cell>
          <cell r="L52">
            <v>306.20999999999998</v>
          </cell>
          <cell r="M52">
            <v>7.06</v>
          </cell>
          <cell r="O52">
            <v>2.2599999999999998</v>
          </cell>
          <cell r="P52">
            <v>0</v>
          </cell>
          <cell r="R52">
            <v>127.7</v>
          </cell>
          <cell r="S52">
            <v>84.72</v>
          </cell>
          <cell r="U52">
            <v>0</v>
          </cell>
          <cell r="V52">
            <v>0</v>
          </cell>
          <cell r="Y52">
            <v>3990</v>
          </cell>
          <cell r="Z52">
            <v>0</v>
          </cell>
          <cell r="AB52" t="str">
            <v>ABONO ASSIS FIN COMPL 02/2024 E 03/2024</v>
          </cell>
        </row>
        <row r="53">
          <cell r="C53" t="str">
            <v>UPA CABO DE SANTO AGOSTINHO - CG nº 012/2022</v>
          </cell>
          <cell r="E53" t="str">
            <v>DAYANNE NADYESKA NOBREGA NASCIMENTO</v>
          </cell>
          <cell r="F53" t="str">
            <v>2 - Outros Profissionais da Saúde</v>
          </cell>
          <cell r="G53">
            <v>251605</v>
          </cell>
          <cell r="H53">
            <v>45383</v>
          </cell>
          <cell r="I53">
            <v>0</v>
          </cell>
          <cell r="J53">
            <v>315.89999999999998</v>
          </cell>
          <cell r="L53">
            <v>306.20999999999998</v>
          </cell>
          <cell r="M53">
            <v>7.06</v>
          </cell>
          <cell r="O53">
            <v>2.2599999999999998</v>
          </cell>
          <cell r="P53">
            <v>0</v>
          </cell>
          <cell r="R53">
            <v>86.7</v>
          </cell>
          <cell r="S53">
            <v>180.5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CABO DE SANTO AGOSTINHO - CG nº 012/2022</v>
          </cell>
          <cell r="E54" t="str">
            <v>DAYVSON KEYSON SALUSTIANO FRANCA</v>
          </cell>
          <cell r="F54" t="str">
            <v>2 - Outros Profissionais da Saúde</v>
          </cell>
          <cell r="G54">
            <v>521130</v>
          </cell>
          <cell r="H54">
            <v>45383</v>
          </cell>
          <cell r="I54">
            <v>0</v>
          </cell>
          <cell r="J54">
            <v>124.11</v>
          </cell>
          <cell r="L54">
            <v>306.20999999999998</v>
          </cell>
          <cell r="M54">
            <v>7.06</v>
          </cell>
          <cell r="O54">
            <v>2.2599999999999998</v>
          </cell>
          <cell r="P54">
            <v>0</v>
          </cell>
          <cell r="R54">
            <v>185.1</v>
          </cell>
          <cell r="S54">
            <v>93.09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>EBERLANDIA OLIVIA DA SILVA BATISTA</v>
          </cell>
          <cell r="F55" t="str">
            <v>2 - Outros Profissionais da Saúde</v>
          </cell>
          <cell r="G55">
            <v>322205</v>
          </cell>
          <cell r="H55">
            <v>45383</v>
          </cell>
          <cell r="I55">
            <v>0</v>
          </cell>
          <cell r="J55">
            <v>246.75</v>
          </cell>
          <cell r="L55">
            <v>306.20999999999998</v>
          </cell>
          <cell r="M55">
            <v>7.06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3990</v>
          </cell>
          <cell r="Z55">
            <v>0</v>
          </cell>
          <cell r="AB55" t="str">
            <v>ABONO ASSIS FIN COMPL 02/2024 E 03/2024</v>
          </cell>
        </row>
        <row r="56">
          <cell r="C56" t="str">
            <v>UPA CABO DE SANTO AGOSTINHO - CG nº 012/2022</v>
          </cell>
          <cell r="E56" t="str">
            <v>EDILENE MARTINS ALVES DE SOUZA</v>
          </cell>
          <cell r="F56" t="str">
            <v>2 - Outros Profissionais da Saúde</v>
          </cell>
          <cell r="G56">
            <v>322205</v>
          </cell>
          <cell r="H56">
            <v>45383</v>
          </cell>
          <cell r="I56">
            <v>0</v>
          </cell>
          <cell r="J56">
            <v>180.74</v>
          </cell>
          <cell r="L56">
            <v>306.20999999999998</v>
          </cell>
          <cell r="M56">
            <v>7.06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3990</v>
          </cell>
          <cell r="Z56">
            <v>0</v>
          </cell>
          <cell r="AB56" t="str">
            <v>ABONO ASSIS FIN COMPL 02/2024 E 03/2024</v>
          </cell>
        </row>
        <row r="57">
          <cell r="C57" t="str">
            <v>UPA CABO DE SANTO AGOSTINHO - CG nº 012/2022</v>
          </cell>
          <cell r="E57" t="str">
            <v>EDLAMAR NASCIMENTO FERREIRA GUEDES</v>
          </cell>
          <cell r="F57" t="str">
            <v>2 - Outros Profissionais da Saúde</v>
          </cell>
          <cell r="G57">
            <v>322205</v>
          </cell>
          <cell r="H57">
            <v>45383</v>
          </cell>
          <cell r="I57">
            <v>0</v>
          </cell>
          <cell r="J57">
            <v>136.43</v>
          </cell>
          <cell r="L57">
            <v>306.20999999999998</v>
          </cell>
          <cell r="M57">
            <v>7.06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3990</v>
          </cell>
          <cell r="Z57">
            <v>0</v>
          </cell>
          <cell r="AB57" t="str">
            <v>ABONO ASSIS FIN COMPL 02/2024 E 03/2024</v>
          </cell>
        </row>
        <row r="58">
          <cell r="C58" t="str">
            <v>UPA CABO DE SANTO AGOSTINHO - CG nº 012/2022</v>
          </cell>
          <cell r="E58" t="str">
            <v>EDSON ANTONIO DA SILVA</v>
          </cell>
          <cell r="F58" t="str">
            <v>2 - Outros Profissionais da Saúde</v>
          </cell>
          <cell r="G58">
            <v>322205</v>
          </cell>
          <cell r="H58">
            <v>45383</v>
          </cell>
          <cell r="I58">
            <v>0</v>
          </cell>
          <cell r="J58">
            <v>151.87</v>
          </cell>
          <cell r="L58">
            <v>306.20999999999998</v>
          </cell>
          <cell r="M58">
            <v>7.06</v>
          </cell>
          <cell r="O58">
            <v>2.2599999999999998</v>
          </cell>
          <cell r="P58">
            <v>0</v>
          </cell>
          <cell r="R58">
            <v>250.7</v>
          </cell>
          <cell r="S58">
            <v>84.72</v>
          </cell>
          <cell r="U58">
            <v>0</v>
          </cell>
          <cell r="V58">
            <v>0</v>
          </cell>
          <cell r="Y58">
            <v>3990</v>
          </cell>
          <cell r="Z58">
            <v>0</v>
          </cell>
          <cell r="AB58" t="str">
            <v>ABONO ASSIS FIN COMPL 02/2024 E 03/2024</v>
          </cell>
        </row>
        <row r="59">
          <cell r="C59" t="str">
            <v>UPA CABO DE SANTO AGOSTINHO - CG nº 012/2022</v>
          </cell>
          <cell r="E59" t="str">
            <v>EGRINALDO AMANCIO DE SOUSA</v>
          </cell>
          <cell r="F59" t="str">
            <v>3 - Administrativo</v>
          </cell>
          <cell r="G59">
            <v>514310</v>
          </cell>
          <cell r="H59">
            <v>45383</v>
          </cell>
          <cell r="I59">
            <v>0</v>
          </cell>
          <cell r="J59">
            <v>166.74</v>
          </cell>
          <cell r="L59">
            <v>306.20999999999998</v>
          </cell>
          <cell r="M59">
            <v>7.06</v>
          </cell>
          <cell r="O59">
            <v>2.2599999999999998</v>
          </cell>
          <cell r="P59">
            <v>0</v>
          </cell>
          <cell r="R59">
            <v>250.7</v>
          </cell>
          <cell r="S59">
            <v>96.2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CABO DE SANTO AGOSTINHO - CG nº 012/2022</v>
          </cell>
          <cell r="E60" t="str">
            <v>ELCIO MEDEIROS DA SILVA</v>
          </cell>
          <cell r="F60" t="str">
            <v>2 - Outros Profissionais da Saúde</v>
          </cell>
          <cell r="G60">
            <v>324115</v>
          </cell>
          <cell r="H60">
            <v>45383</v>
          </cell>
          <cell r="I60">
            <v>0</v>
          </cell>
          <cell r="J60">
            <v>291.64999999999998</v>
          </cell>
          <cell r="L60">
            <v>306.20999999999998</v>
          </cell>
          <cell r="M60">
            <v>7.06</v>
          </cell>
          <cell r="O60">
            <v>2.2599999999999998</v>
          </cell>
          <cell r="P60">
            <v>0</v>
          </cell>
          <cell r="R60">
            <v>78.5</v>
          </cell>
          <cell r="S60">
            <v>72.34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ELIONAI CAMPELO WANDERLEY ALBUQUERQUE</v>
          </cell>
          <cell r="F61" t="str">
            <v>2 - Outros Profissionais da Saúde</v>
          </cell>
          <cell r="G61">
            <v>223505</v>
          </cell>
          <cell r="H61">
            <v>45383</v>
          </cell>
          <cell r="I61">
            <v>0</v>
          </cell>
          <cell r="J61">
            <v>235.04</v>
          </cell>
          <cell r="L61">
            <v>306.20999999999998</v>
          </cell>
          <cell r="M61">
            <v>3.33</v>
          </cell>
          <cell r="O61">
            <v>3.79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4341.76</v>
          </cell>
          <cell r="Z61">
            <v>0</v>
          </cell>
          <cell r="AB61" t="str">
            <v>ABONO ASSIS FIN COMPL 02/2024 E 03/2024</v>
          </cell>
        </row>
        <row r="62">
          <cell r="C62" t="str">
            <v>UPA CABO DE SANTO AGOSTINHO - CG nº 012/2022</v>
          </cell>
          <cell r="E62" t="str">
            <v>ELISANGELA MARIA DE OLIVEIRA SANTOS</v>
          </cell>
          <cell r="F62" t="str">
            <v>2 - Outros Profissionais da Saúde</v>
          </cell>
          <cell r="G62">
            <v>322205</v>
          </cell>
          <cell r="H62">
            <v>45383</v>
          </cell>
          <cell r="I62">
            <v>0</v>
          </cell>
          <cell r="J62">
            <v>173.33</v>
          </cell>
          <cell r="L62">
            <v>306.20999999999998</v>
          </cell>
          <cell r="M62">
            <v>7.06</v>
          </cell>
          <cell r="O62">
            <v>2.2599999999999998</v>
          </cell>
          <cell r="P62">
            <v>0</v>
          </cell>
          <cell r="R62">
            <v>0</v>
          </cell>
          <cell r="S62">
            <v>0</v>
          </cell>
          <cell r="U62">
            <v>77.55</v>
          </cell>
          <cell r="V62">
            <v>0</v>
          </cell>
          <cell r="X62" t="str">
            <v>AUX CRECHE TEC. ENF SATENPE</v>
          </cell>
          <cell r="Y62">
            <v>3990</v>
          </cell>
          <cell r="Z62">
            <v>0</v>
          </cell>
          <cell r="AB62" t="str">
            <v>ABONO ASSIS FIN COMPL 02/2024 E 03/2024</v>
          </cell>
        </row>
        <row r="63">
          <cell r="C63" t="str">
            <v>UPA CABO DE SANTO AGOSTINHO - CG nº 012/2022</v>
          </cell>
          <cell r="E63" t="str">
            <v xml:space="preserve">ELIVANIA ALVES XAVIER </v>
          </cell>
          <cell r="F63" t="str">
            <v>2 - Outros Profissionais da Saúde</v>
          </cell>
          <cell r="G63">
            <v>322205</v>
          </cell>
          <cell r="H63">
            <v>45383</v>
          </cell>
          <cell r="I63">
            <v>0</v>
          </cell>
          <cell r="J63">
            <v>148.66</v>
          </cell>
          <cell r="L63">
            <v>306.20999999999998</v>
          </cell>
          <cell r="M63">
            <v>7.06</v>
          </cell>
          <cell r="O63">
            <v>2.2599999999999998</v>
          </cell>
          <cell r="P63">
            <v>0</v>
          </cell>
          <cell r="R63">
            <v>127.7</v>
          </cell>
          <cell r="S63">
            <v>84.72</v>
          </cell>
          <cell r="U63">
            <v>0</v>
          </cell>
          <cell r="V63">
            <v>0</v>
          </cell>
          <cell r="Y63">
            <v>3990</v>
          </cell>
          <cell r="Z63">
            <v>0</v>
          </cell>
          <cell r="AB63" t="str">
            <v>ABONO ASSIS FIN COMPL 02/2024 E 03/2024</v>
          </cell>
        </row>
        <row r="64">
          <cell r="C64" t="str">
            <v>UPA CABO DE SANTO AGOSTINHO - CG nº 012/2022</v>
          </cell>
          <cell r="E64" t="str">
            <v>ELIZABETE MOREIRA DE SOUZA</v>
          </cell>
          <cell r="F64" t="str">
            <v>2 - Outros Profissionais da Saúde</v>
          </cell>
          <cell r="G64">
            <v>322205</v>
          </cell>
          <cell r="H64">
            <v>45383</v>
          </cell>
          <cell r="I64">
            <v>0</v>
          </cell>
          <cell r="J64">
            <v>135.55000000000001</v>
          </cell>
          <cell r="L64">
            <v>306.20999999999998</v>
          </cell>
          <cell r="M64">
            <v>7.06</v>
          </cell>
          <cell r="O64">
            <v>2.2599999999999998</v>
          </cell>
          <cell r="P64">
            <v>0</v>
          </cell>
          <cell r="R64">
            <v>250.7</v>
          </cell>
          <cell r="S64">
            <v>76.25</v>
          </cell>
          <cell r="U64">
            <v>0</v>
          </cell>
          <cell r="V64">
            <v>0</v>
          </cell>
          <cell r="Y64">
            <v>3990</v>
          </cell>
          <cell r="Z64">
            <v>0</v>
          </cell>
          <cell r="AB64" t="str">
            <v>ABONO ASSIS FIN COMPL 02/2024 E 03/2024</v>
          </cell>
        </row>
        <row r="65">
          <cell r="C65" t="str">
            <v>UPA CABO DE SANTO AGOSTINHO - CG nº 012/2022</v>
          </cell>
          <cell r="E65" t="str">
            <v>ELIZIA ANDREZA DANTAS DE OLIVEIRA</v>
          </cell>
          <cell r="F65" t="str">
            <v>2 - Outros Profissionais da Saúde</v>
          </cell>
          <cell r="G65">
            <v>513505</v>
          </cell>
          <cell r="H65">
            <v>45383</v>
          </cell>
          <cell r="I65">
            <v>0</v>
          </cell>
          <cell r="J65">
            <v>164.63</v>
          </cell>
          <cell r="L65">
            <v>306.20999999999998</v>
          </cell>
          <cell r="M65">
            <v>7.06</v>
          </cell>
          <cell r="O65">
            <v>2.2599999999999998</v>
          </cell>
          <cell r="P65">
            <v>0</v>
          </cell>
          <cell r="R65">
            <v>127.7</v>
          </cell>
          <cell r="S65">
            <v>84.72</v>
          </cell>
          <cell r="U65">
            <v>80.95</v>
          </cell>
          <cell r="V65">
            <v>0</v>
          </cell>
          <cell r="X65" t="str">
            <v>AUX. CRECHE FEDERAÇÃO</v>
          </cell>
          <cell r="Y65">
            <v>0</v>
          </cell>
          <cell r="Z65">
            <v>0</v>
          </cell>
        </row>
        <row r="66">
          <cell r="C66" t="str">
            <v>UPA CABO DE SANTO AGOSTINHO - CG nº 012/2022</v>
          </cell>
          <cell r="E66" t="str">
            <v>ERICA FERNANDA TORRES</v>
          </cell>
          <cell r="F66" t="str">
            <v>2 - Outros Profissionais da Saúde</v>
          </cell>
          <cell r="G66">
            <v>324115</v>
          </cell>
          <cell r="H66">
            <v>45383</v>
          </cell>
          <cell r="I66">
            <v>0</v>
          </cell>
          <cell r="J66">
            <v>317.57</v>
          </cell>
          <cell r="L66">
            <v>306.20999999999998</v>
          </cell>
          <cell r="M66">
            <v>7.06</v>
          </cell>
          <cell r="O66">
            <v>2.2599999999999998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CABO DE SANTO AGOSTINHO - CG nº 012/2022</v>
          </cell>
          <cell r="E67" t="str">
            <v>EVELLYN VITHORIA DE SOUZA</v>
          </cell>
          <cell r="F67" t="str">
            <v>3 - Administrativo</v>
          </cell>
          <cell r="G67">
            <v>411005</v>
          </cell>
          <cell r="H67">
            <v>45383</v>
          </cell>
          <cell r="I67">
            <v>0</v>
          </cell>
          <cell r="J67">
            <v>13.26</v>
          </cell>
          <cell r="L67">
            <v>0</v>
          </cell>
          <cell r="M67">
            <v>0</v>
          </cell>
          <cell r="O67">
            <v>2.2599999999999998</v>
          </cell>
          <cell r="P67">
            <v>0</v>
          </cell>
          <cell r="R67">
            <v>418.95</v>
          </cell>
          <cell r="S67">
            <v>39.799999999999997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>EVENY JUAREZA LEAL NASCIMENTO</v>
          </cell>
          <cell r="F68" t="str">
            <v>3 - Administrativo</v>
          </cell>
          <cell r="G68">
            <v>252105</v>
          </cell>
          <cell r="H68">
            <v>45383</v>
          </cell>
          <cell r="I68">
            <v>0</v>
          </cell>
          <cell r="J68">
            <v>201.22</v>
          </cell>
          <cell r="L68">
            <v>306.20999999999998</v>
          </cell>
          <cell r="M68">
            <v>7.06</v>
          </cell>
          <cell r="O68">
            <v>2.2599999999999998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CABO DE SANTO AGOSTINHO - CG nº 012/2022</v>
          </cell>
          <cell r="E69" t="str">
            <v>FABIANA PRAXEDES DE SOUZA</v>
          </cell>
          <cell r="F69" t="str">
            <v>2 - Outros Profissionais da Saúde</v>
          </cell>
          <cell r="G69">
            <v>223505</v>
          </cell>
          <cell r="H69">
            <v>45383</v>
          </cell>
          <cell r="I69">
            <v>0</v>
          </cell>
          <cell r="J69">
            <v>231.92</v>
          </cell>
          <cell r="L69">
            <v>306.20999999999998</v>
          </cell>
          <cell r="M69">
            <v>3.33</v>
          </cell>
          <cell r="O69">
            <v>3.79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4565.6400000000003</v>
          </cell>
          <cell r="Z69">
            <v>0</v>
          </cell>
          <cell r="AB69" t="str">
            <v>ABONO ASSIS FIN COMPL 02/2024 E 03/2024</v>
          </cell>
        </row>
        <row r="70">
          <cell r="C70" t="str">
            <v>UPA CABO DE SANTO AGOSTINHO - CG nº 012/2022</v>
          </cell>
          <cell r="E70" t="str">
            <v>FELIPE LEONARDO MELO DE MENDONCA</v>
          </cell>
          <cell r="F70" t="str">
            <v>2 - Outros Profissionais da Saúde</v>
          </cell>
          <cell r="G70">
            <v>324115</v>
          </cell>
          <cell r="H70">
            <v>45383</v>
          </cell>
          <cell r="I70">
            <v>0</v>
          </cell>
          <cell r="J70">
            <v>307.66000000000003</v>
          </cell>
          <cell r="L70">
            <v>306.20999999999998</v>
          </cell>
          <cell r="M70">
            <v>7.06</v>
          </cell>
          <cell r="O70">
            <v>2.2599999999999998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FERNANDA MARIA DE LIMA</v>
          </cell>
          <cell r="F71" t="str">
            <v>2 - Outros Profissionais da Saúde</v>
          </cell>
          <cell r="G71">
            <v>521130</v>
          </cell>
          <cell r="H71">
            <v>45383</v>
          </cell>
          <cell r="I71">
            <v>0</v>
          </cell>
          <cell r="J71">
            <v>124.11</v>
          </cell>
          <cell r="L71">
            <v>306.20999999999998</v>
          </cell>
          <cell r="M71">
            <v>7.06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FILIPE RODRIGUES DA CRUZ</v>
          </cell>
          <cell r="F72" t="str">
            <v>2 - Outros Profissionais da Saúde</v>
          </cell>
          <cell r="G72">
            <v>515110</v>
          </cell>
          <cell r="H72">
            <v>45383</v>
          </cell>
          <cell r="I72">
            <v>0</v>
          </cell>
          <cell r="J72">
            <v>162.66</v>
          </cell>
          <cell r="L72">
            <v>306.20999999999998</v>
          </cell>
          <cell r="M72">
            <v>7.06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FRANCELIA LIMA CORREIA</v>
          </cell>
          <cell r="F73" t="str">
            <v>2 - Outros Profissionais da Saúde</v>
          </cell>
          <cell r="G73">
            <v>223505</v>
          </cell>
          <cell r="H73">
            <v>45383</v>
          </cell>
          <cell r="I73">
            <v>0</v>
          </cell>
          <cell r="J73">
            <v>259.43</v>
          </cell>
          <cell r="L73">
            <v>306.20999999999998</v>
          </cell>
          <cell r="M73">
            <v>3.33</v>
          </cell>
          <cell r="O73">
            <v>3.79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4341.76</v>
          </cell>
          <cell r="Z73">
            <v>0</v>
          </cell>
          <cell r="AB73" t="str">
            <v>ABONO ASSIS FIN COMPL 02/2024 E 03/2024</v>
          </cell>
        </row>
        <row r="74">
          <cell r="C74" t="str">
            <v>UPA CABO DE SANTO AGOSTINHO - CG nº 012/2022</v>
          </cell>
          <cell r="E74" t="str">
            <v>GABRIELLY SANTANA DA SILVA</v>
          </cell>
          <cell r="F74" t="str">
            <v>2 - Outros Profissionais da Saúde</v>
          </cell>
          <cell r="G74">
            <v>223505</v>
          </cell>
          <cell r="H74">
            <v>45383</v>
          </cell>
          <cell r="I74">
            <v>0</v>
          </cell>
          <cell r="J74">
            <v>195.06</v>
          </cell>
          <cell r="L74">
            <v>0</v>
          </cell>
          <cell r="M74">
            <v>0</v>
          </cell>
          <cell r="O74">
            <v>3.79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4713.8</v>
          </cell>
          <cell r="Z74">
            <v>0</v>
          </cell>
          <cell r="AB74" t="str">
            <v>ABONO ASSIS FIN COMPL 02/2024 E 03/2024</v>
          </cell>
        </row>
        <row r="75">
          <cell r="C75" t="str">
            <v>UPA CABO DE SANTO AGOSTINHO - CG nº 012/2022</v>
          </cell>
          <cell r="E75" t="str">
            <v>GENILSON WANDERSON SOARES DA SILVA</v>
          </cell>
          <cell r="F75" t="str">
            <v>3 - Administrativo</v>
          </cell>
          <cell r="G75">
            <v>313220</v>
          </cell>
          <cell r="H75">
            <v>45383</v>
          </cell>
          <cell r="I75">
            <v>0</v>
          </cell>
          <cell r="J75">
            <v>212.68</v>
          </cell>
          <cell r="L75">
            <v>306.20999999999998</v>
          </cell>
          <cell r="M75">
            <v>7.06</v>
          </cell>
          <cell r="O75">
            <v>2.2599999999999998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GILIANNY SAMILLES DE OLIVEIRA MENDES</v>
          </cell>
          <cell r="F76" t="str">
            <v>2 - Outros Profissionais da Saúde</v>
          </cell>
          <cell r="G76">
            <v>322205</v>
          </cell>
          <cell r="H76">
            <v>45383</v>
          </cell>
          <cell r="I76">
            <v>0</v>
          </cell>
          <cell r="J76">
            <v>158.80000000000001</v>
          </cell>
          <cell r="L76">
            <v>306.20999999999998</v>
          </cell>
          <cell r="M76">
            <v>7.06</v>
          </cell>
          <cell r="O76">
            <v>2.2599999999999998</v>
          </cell>
          <cell r="P76">
            <v>0</v>
          </cell>
          <cell r="R76">
            <v>415.7</v>
          </cell>
          <cell r="S76">
            <v>45.18</v>
          </cell>
          <cell r="U76">
            <v>0</v>
          </cell>
          <cell r="V76">
            <v>0</v>
          </cell>
          <cell r="Y76">
            <v>3990</v>
          </cell>
          <cell r="Z76">
            <v>0</v>
          </cell>
          <cell r="AB76" t="str">
            <v>ABONO ASSIS FIN COMPL 02/2024 E 03/2024</v>
          </cell>
        </row>
        <row r="77">
          <cell r="C77" t="str">
            <v>UPA CABO DE SANTO AGOSTINHO - CG nº 012/2022</v>
          </cell>
          <cell r="E77" t="str">
            <v>GILKA DORIS DA SILVA</v>
          </cell>
          <cell r="F77" t="str">
            <v>2 - Outros Profissionais da Saúde</v>
          </cell>
          <cell r="G77">
            <v>322205</v>
          </cell>
          <cell r="H77">
            <v>45383</v>
          </cell>
          <cell r="I77">
            <v>0</v>
          </cell>
          <cell r="J77">
            <v>164.63</v>
          </cell>
          <cell r="L77">
            <v>306.20999999999998</v>
          </cell>
          <cell r="M77">
            <v>7.06</v>
          </cell>
          <cell r="O77">
            <v>2.2599999999999998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3990</v>
          </cell>
          <cell r="Z77">
            <v>0</v>
          </cell>
          <cell r="AB77" t="str">
            <v>ABONO ASSIS FIN COMPL 02/2024 E 03/2024</v>
          </cell>
        </row>
        <row r="78">
          <cell r="C78" t="str">
            <v>UPA CABO DE SANTO AGOSTINHO - CG nº 012/2022</v>
          </cell>
          <cell r="E78" t="str">
            <v>GILSON MACEDO CAVALCANTE MAGALHAES</v>
          </cell>
          <cell r="F78" t="str">
            <v>3 - Administrativo</v>
          </cell>
          <cell r="G78">
            <v>951105</v>
          </cell>
          <cell r="H78">
            <v>45383</v>
          </cell>
          <cell r="I78">
            <v>0</v>
          </cell>
          <cell r="J78">
            <v>234.31</v>
          </cell>
          <cell r="L78">
            <v>306.20999999999998</v>
          </cell>
          <cell r="M78">
            <v>7.06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CABO DE SANTO AGOSTINHO - CG nº 012/2022</v>
          </cell>
          <cell r="E79" t="str">
            <v>GIRLAYNE SOUZA DA SILVA</v>
          </cell>
          <cell r="F79" t="str">
            <v>2 - Outros Profissionais da Saúde</v>
          </cell>
          <cell r="G79">
            <v>322205</v>
          </cell>
          <cell r="H79">
            <v>45383</v>
          </cell>
          <cell r="I79">
            <v>0</v>
          </cell>
          <cell r="J79">
            <v>190.33</v>
          </cell>
          <cell r="L79">
            <v>306.20999999999998</v>
          </cell>
          <cell r="M79">
            <v>7.06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3990</v>
          </cell>
          <cell r="Z79">
            <v>0</v>
          </cell>
          <cell r="AB79" t="str">
            <v>ABONO ASSIS FIN COMPL 02/2024 E 03/2024</v>
          </cell>
        </row>
        <row r="80">
          <cell r="C80" t="str">
            <v>UPA CABO DE SANTO AGOSTINHO - CG nº 012/2022</v>
          </cell>
          <cell r="E80" t="str">
            <v>GIULIA ANDREATA OLIVEIRA DE ALENCAR SILVA</v>
          </cell>
          <cell r="F80" t="str">
            <v>3 - Administrativo</v>
          </cell>
          <cell r="G80">
            <v>422110</v>
          </cell>
          <cell r="H80">
            <v>45383</v>
          </cell>
          <cell r="I80">
            <v>0</v>
          </cell>
          <cell r="J80">
            <v>162.66</v>
          </cell>
          <cell r="L80">
            <v>306.20999999999998</v>
          </cell>
          <cell r="M80">
            <v>7.06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80.95</v>
          </cell>
          <cell r="V80">
            <v>0</v>
          </cell>
          <cell r="X80" t="str">
            <v>AUX. CRECHE FEDERAÇÃO</v>
          </cell>
          <cell r="Y80">
            <v>0</v>
          </cell>
          <cell r="Z80">
            <v>0</v>
          </cell>
        </row>
        <row r="81">
          <cell r="C81" t="str">
            <v>UPA CABO DE SANTO AGOSTINHO - CG nº 012/2022</v>
          </cell>
          <cell r="E81" t="str">
            <v>GLEICY DO NASCIMENTO DE LIMA</v>
          </cell>
          <cell r="F81" t="str">
            <v>2 - Outros Profissionais da Saúde</v>
          </cell>
          <cell r="G81">
            <v>322205</v>
          </cell>
          <cell r="H81">
            <v>45383</v>
          </cell>
          <cell r="I81">
            <v>0</v>
          </cell>
          <cell r="J81">
            <v>174.65</v>
          </cell>
          <cell r="L81">
            <v>306.20999999999998</v>
          </cell>
          <cell r="M81">
            <v>7.06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3990</v>
          </cell>
          <cell r="Z81">
            <v>0</v>
          </cell>
          <cell r="AB81" t="str">
            <v>ABONO ASSIS FIN COMPL 02/2024 E 03/2024</v>
          </cell>
        </row>
        <row r="82">
          <cell r="C82" t="str">
            <v>UPA CABO DE SANTO AGOSTINHO - CG nº 012/2022</v>
          </cell>
          <cell r="E82" t="str">
            <v>GUSTAVO MACEDO DE LIMA MAGALHAES</v>
          </cell>
          <cell r="F82" t="str">
            <v>3 - Administrativo</v>
          </cell>
          <cell r="G82">
            <v>313220</v>
          </cell>
          <cell r="H82">
            <v>45383</v>
          </cell>
          <cell r="I82">
            <v>0</v>
          </cell>
          <cell r="J82">
            <v>177.23</v>
          </cell>
          <cell r="L82">
            <v>306.20999999999998</v>
          </cell>
          <cell r="M82">
            <v>7.06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CABO DE SANTO AGOSTINHO - CG nº 012/2022</v>
          </cell>
          <cell r="E83" t="str">
            <v>HELENA FERREIRA DA ROCHA MELO</v>
          </cell>
          <cell r="F83" t="str">
            <v>2 - Outros Profissionais da Saúde</v>
          </cell>
          <cell r="G83">
            <v>322205</v>
          </cell>
          <cell r="H83">
            <v>45383</v>
          </cell>
          <cell r="I83">
            <v>0</v>
          </cell>
          <cell r="J83">
            <v>176.28</v>
          </cell>
          <cell r="L83">
            <v>306.20999999999998</v>
          </cell>
          <cell r="M83">
            <v>7.06</v>
          </cell>
          <cell r="O83">
            <v>2.2599999999999998</v>
          </cell>
          <cell r="P83">
            <v>0</v>
          </cell>
          <cell r="R83">
            <v>300</v>
          </cell>
          <cell r="S83">
            <v>79.069999999999993</v>
          </cell>
          <cell r="U83">
            <v>0</v>
          </cell>
          <cell r="V83">
            <v>0</v>
          </cell>
          <cell r="Y83">
            <v>3990</v>
          </cell>
          <cell r="Z83">
            <v>0</v>
          </cell>
          <cell r="AB83" t="str">
            <v>ABONO ASSIS FIN COMPL 02/2024 E 03/2024</v>
          </cell>
        </row>
        <row r="84">
          <cell r="C84" t="str">
            <v>UPA CABO DE SANTO AGOSTINHO - CG nº 012/2022</v>
          </cell>
          <cell r="E84" t="str">
            <v>IARA BATISTA SOARES</v>
          </cell>
          <cell r="F84" t="str">
            <v>2 - Outros Profissionais da Saúde</v>
          </cell>
          <cell r="G84">
            <v>322205</v>
          </cell>
          <cell r="H84">
            <v>45383</v>
          </cell>
          <cell r="I84">
            <v>0</v>
          </cell>
          <cell r="J84">
            <v>148.36000000000001</v>
          </cell>
          <cell r="L84">
            <v>306.20999999999998</v>
          </cell>
          <cell r="M84">
            <v>7.06</v>
          </cell>
          <cell r="O84">
            <v>2.2599999999999998</v>
          </cell>
          <cell r="P84">
            <v>0</v>
          </cell>
          <cell r="R84">
            <v>250.7</v>
          </cell>
          <cell r="S84">
            <v>67.78</v>
          </cell>
          <cell r="U84">
            <v>0</v>
          </cell>
          <cell r="V84">
            <v>0</v>
          </cell>
          <cell r="Y84">
            <v>3990</v>
          </cell>
          <cell r="Z84">
            <v>0</v>
          </cell>
          <cell r="AB84" t="str">
            <v>ABONO ASSIS FIN COMPL 02/2024 E 03/2024</v>
          </cell>
        </row>
        <row r="85">
          <cell r="C85" t="str">
            <v>UPA CABO DE SANTO AGOSTINHO - CG nº 012/2022</v>
          </cell>
          <cell r="E85" t="str">
            <v>ISABELA SANTANA DE ARAUJO</v>
          </cell>
          <cell r="F85" t="str">
            <v>2 - Outros Profissionais da Saúde</v>
          </cell>
          <cell r="G85">
            <v>322205</v>
          </cell>
          <cell r="H85">
            <v>45383</v>
          </cell>
          <cell r="I85">
            <v>0</v>
          </cell>
          <cell r="J85">
            <v>137.25</v>
          </cell>
          <cell r="L85">
            <v>306.20999999999998</v>
          </cell>
          <cell r="M85">
            <v>7.06</v>
          </cell>
          <cell r="O85">
            <v>2.2599999999999998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3990</v>
          </cell>
          <cell r="Z85">
            <v>0</v>
          </cell>
          <cell r="AB85" t="str">
            <v>ABONO ASSIS FIN COMPL 02/2024 E 03/2024</v>
          </cell>
        </row>
        <row r="86">
          <cell r="C86" t="str">
            <v>UPA CABO DE SANTO AGOSTINHO - CG nº 012/2022</v>
          </cell>
          <cell r="E86" t="str">
            <v xml:space="preserve">ISIS ANDRIELLY ELIAS DE ALBUQUERQUE </v>
          </cell>
          <cell r="F86" t="str">
            <v>2 - Outros Profissionais da Saúde</v>
          </cell>
          <cell r="G86">
            <v>223505</v>
          </cell>
          <cell r="H86">
            <v>45383</v>
          </cell>
          <cell r="I86">
            <v>0</v>
          </cell>
          <cell r="J86">
            <v>247.51</v>
          </cell>
          <cell r="L86">
            <v>306.20999999999998</v>
          </cell>
          <cell r="M86">
            <v>3.33</v>
          </cell>
          <cell r="O86">
            <v>3.79</v>
          </cell>
          <cell r="P86">
            <v>0</v>
          </cell>
          <cell r="R86">
            <v>201.5</v>
          </cell>
          <cell r="S86">
            <v>133.31</v>
          </cell>
          <cell r="U86">
            <v>0</v>
          </cell>
          <cell r="V86">
            <v>0</v>
          </cell>
          <cell r="Y86">
            <v>4565.6400000000003</v>
          </cell>
          <cell r="Z86">
            <v>0</v>
          </cell>
          <cell r="AB86" t="str">
            <v>ABONO ASSIS FIN COMPL 02/2024 E 03/2024</v>
          </cell>
        </row>
        <row r="87">
          <cell r="C87" t="str">
            <v>UPA CABO DE SANTO AGOSTINHO - CG nº 012/2022</v>
          </cell>
          <cell r="E87" t="str">
            <v>IVONEIDE MARIA DE OLIVEIRA TEODORO SILVA</v>
          </cell>
          <cell r="F87" t="str">
            <v>2 - Outros Profissionais da Saúde</v>
          </cell>
          <cell r="G87">
            <v>223505</v>
          </cell>
          <cell r="H87">
            <v>45383</v>
          </cell>
          <cell r="I87">
            <v>0</v>
          </cell>
          <cell r="J87">
            <v>335.33</v>
          </cell>
          <cell r="L87">
            <v>306.20999999999998</v>
          </cell>
          <cell r="M87">
            <v>3.33</v>
          </cell>
          <cell r="O87">
            <v>3.79</v>
          </cell>
          <cell r="P87">
            <v>0</v>
          </cell>
          <cell r="R87">
            <v>103.1</v>
          </cell>
          <cell r="S87">
            <v>133.31</v>
          </cell>
          <cell r="U87">
            <v>0</v>
          </cell>
          <cell r="V87">
            <v>0</v>
          </cell>
          <cell r="Y87">
            <v>4341.76</v>
          </cell>
          <cell r="Z87">
            <v>0</v>
          </cell>
          <cell r="AB87" t="str">
            <v>ABONO ASSIS FIN COMPL 02/2024 E 03/2024</v>
          </cell>
        </row>
        <row r="88">
          <cell r="C88" t="str">
            <v>UPA CABO DE SANTO AGOSTINHO - CG nº 012/2022</v>
          </cell>
          <cell r="E88" t="str">
            <v>JACKSON FERREIRA DE OLIVEIRA</v>
          </cell>
          <cell r="F88" t="str">
            <v>2 - Outros Profissionais da Saúde</v>
          </cell>
          <cell r="G88">
            <v>322205</v>
          </cell>
          <cell r="H88">
            <v>45383</v>
          </cell>
          <cell r="I88">
            <v>0</v>
          </cell>
          <cell r="J88">
            <v>221.01</v>
          </cell>
          <cell r="L88">
            <v>0</v>
          </cell>
          <cell r="M88">
            <v>0</v>
          </cell>
          <cell r="O88">
            <v>2.2599999999999998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3990</v>
          </cell>
          <cell r="Z88">
            <v>0</v>
          </cell>
          <cell r="AB88" t="str">
            <v>ABONO ASSIS FIN COMPL 02/2024 E 03/2024</v>
          </cell>
        </row>
        <row r="89">
          <cell r="C89" t="str">
            <v>UPA CABO DE SANTO AGOSTINHO - CG nº 012/2022</v>
          </cell>
          <cell r="E89" t="str">
            <v>JACKSON VANDERLY SILVA DE LIMA</v>
          </cell>
          <cell r="F89" t="str">
            <v>2 - Outros Profissionais da Saúde</v>
          </cell>
          <cell r="G89">
            <v>515110</v>
          </cell>
          <cell r="H89">
            <v>45383</v>
          </cell>
          <cell r="I89">
            <v>0</v>
          </cell>
          <cell r="J89">
            <v>136.53</v>
          </cell>
          <cell r="L89">
            <v>306.20999999999998</v>
          </cell>
          <cell r="M89">
            <v>7.06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CABO DE SANTO AGOSTINHO - CG nº 012/2022</v>
          </cell>
          <cell r="E90" t="str">
            <v>JADILSON JOSE DOS SANTOS</v>
          </cell>
          <cell r="F90" t="str">
            <v>2 - Outros Profissionais da Saúde</v>
          </cell>
          <cell r="G90">
            <v>515110</v>
          </cell>
          <cell r="H90">
            <v>45383</v>
          </cell>
          <cell r="I90">
            <v>0</v>
          </cell>
          <cell r="J90">
            <v>136.53</v>
          </cell>
          <cell r="L90">
            <v>306.20999999999998</v>
          </cell>
          <cell r="M90">
            <v>7.06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CABO DE SANTO AGOSTINHO - CG nº 012/2022</v>
          </cell>
          <cell r="E91" t="str">
            <v>JAIME DOS ANJOS NASCIMENTO</v>
          </cell>
          <cell r="F91" t="str">
            <v>2 - Outros Profissionais da Saúde</v>
          </cell>
          <cell r="G91">
            <v>223505</v>
          </cell>
          <cell r="H91">
            <v>45383</v>
          </cell>
          <cell r="I91">
            <v>0</v>
          </cell>
          <cell r="J91">
            <v>240.19</v>
          </cell>
          <cell r="L91">
            <v>306.20999999999998</v>
          </cell>
          <cell r="M91">
            <v>3</v>
          </cell>
          <cell r="O91">
            <v>3.79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4565.6400000000003</v>
          </cell>
          <cell r="Z91">
            <v>0</v>
          </cell>
          <cell r="AB91" t="str">
            <v>ABONO ASSIS FIN COMPL 02/2024 E 03/2024</v>
          </cell>
        </row>
        <row r="92">
          <cell r="C92" t="str">
            <v>UPA CABO DE SANTO AGOSTINHO - CG nº 012/2022</v>
          </cell>
          <cell r="E92" t="str">
            <v>JANAINA LAIS DE OLIVEIRA SANTOS ARAUJO</v>
          </cell>
          <cell r="F92" t="str">
            <v>3 - Administrativo</v>
          </cell>
          <cell r="G92">
            <v>411005</v>
          </cell>
          <cell r="H92">
            <v>45383</v>
          </cell>
          <cell r="I92">
            <v>0</v>
          </cell>
          <cell r="J92">
            <v>139.91999999999999</v>
          </cell>
          <cell r="L92">
            <v>306.20999999999998</v>
          </cell>
          <cell r="M92">
            <v>7.06</v>
          </cell>
          <cell r="O92">
            <v>2.2599999999999998</v>
          </cell>
          <cell r="P92">
            <v>0</v>
          </cell>
          <cell r="R92">
            <v>185.1</v>
          </cell>
          <cell r="S92">
            <v>104.94</v>
          </cell>
          <cell r="U92">
            <v>80.95</v>
          </cell>
          <cell r="V92">
            <v>0</v>
          </cell>
          <cell r="X92" t="str">
            <v>AUX. CRECHE FEDERAÇÃO</v>
          </cell>
          <cell r="Y92">
            <v>0</v>
          </cell>
          <cell r="Z92">
            <v>0</v>
          </cell>
        </row>
        <row r="93">
          <cell r="C93" t="str">
            <v>UPA CABO DE SANTO AGOSTINHO - CG nº 012/2022</v>
          </cell>
          <cell r="E93" t="str">
            <v>JARDELANIA MARIA DA SILVA</v>
          </cell>
          <cell r="F93" t="str">
            <v>2 - Outros Profissionais da Saúde</v>
          </cell>
          <cell r="G93">
            <v>513505</v>
          </cell>
          <cell r="H93">
            <v>45383</v>
          </cell>
          <cell r="I93">
            <v>0</v>
          </cell>
          <cell r="J93">
            <v>154.58000000000001</v>
          </cell>
          <cell r="L93">
            <v>306.20999999999998</v>
          </cell>
          <cell r="M93">
            <v>7.06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JOSE CRISTIANO DA SILVA RODRIGUES</v>
          </cell>
          <cell r="F94" t="str">
            <v>2 - Outros Profissionais da Saúde</v>
          </cell>
          <cell r="G94">
            <v>766420</v>
          </cell>
          <cell r="H94">
            <v>45383</v>
          </cell>
          <cell r="I94">
            <v>0</v>
          </cell>
          <cell r="J94">
            <v>146.09</v>
          </cell>
          <cell r="L94">
            <v>306.20999999999998</v>
          </cell>
          <cell r="M94">
            <v>7.06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JOSE DIOGO GOMES DA SILVA</v>
          </cell>
          <cell r="F95" t="str">
            <v>2 - Outros Profissionais da Saúde</v>
          </cell>
          <cell r="G95">
            <v>521130</v>
          </cell>
          <cell r="H95">
            <v>45383</v>
          </cell>
          <cell r="I95">
            <v>0</v>
          </cell>
          <cell r="J95">
            <v>148.93</v>
          </cell>
          <cell r="L95">
            <v>306.20999999999998</v>
          </cell>
          <cell r="M95">
            <v>7.06</v>
          </cell>
          <cell r="O95">
            <v>2.2599999999999998</v>
          </cell>
          <cell r="P95">
            <v>0</v>
          </cell>
          <cell r="R95">
            <v>250.7</v>
          </cell>
          <cell r="S95">
            <v>93.09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JOSE FERNANDES DA SILVA JUNIOR</v>
          </cell>
          <cell r="F96" t="str">
            <v>3 - Administrativo</v>
          </cell>
          <cell r="G96">
            <v>422110</v>
          </cell>
          <cell r="H96">
            <v>45383</v>
          </cell>
          <cell r="I96">
            <v>0</v>
          </cell>
          <cell r="J96">
            <v>137.52000000000001</v>
          </cell>
          <cell r="L96">
            <v>306.20999999999998</v>
          </cell>
          <cell r="M96">
            <v>7.06</v>
          </cell>
          <cell r="O96">
            <v>2.2599999999999998</v>
          </cell>
          <cell r="P96">
            <v>0</v>
          </cell>
          <cell r="R96">
            <v>250.7</v>
          </cell>
          <cell r="S96">
            <v>84.72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JOSE JORGE DE SOUZA</v>
          </cell>
          <cell r="F97" t="str">
            <v>3 - Administrativo</v>
          </cell>
          <cell r="G97">
            <v>514310</v>
          </cell>
          <cell r="H97">
            <v>45383</v>
          </cell>
          <cell r="I97">
            <v>0</v>
          </cell>
          <cell r="J97">
            <v>221.07</v>
          </cell>
          <cell r="L97">
            <v>306.20999999999998</v>
          </cell>
          <cell r="M97">
            <v>7.06</v>
          </cell>
          <cell r="O97">
            <v>2.2599999999999998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LEANDRO GOMES DA SILVA</v>
          </cell>
          <cell r="F98" t="str">
            <v>2 - Outros Profissionais da Saúde</v>
          </cell>
          <cell r="G98">
            <v>515110</v>
          </cell>
          <cell r="H98">
            <v>45383</v>
          </cell>
          <cell r="I98">
            <v>0</v>
          </cell>
          <cell r="J98">
            <v>162.66</v>
          </cell>
          <cell r="L98">
            <v>306.20999999999998</v>
          </cell>
          <cell r="M98">
            <v>7.06</v>
          </cell>
          <cell r="O98">
            <v>2.2599999999999998</v>
          </cell>
          <cell r="P98">
            <v>0</v>
          </cell>
          <cell r="R98">
            <v>250.7</v>
          </cell>
          <cell r="S98">
            <v>84.72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MARQUES DA SILVA DANTAS</v>
          </cell>
          <cell r="F99" t="str">
            <v>2 - Outros Profissionais da Saúde</v>
          </cell>
          <cell r="G99">
            <v>515205</v>
          </cell>
          <cell r="H99">
            <v>45383</v>
          </cell>
          <cell r="I99">
            <v>0</v>
          </cell>
          <cell r="J99">
            <v>182.9</v>
          </cell>
          <cell r="L99">
            <v>306.20999999999998</v>
          </cell>
          <cell r="M99">
            <v>7.06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VALDEMIR DA SILVA FILHO</v>
          </cell>
          <cell r="F100" t="str">
            <v>3 - Administrativo</v>
          </cell>
          <cell r="G100">
            <v>313115</v>
          </cell>
          <cell r="H100">
            <v>45383</v>
          </cell>
          <cell r="I100">
            <v>0</v>
          </cell>
          <cell r="J100">
            <v>242.53</v>
          </cell>
          <cell r="L100">
            <v>306.20999999999998</v>
          </cell>
          <cell r="M100">
            <v>7.06</v>
          </cell>
          <cell r="O100">
            <v>2.2599999999999998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JOSENILDA DA SILVA MELO RODRIGUES</v>
          </cell>
          <cell r="F101" t="str">
            <v>2 - Outros Profissionais da Saúde</v>
          </cell>
          <cell r="G101">
            <v>322205</v>
          </cell>
          <cell r="H101">
            <v>45383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JULIA REBEKA DE LIMA</v>
          </cell>
          <cell r="F102" t="str">
            <v>2 - Outros Profissionais da Saúde</v>
          </cell>
          <cell r="G102">
            <v>223505</v>
          </cell>
          <cell r="H102">
            <v>45383</v>
          </cell>
          <cell r="I102">
            <v>0</v>
          </cell>
          <cell r="J102">
            <v>270.77</v>
          </cell>
          <cell r="L102">
            <v>306.20999999999998</v>
          </cell>
          <cell r="M102">
            <v>3.05</v>
          </cell>
          <cell r="O102">
            <v>3.79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4713.8</v>
          </cell>
          <cell r="Z102">
            <v>0</v>
          </cell>
          <cell r="AB102" t="str">
            <v>ABONO ASSIS FIN COMPL 02/2024 E 03/2024</v>
          </cell>
        </row>
        <row r="103">
          <cell r="C103" t="str">
            <v>UPA CABO DE SANTO AGOSTINHO - CG nº 012/2022</v>
          </cell>
          <cell r="E103" t="str">
            <v>JULIANA ALBUQUERQUE DE CASTRO LOPES</v>
          </cell>
          <cell r="F103" t="str">
            <v>2 - Outros Profissionais da Saúde</v>
          </cell>
          <cell r="G103">
            <v>322205</v>
          </cell>
          <cell r="H103">
            <v>45383</v>
          </cell>
          <cell r="I103">
            <v>0</v>
          </cell>
          <cell r="J103">
            <v>148.29</v>
          </cell>
          <cell r="L103">
            <v>306.20999999999998</v>
          </cell>
          <cell r="M103">
            <v>7.06</v>
          </cell>
          <cell r="O103">
            <v>2.2599999999999998</v>
          </cell>
          <cell r="P103">
            <v>0</v>
          </cell>
          <cell r="R103">
            <v>250.7</v>
          </cell>
          <cell r="S103">
            <v>84.72</v>
          </cell>
          <cell r="U103">
            <v>0</v>
          </cell>
          <cell r="V103">
            <v>0</v>
          </cell>
          <cell r="Y103">
            <v>3990</v>
          </cell>
          <cell r="Z103">
            <v>0</v>
          </cell>
          <cell r="AB103" t="str">
            <v>ABONO ASSIS FIN COMPL 02/2024 E 03/2024</v>
          </cell>
        </row>
        <row r="104">
          <cell r="C104" t="str">
            <v>UPA CABO DE SANTO AGOSTINHO - CG nº 012/2022</v>
          </cell>
          <cell r="E104" t="str">
            <v>JULIANA CANUTO DA SILVA</v>
          </cell>
          <cell r="F104" t="str">
            <v>2 - Outros Profissionais da Saúde</v>
          </cell>
          <cell r="G104">
            <v>322205</v>
          </cell>
          <cell r="H104">
            <v>45383</v>
          </cell>
          <cell r="I104">
            <v>0</v>
          </cell>
          <cell r="J104">
            <v>172.26</v>
          </cell>
          <cell r="L104">
            <v>306.20999999999998</v>
          </cell>
          <cell r="M104">
            <v>7.06</v>
          </cell>
          <cell r="O104">
            <v>2.2599999999999998</v>
          </cell>
          <cell r="P104">
            <v>0</v>
          </cell>
          <cell r="R104">
            <v>250.7</v>
          </cell>
          <cell r="S104">
            <v>84.72</v>
          </cell>
          <cell r="U104">
            <v>0</v>
          </cell>
          <cell r="V104">
            <v>0</v>
          </cell>
          <cell r="Y104">
            <v>3990</v>
          </cell>
          <cell r="Z104">
            <v>0</v>
          </cell>
          <cell r="AB104" t="str">
            <v>ABONO ASSIS FIN COMPL 02/2024 E 03/2024</v>
          </cell>
        </row>
        <row r="105">
          <cell r="C105" t="str">
            <v>UPA CABO DE SANTO AGOSTINHO - CG nº 012/2022</v>
          </cell>
          <cell r="E105" t="str">
            <v>JULIANA MACEDO PIRES VERISSIMO SALES</v>
          </cell>
          <cell r="F105" t="str">
            <v>2 - Outros Profissionais da Saúde</v>
          </cell>
          <cell r="G105">
            <v>251605</v>
          </cell>
          <cell r="H105">
            <v>45383</v>
          </cell>
          <cell r="I105">
            <v>0</v>
          </cell>
          <cell r="J105">
            <v>344.7</v>
          </cell>
          <cell r="L105">
            <v>306.20999999999998</v>
          </cell>
          <cell r="M105">
            <v>7.06</v>
          </cell>
          <cell r="O105">
            <v>2.2599999999999998</v>
          </cell>
          <cell r="P105">
            <v>0</v>
          </cell>
          <cell r="R105">
            <v>0</v>
          </cell>
          <cell r="S105">
            <v>0</v>
          </cell>
          <cell r="U105">
            <v>80.95</v>
          </cell>
          <cell r="V105">
            <v>0</v>
          </cell>
          <cell r="X105" t="str">
            <v>AUX. CRECHE FEDERAÇÃO</v>
          </cell>
          <cell r="Y105">
            <v>0</v>
          </cell>
          <cell r="Z105">
            <v>0</v>
          </cell>
        </row>
        <row r="106">
          <cell r="C106" t="str">
            <v>UPA CABO DE SANTO AGOSTINHO - CG nº 012/2022</v>
          </cell>
          <cell r="E106" t="str">
            <v>JUVANI PEIXOTO DOS SANTOS</v>
          </cell>
          <cell r="F106" t="str">
            <v>2 - Outros Profissionais da Saúde</v>
          </cell>
          <cell r="G106">
            <v>322205</v>
          </cell>
          <cell r="H106">
            <v>45383</v>
          </cell>
          <cell r="I106">
            <v>0</v>
          </cell>
          <cell r="J106">
            <v>175.28</v>
          </cell>
          <cell r="L106">
            <v>306.20999999999998</v>
          </cell>
          <cell r="M106">
            <v>7.06</v>
          </cell>
          <cell r="O106">
            <v>2.2599999999999998</v>
          </cell>
          <cell r="P106">
            <v>0</v>
          </cell>
          <cell r="R106">
            <v>250.7</v>
          </cell>
          <cell r="S106">
            <v>84.72</v>
          </cell>
          <cell r="U106">
            <v>0</v>
          </cell>
          <cell r="V106">
            <v>0</v>
          </cell>
          <cell r="Y106">
            <v>3990</v>
          </cell>
          <cell r="Z106">
            <v>0</v>
          </cell>
          <cell r="AB106" t="str">
            <v>ABONO ASSIS FIN COMPL 02/2024 E 03/2024</v>
          </cell>
        </row>
        <row r="107">
          <cell r="C107" t="str">
            <v>UPA CABO DE SANTO AGOSTINHO - CG nº 012/2022</v>
          </cell>
          <cell r="E107" t="str">
            <v>LAYSE DAYANA SANTIAGO DA SILVA</v>
          </cell>
          <cell r="F107" t="str">
            <v>2 - Outros Profissionais da Saúde</v>
          </cell>
          <cell r="G107">
            <v>322205</v>
          </cell>
          <cell r="H107">
            <v>45383</v>
          </cell>
          <cell r="I107">
            <v>0</v>
          </cell>
          <cell r="J107">
            <v>148.35</v>
          </cell>
          <cell r="L107">
            <v>306.22000000000003</v>
          </cell>
          <cell r="M107">
            <v>7.06</v>
          </cell>
          <cell r="O107">
            <v>2.2599999999999998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3990</v>
          </cell>
          <cell r="Z107">
            <v>0</v>
          </cell>
          <cell r="AB107" t="str">
            <v>ABONO ASSIS FIN COMPL 02/2024 E 03/2024</v>
          </cell>
        </row>
        <row r="108">
          <cell r="C108" t="str">
            <v>UPA CABO DE SANTO AGOSTINHO - CG nº 012/2022</v>
          </cell>
          <cell r="E108" t="str">
            <v>LEONARDO FRANCISCO DA SILVA</v>
          </cell>
          <cell r="F108" t="str">
            <v>3 - Administrativo</v>
          </cell>
          <cell r="G108">
            <v>411005</v>
          </cell>
          <cell r="H108">
            <v>45383</v>
          </cell>
          <cell r="I108">
            <v>0</v>
          </cell>
          <cell r="J108">
            <v>139.91999999999999</v>
          </cell>
          <cell r="L108">
            <v>306.22000000000003</v>
          </cell>
          <cell r="M108">
            <v>7.06</v>
          </cell>
          <cell r="O108">
            <v>2.2599999999999998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CABO DE SANTO AGOSTINHO - CG nº 012/2022</v>
          </cell>
          <cell r="E109" t="str">
            <v>LEONARDO FRANCISCO DE FREITAS</v>
          </cell>
          <cell r="F109" t="str">
            <v>3 - Administrativo</v>
          </cell>
          <cell r="G109">
            <v>514310</v>
          </cell>
          <cell r="H109">
            <v>45383</v>
          </cell>
          <cell r="I109">
            <v>0</v>
          </cell>
          <cell r="J109">
            <v>201.95</v>
          </cell>
          <cell r="L109">
            <v>306.22000000000003</v>
          </cell>
          <cell r="M109">
            <v>7.06</v>
          </cell>
          <cell r="O109">
            <v>2.2599999999999998</v>
          </cell>
          <cell r="P109">
            <v>0</v>
          </cell>
          <cell r="R109">
            <v>254.35</v>
          </cell>
          <cell r="S109">
            <v>96.2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LETICIA CRISTINA DA SILVA</v>
          </cell>
          <cell r="F110" t="str">
            <v>3 - Administrativo</v>
          </cell>
          <cell r="G110">
            <v>411005</v>
          </cell>
          <cell r="H110">
            <v>45383</v>
          </cell>
          <cell r="I110">
            <v>0</v>
          </cell>
          <cell r="J110">
            <v>13.26</v>
          </cell>
          <cell r="L110">
            <v>0</v>
          </cell>
          <cell r="M110">
            <v>0</v>
          </cell>
          <cell r="O110">
            <v>2.2599999999999998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CABO DE SANTO AGOSTINHO - CG nº 012/2022</v>
          </cell>
          <cell r="E111" t="str">
            <v>LIDIANE ELOISA SALES DE ARAUJO LIMA</v>
          </cell>
          <cell r="F111" t="str">
            <v>3 - Administrativo</v>
          </cell>
          <cell r="G111">
            <v>354210</v>
          </cell>
          <cell r="H111">
            <v>45383</v>
          </cell>
          <cell r="I111">
            <v>0</v>
          </cell>
          <cell r="J111">
            <v>119.04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CABO DE SANTO AGOSTINHO - CG nº 012/2022</v>
          </cell>
          <cell r="E112" t="str">
            <v>LOURDES MULLER NUNES DE OLIVEIRA</v>
          </cell>
          <cell r="F112" t="str">
            <v>3 - Administrativo</v>
          </cell>
          <cell r="G112">
            <v>410105</v>
          </cell>
          <cell r="H112">
            <v>45383</v>
          </cell>
          <cell r="I112">
            <v>0</v>
          </cell>
          <cell r="J112">
            <v>1039.23</v>
          </cell>
          <cell r="L112">
            <v>0</v>
          </cell>
          <cell r="M112">
            <v>0</v>
          </cell>
          <cell r="O112">
            <v>16.13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LUANA BARBOSA PEREIRA DE LIMA</v>
          </cell>
          <cell r="F113" t="str">
            <v>3 - Administrativo</v>
          </cell>
          <cell r="G113">
            <v>422110</v>
          </cell>
          <cell r="H113">
            <v>45383</v>
          </cell>
          <cell r="I113">
            <v>0</v>
          </cell>
          <cell r="J113">
            <v>136.53</v>
          </cell>
          <cell r="L113">
            <v>306.22000000000003</v>
          </cell>
          <cell r="M113">
            <v>7.06</v>
          </cell>
          <cell r="O113">
            <v>2.2599999999999998</v>
          </cell>
          <cell r="P113">
            <v>0</v>
          </cell>
          <cell r="R113">
            <v>250.7</v>
          </cell>
          <cell r="S113">
            <v>84.72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LUANA CIBELE GOUVEIA</v>
          </cell>
          <cell r="F114" t="str">
            <v>2 - Outros Profissionais da Saúde</v>
          </cell>
          <cell r="G114">
            <v>322205</v>
          </cell>
          <cell r="H114">
            <v>45383</v>
          </cell>
          <cell r="I114">
            <v>0</v>
          </cell>
          <cell r="J114">
            <v>220.78</v>
          </cell>
          <cell r="L114">
            <v>306.22000000000003</v>
          </cell>
          <cell r="M114">
            <v>7.06</v>
          </cell>
          <cell r="O114">
            <v>2.2599999999999998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3990</v>
          </cell>
          <cell r="Z114">
            <v>0</v>
          </cell>
          <cell r="AB114" t="str">
            <v>ABONO ASSIS FIN COMPL 02/2024 E 03/2024</v>
          </cell>
        </row>
        <row r="115">
          <cell r="C115" t="str">
            <v>UPA CABO DE SANTO AGOSTINHO - CG nº 012/2022</v>
          </cell>
          <cell r="E115" t="str">
            <v xml:space="preserve">LUCICLEIDE MARIA DA SILVA </v>
          </cell>
          <cell r="F115" t="str">
            <v>2 - Outros Profissionais da Saúde</v>
          </cell>
          <cell r="G115">
            <v>322205</v>
          </cell>
          <cell r="H115">
            <v>45383</v>
          </cell>
          <cell r="I115">
            <v>0</v>
          </cell>
          <cell r="J115">
            <v>223.42</v>
          </cell>
          <cell r="L115">
            <v>306.22000000000003</v>
          </cell>
          <cell r="M115">
            <v>7.06</v>
          </cell>
          <cell r="O115">
            <v>2.2599999999999998</v>
          </cell>
          <cell r="P115">
            <v>0</v>
          </cell>
          <cell r="R115">
            <v>0</v>
          </cell>
          <cell r="S115">
            <v>0</v>
          </cell>
          <cell r="U115">
            <v>77.55</v>
          </cell>
          <cell r="V115">
            <v>0</v>
          </cell>
          <cell r="X115" t="str">
            <v>AUX CRECHE TEC. ENF SATENPE</v>
          </cell>
          <cell r="Y115">
            <v>3990</v>
          </cell>
          <cell r="Z115">
            <v>0</v>
          </cell>
          <cell r="AB115" t="str">
            <v>ABONO ASSIS FIN COMPL 02/2024 E 03/2024</v>
          </cell>
        </row>
        <row r="116">
          <cell r="C116" t="str">
            <v>UPA CABO DE SANTO AGOSTINHO - CG nº 012/2022</v>
          </cell>
          <cell r="E116" t="str">
            <v>MARCIA PATRICIA DE LACERDA</v>
          </cell>
          <cell r="F116" t="str">
            <v>2 - Outros Profissionais da Saúde</v>
          </cell>
          <cell r="G116">
            <v>322205</v>
          </cell>
          <cell r="H116">
            <v>45383</v>
          </cell>
          <cell r="I116">
            <v>0</v>
          </cell>
          <cell r="J116">
            <v>173.46</v>
          </cell>
          <cell r="L116">
            <v>306.22000000000003</v>
          </cell>
          <cell r="M116">
            <v>7.06</v>
          </cell>
          <cell r="O116">
            <v>2.2599999999999998</v>
          </cell>
          <cell r="P116">
            <v>0</v>
          </cell>
          <cell r="R116">
            <v>127.7</v>
          </cell>
          <cell r="S116">
            <v>84.72</v>
          </cell>
          <cell r="U116">
            <v>0</v>
          </cell>
          <cell r="V116">
            <v>0</v>
          </cell>
          <cell r="Y116">
            <v>3990</v>
          </cell>
          <cell r="Z116">
            <v>0</v>
          </cell>
          <cell r="AB116" t="str">
            <v>ABONO ASSIS FIN COMPL 02/2024 E 03/2024</v>
          </cell>
        </row>
        <row r="117">
          <cell r="C117" t="str">
            <v>UPA CABO DE SANTO AGOSTINHO - CG nº 012/2022</v>
          </cell>
          <cell r="E117" t="str">
            <v>MARIA DO CARMO CONCEICAO DOS SANTOS</v>
          </cell>
          <cell r="F117" t="str">
            <v>2 - Outros Profissionais da Saúde</v>
          </cell>
          <cell r="G117">
            <v>322205</v>
          </cell>
          <cell r="H117">
            <v>45383</v>
          </cell>
          <cell r="I117">
            <v>0</v>
          </cell>
          <cell r="J117">
            <v>175.48</v>
          </cell>
          <cell r="L117">
            <v>306.22000000000003</v>
          </cell>
          <cell r="M117">
            <v>7.06</v>
          </cell>
          <cell r="O117">
            <v>2.2599999999999998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3990</v>
          </cell>
          <cell r="Z117">
            <v>0</v>
          </cell>
          <cell r="AB117" t="str">
            <v>ABONO ASSIS FIN COMPL 02/2024 E 03/2024</v>
          </cell>
        </row>
        <row r="118">
          <cell r="C118" t="str">
            <v>UPA CABO DE SANTO AGOSTINHO - CG nº 012/2022</v>
          </cell>
          <cell r="E118" t="str">
            <v>MARIA DO CARMO SANTOS FERREIRA</v>
          </cell>
          <cell r="F118" t="str">
            <v>2 - Outros Profissionais da Saúde</v>
          </cell>
          <cell r="G118">
            <v>223505</v>
          </cell>
          <cell r="H118">
            <v>45383</v>
          </cell>
          <cell r="I118">
            <v>0</v>
          </cell>
          <cell r="J118">
            <v>266.13</v>
          </cell>
          <cell r="L118">
            <v>306.22000000000003</v>
          </cell>
          <cell r="M118">
            <v>3.33</v>
          </cell>
          <cell r="O118">
            <v>3.79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4341.76</v>
          </cell>
          <cell r="Z118">
            <v>0</v>
          </cell>
          <cell r="AB118" t="str">
            <v>ABONO ASSIS FIN COMPL 02/2024 E 03/2024</v>
          </cell>
        </row>
        <row r="119">
          <cell r="C119" t="str">
            <v>UPA CABO DE SANTO AGOSTINHO - CG nº 012/2022</v>
          </cell>
          <cell r="E119" t="str">
            <v>MARIA GABRIELA ALVES DA SILVA</v>
          </cell>
          <cell r="F119" t="str">
            <v>2 - Outros Profissionais da Saúde</v>
          </cell>
          <cell r="G119">
            <v>322205</v>
          </cell>
          <cell r="H119">
            <v>45383</v>
          </cell>
          <cell r="I119">
            <v>0</v>
          </cell>
          <cell r="J119">
            <v>172.26</v>
          </cell>
          <cell r="L119">
            <v>0</v>
          </cell>
          <cell r="M119">
            <v>0</v>
          </cell>
          <cell r="O119">
            <v>2.2599999999999998</v>
          </cell>
          <cell r="P119">
            <v>0</v>
          </cell>
          <cell r="R119">
            <v>271.7</v>
          </cell>
          <cell r="S119">
            <v>84.72</v>
          </cell>
          <cell r="U119">
            <v>77.55</v>
          </cell>
          <cell r="V119">
            <v>0</v>
          </cell>
          <cell r="X119" t="str">
            <v>AUX CRECHE TEC. ENF SATENPE</v>
          </cell>
          <cell r="Y119">
            <v>3990</v>
          </cell>
          <cell r="Z119">
            <v>0</v>
          </cell>
          <cell r="AB119" t="str">
            <v>ABONO ASSIS FIN COMPL 02/2024 E 03/2024</v>
          </cell>
        </row>
        <row r="120">
          <cell r="C120" t="str">
            <v>UPA CABO DE SANTO AGOSTINHO - CG nº 012/2022</v>
          </cell>
          <cell r="E120" t="str">
            <v>MARIA JOSE DE SOUZA</v>
          </cell>
          <cell r="F120" t="str">
            <v>2 - Outros Profissionais da Saúde</v>
          </cell>
          <cell r="G120">
            <v>322205</v>
          </cell>
          <cell r="H120">
            <v>45383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O120">
            <v>2.2599999999999998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CABO DE SANTO AGOSTINHO - CG nº 012/2022</v>
          </cell>
          <cell r="E121" t="str">
            <v>MARIA JOSE TEODOZIO</v>
          </cell>
          <cell r="F121" t="str">
            <v>2 - Outros Profissionais da Saúde</v>
          </cell>
          <cell r="G121">
            <v>322205</v>
          </cell>
          <cell r="H121">
            <v>45383</v>
          </cell>
          <cell r="I121">
            <v>0</v>
          </cell>
          <cell r="J121">
            <v>188.7</v>
          </cell>
          <cell r="L121">
            <v>0</v>
          </cell>
          <cell r="M121">
            <v>0</v>
          </cell>
          <cell r="O121">
            <v>2.2599999999999998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3990</v>
          </cell>
          <cell r="Z121">
            <v>0</v>
          </cell>
          <cell r="AB121" t="str">
            <v>ABONO ASSIS FIN COMPL 02/2024 E 03/2024</v>
          </cell>
        </row>
        <row r="122">
          <cell r="C122" t="str">
            <v>UPA CABO DE SANTO AGOSTINHO - CG nº 012/2022</v>
          </cell>
          <cell r="E122" t="str">
            <v>MARIA JOSELIA EVARISTO DE OLIVEIRA</v>
          </cell>
          <cell r="F122" t="str">
            <v>2 - Outros Profissionais da Saúde</v>
          </cell>
          <cell r="G122">
            <v>322205</v>
          </cell>
          <cell r="H122">
            <v>45383</v>
          </cell>
          <cell r="I122">
            <v>0</v>
          </cell>
          <cell r="J122">
            <v>173.69</v>
          </cell>
          <cell r="L122">
            <v>306.22000000000003</v>
          </cell>
          <cell r="M122">
            <v>7.06</v>
          </cell>
          <cell r="O122">
            <v>2.2599999999999998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3990</v>
          </cell>
          <cell r="Z122">
            <v>0</v>
          </cell>
          <cell r="AB122" t="str">
            <v>ABONO ASSIS FIN COMPL 02/2024 E 03/2024</v>
          </cell>
        </row>
        <row r="123">
          <cell r="C123" t="str">
            <v>UPA CABO DE SANTO AGOSTINHO - CG nº 012/2022</v>
          </cell>
          <cell r="E123" t="str">
            <v>MARIA LUIZA DE SOUZA SENA</v>
          </cell>
          <cell r="F123" t="str">
            <v>2 - Outros Profissionais da Saúde</v>
          </cell>
          <cell r="G123">
            <v>322205</v>
          </cell>
          <cell r="H123">
            <v>45383</v>
          </cell>
          <cell r="I123">
            <v>0</v>
          </cell>
          <cell r="J123">
            <v>167.03</v>
          </cell>
          <cell r="L123">
            <v>306.22000000000003</v>
          </cell>
          <cell r="M123">
            <v>7.06</v>
          </cell>
          <cell r="O123">
            <v>2.2599999999999998</v>
          </cell>
          <cell r="P123">
            <v>0</v>
          </cell>
          <cell r="R123">
            <v>127.7</v>
          </cell>
          <cell r="S123">
            <v>84.72</v>
          </cell>
          <cell r="U123">
            <v>0</v>
          </cell>
          <cell r="V123">
            <v>0</v>
          </cell>
          <cell r="Y123">
            <v>3990</v>
          </cell>
          <cell r="Z123">
            <v>0</v>
          </cell>
          <cell r="AB123" t="str">
            <v>ABONO ASSIS FIN COMPL 02/2024 E 03/2024</v>
          </cell>
        </row>
        <row r="124">
          <cell r="C124" t="str">
            <v>UPA CABO DE SANTO AGOSTINHO - CG nº 012/2022</v>
          </cell>
          <cell r="E124" t="str">
            <v>MARIA VALDETE DE AZEVEDO</v>
          </cell>
          <cell r="F124" t="str">
            <v>2 - Outros Profissionais da Saúde</v>
          </cell>
          <cell r="G124">
            <v>513505</v>
          </cell>
          <cell r="H124">
            <v>45383</v>
          </cell>
          <cell r="I124">
            <v>0</v>
          </cell>
          <cell r="J124">
            <v>178.21</v>
          </cell>
          <cell r="L124">
            <v>306.22000000000003</v>
          </cell>
          <cell r="M124">
            <v>7.06</v>
          </cell>
          <cell r="O124">
            <v>2.2599999999999998</v>
          </cell>
          <cell r="P124">
            <v>0</v>
          </cell>
          <cell r="R124">
            <v>250.7</v>
          </cell>
          <cell r="S124">
            <v>79.069999999999993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MARIETA CARVALHO TORRES GALINDO</v>
          </cell>
          <cell r="F125" t="str">
            <v>3 - Administrativo</v>
          </cell>
          <cell r="G125">
            <v>131205</v>
          </cell>
          <cell r="H125">
            <v>45383</v>
          </cell>
          <cell r="I125">
            <v>0</v>
          </cell>
          <cell r="J125">
            <v>902.1</v>
          </cell>
          <cell r="L125">
            <v>306.22000000000003</v>
          </cell>
          <cell r="M125">
            <v>7.06</v>
          </cell>
          <cell r="O125">
            <v>16.13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CABO DE SANTO AGOSTINHO - CG nº 012/2022</v>
          </cell>
          <cell r="E126" t="str">
            <v>MARILENE LINDALVA DA SILVA</v>
          </cell>
          <cell r="F126" t="str">
            <v>2 - Outros Profissionais da Saúde</v>
          </cell>
          <cell r="G126">
            <v>322205</v>
          </cell>
          <cell r="H126">
            <v>45383</v>
          </cell>
          <cell r="I126">
            <v>0</v>
          </cell>
          <cell r="J126">
            <v>162.62</v>
          </cell>
          <cell r="L126">
            <v>306.22000000000003</v>
          </cell>
          <cell r="M126">
            <v>7.06</v>
          </cell>
          <cell r="O126">
            <v>2.2599999999999998</v>
          </cell>
          <cell r="P126">
            <v>0</v>
          </cell>
          <cell r="R126">
            <v>127.7</v>
          </cell>
          <cell r="S126">
            <v>76.25</v>
          </cell>
          <cell r="U126">
            <v>0</v>
          </cell>
          <cell r="V126">
            <v>0</v>
          </cell>
          <cell r="Y126">
            <v>3990</v>
          </cell>
          <cell r="Z126">
            <v>0</v>
          </cell>
          <cell r="AB126" t="str">
            <v>ABONO ASSIS FIN COMPL 02/2024 E 03/2024</v>
          </cell>
        </row>
        <row r="127">
          <cell r="C127" t="str">
            <v>UPA CABO DE SANTO AGOSTINHO - CG nº 012/2022</v>
          </cell>
          <cell r="E127" t="str">
            <v>MARTA MARIA DE SOUZA</v>
          </cell>
          <cell r="F127" t="str">
            <v>2 - Outros Profissionais da Saúde</v>
          </cell>
          <cell r="G127">
            <v>513505</v>
          </cell>
          <cell r="H127">
            <v>45383</v>
          </cell>
          <cell r="I127">
            <v>0</v>
          </cell>
          <cell r="J127">
            <v>153.6</v>
          </cell>
          <cell r="L127">
            <v>306.22000000000003</v>
          </cell>
          <cell r="M127">
            <v>7.06</v>
          </cell>
          <cell r="O127">
            <v>2.2599999999999998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MATEUS FRANCISCO VITORINO</v>
          </cell>
          <cell r="F128" t="str">
            <v>2 - Outros Profissionais da Saúde</v>
          </cell>
          <cell r="G128">
            <v>521130</v>
          </cell>
          <cell r="H128">
            <v>45383</v>
          </cell>
          <cell r="I128">
            <v>0</v>
          </cell>
          <cell r="J128">
            <v>149.84</v>
          </cell>
          <cell r="L128">
            <v>306.22000000000003</v>
          </cell>
          <cell r="M128">
            <v>7.06</v>
          </cell>
          <cell r="O128">
            <v>2.2599999999999998</v>
          </cell>
          <cell r="P128">
            <v>0</v>
          </cell>
          <cell r="R128">
            <v>127.7</v>
          </cell>
          <cell r="S128">
            <v>93.09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MATHEUS AUGUSTO DA SILVA LIMA</v>
          </cell>
          <cell r="F129" t="str">
            <v>2 - Outros Profissionais da Saúde</v>
          </cell>
          <cell r="G129">
            <v>521130</v>
          </cell>
          <cell r="H129">
            <v>45383</v>
          </cell>
          <cell r="I129">
            <v>0</v>
          </cell>
          <cell r="J129">
            <v>189.64</v>
          </cell>
          <cell r="L129">
            <v>0</v>
          </cell>
          <cell r="M129">
            <v>0</v>
          </cell>
          <cell r="O129">
            <v>2.2599999999999998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CABO DE SANTO AGOSTINHO - CG nº 012/2022</v>
          </cell>
          <cell r="E130" t="str">
            <v>MAXMILAN JOSE DA SILVA</v>
          </cell>
          <cell r="F130" t="str">
            <v>2 - Outros Profissionais da Saúde</v>
          </cell>
          <cell r="G130">
            <v>766420</v>
          </cell>
          <cell r="H130">
            <v>45383</v>
          </cell>
          <cell r="I130">
            <v>0</v>
          </cell>
          <cell r="J130">
            <v>158.13999999999999</v>
          </cell>
          <cell r="L130">
            <v>306.22000000000003</v>
          </cell>
          <cell r="M130">
            <v>7.06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MAYARA THAINA TRAJANO DOS SANTOS SILVA</v>
          </cell>
          <cell r="F131" t="str">
            <v>2 - Outros Profissionais da Saúde</v>
          </cell>
          <cell r="G131">
            <v>223710</v>
          </cell>
          <cell r="H131">
            <v>45383</v>
          </cell>
          <cell r="I131">
            <v>0</v>
          </cell>
          <cell r="J131">
            <v>309.23</v>
          </cell>
          <cell r="L131">
            <v>306.22000000000003</v>
          </cell>
          <cell r="M131">
            <v>7.06</v>
          </cell>
          <cell r="O131">
            <v>2.2599999999999998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CABO DE SANTO AGOSTINHO - CG nº 012/2022</v>
          </cell>
          <cell r="E132" t="str">
            <v>MAYRA KEVILIN MARTINS FEITOSA</v>
          </cell>
          <cell r="F132" t="str">
            <v>3 - Administrativo</v>
          </cell>
          <cell r="G132">
            <v>411005</v>
          </cell>
          <cell r="H132">
            <v>45383</v>
          </cell>
          <cell r="I132">
            <v>0</v>
          </cell>
          <cell r="J132">
            <v>186.56</v>
          </cell>
          <cell r="L132">
            <v>306.22000000000003</v>
          </cell>
          <cell r="M132">
            <v>7.06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80.95</v>
          </cell>
          <cell r="V132">
            <v>0</v>
          </cell>
          <cell r="X132" t="str">
            <v>AUX. CRECHE FEDERAÇÃO</v>
          </cell>
          <cell r="Y132">
            <v>0</v>
          </cell>
          <cell r="Z132">
            <v>0</v>
          </cell>
        </row>
        <row r="133">
          <cell r="C133" t="str">
            <v>UPA CABO DE SANTO AGOSTINHO - CG nº 012/2022</v>
          </cell>
          <cell r="E133" t="str">
            <v>MELANIA DE LIMA SERPA OLIVEIRA</v>
          </cell>
          <cell r="F133" t="str">
            <v>2 - Outros Profissionais da Saúde</v>
          </cell>
          <cell r="G133">
            <v>223505</v>
          </cell>
          <cell r="H133">
            <v>45383</v>
          </cell>
          <cell r="I133">
            <v>0</v>
          </cell>
          <cell r="J133">
            <v>339.89</v>
          </cell>
          <cell r="L133">
            <v>0</v>
          </cell>
          <cell r="M133">
            <v>0</v>
          </cell>
          <cell r="O133">
            <v>3.79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4341.76</v>
          </cell>
          <cell r="Z133">
            <v>0</v>
          </cell>
          <cell r="AB133" t="str">
            <v>ABONO ASSIS FIN COMPL 02/2024 E 03/2024</v>
          </cell>
        </row>
        <row r="134">
          <cell r="C134" t="str">
            <v>UPA CABO DE SANTO AGOSTINHO - CG nº 012/2022</v>
          </cell>
          <cell r="E134" t="str">
            <v>MICAEL JOSE DA SILVA</v>
          </cell>
          <cell r="F134" t="str">
            <v>2 - Outros Profissionais da Saúde</v>
          </cell>
          <cell r="G134">
            <v>766420</v>
          </cell>
          <cell r="H134">
            <v>45383</v>
          </cell>
          <cell r="I134">
            <v>0</v>
          </cell>
          <cell r="J134">
            <v>173.95</v>
          </cell>
          <cell r="L134">
            <v>306.22000000000003</v>
          </cell>
          <cell r="M134">
            <v>7.06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CABO DE SANTO AGOSTINHO - CG nº 012/2022</v>
          </cell>
          <cell r="E135" t="str">
            <v>MICHELLE DE SANTANA DAMASCENO</v>
          </cell>
          <cell r="F135" t="str">
            <v>3 - Administrativo</v>
          </cell>
          <cell r="G135">
            <v>422110</v>
          </cell>
          <cell r="H135">
            <v>45383</v>
          </cell>
          <cell r="I135">
            <v>0</v>
          </cell>
          <cell r="J135">
            <v>138.22999999999999</v>
          </cell>
          <cell r="L135">
            <v>306.22000000000003</v>
          </cell>
          <cell r="M135">
            <v>7.06</v>
          </cell>
          <cell r="O135">
            <v>2.2599999999999998</v>
          </cell>
          <cell r="P135">
            <v>0</v>
          </cell>
          <cell r="R135">
            <v>263.74</v>
          </cell>
          <cell r="S135">
            <v>79.069999999999993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 xml:space="preserve">MICHELLE GOMES DE QUEIROZ </v>
          </cell>
          <cell r="F136" t="str">
            <v>2 - Outros Profissionais da Saúde</v>
          </cell>
          <cell r="G136">
            <v>322205</v>
          </cell>
          <cell r="H136">
            <v>45383</v>
          </cell>
          <cell r="I136">
            <v>0</v>
          </cell>
          <cell r="J136">
            <v>142.41999999999999</v>
          </cell>
          <cell r="L136">
            <v>306.22000000000003</v>
          </cell>
          <cell r="M136">
            <v>7.06</v>
          </cell>
          <cell r="O136">
            <v>2.2599999999999998</v>
          </cell>
          <cell r="P136">
            <v>0</v>
          </cell>
          <cell r="R136">
            <v>127.7</v>
          </cell>
          <cell r="S136">
            <v>81.900000000000006</v>
          </cell>
          <cell r="U136">
            <v>0</v>
          </cell>
          <cell r="V136">
            <v>0</v>
          </cell>
          <cell r="Y136">
            <v>3990</v>
          </cell>
          <cell r="Z136">
            <v>0</v>
          </cell>
          <cell r="AB136" t="str">
            <v>ABONO ASSIS FIN COMPL 02/2024 E 03/2024</v>
          </cell>
        </row>
        <row r="137">
          <cell r="C137" t="str">
            <v>UPA CABO DE SANTO AGOSTINHO - CG nº 012/2022</v>
          </cell>
          <cell r="E137" t="str">
            <v>MICILENE ALEXANDRE DA SILVA</v>
          </cell>
          <cell r="F137" t="str">
            <v>2 - Outros Profissionais da Saúde</v>
          </cell>
          <cell r="G137">
            <v>322205</v>
          </cell>
          <cell r="H137">
            <v>45383</v>
          </cell>
          <cell r="I137">
            <v>0</v>
          </cell>
          <cell r="J137">
            <v>135.55000000000001</v>
          </cell>
          <cell r="L137">
            <v>306.22000000000003</v>
          </cell>
          <cell r="M137">
            <v>7.06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3990</v>
          </cell>
          <cell r="Z137">
            <v>0</v>
          </cell>
          <cell r="AB137" t="str">
            <v>ABONO ASSIS FIN COMPL 02/2024 E 03/2024</v>
          </cell>
        </row>
        <row r="138">
          <cell r="C138" t="str">
            <v>UPA CABO DE SANTO AGOSTINHO - CG nº 012/2022</v>
          </cell>
          <cell r="E138" t="str">
            <v>MONICA LOPES CAMPOS</v>
          </cell>
          <cell r="F138" t="str">
            <v>3 - Administrativo</v>
          </cell>
          <cell r="G138">
            <v>422110</v>
          </cell>
          <cell r="H138">
            <v>45383</v>
          </cell>
          <cell r="I138">
            <v>0</v>
          </cell>
          <cell r="J138">
            <v>0</v>
          </cell>
          <cell r="K138">
            <v>1227.24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NATALY FERREIRA DE SANTANA</v>
          </cell>
          <cell r="F139" t="str">
            <v>3 - Administrativo</v>
          </cell>
          <cell r="G139">
            <v>422110</v>
          </cell>
          <cell r="H139">
            <v>45383</v>
          </cell>
          <cell r="I139">
            <v>0</v>
          </cell>
          <cell r="J139">
            <v>162.66</v>
          </cell>
          <cell r="L139">
            <v>306.22000000000003</v>
          </cell>
          <cell r="M139">
            <v>7.06</v>
          </cell>
          <cell r="O139">
            <v>2.2599999999999998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PATRICIA HEMYLLY NORONHA SOARES ROSA</v>
          </cell>
          <cell r="F140" t="str">
            <v>2 - Outros Profissionais da Saúde</v>
          </cell>
          <cell r="G140">
            <v>322205</v>
          </cell>
          <cell r="H140">
            <v>45383</v>
          </cell>
          <cell r="I140">
            <v>0</v>
          </cell>
          <cell r="J140">
            <v>160.4</v>
          </cell>
          <cell r="L140">
            <v>306.22000000000003</v>
          </cell>
          <cell r="M140">
            <v>7.06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CABO DE SANTO AGOSTINHO - CG nº 012/2022</v>
          </cell>
          <cell r="E141" t="str">
            <v>PATRICIA MARIA DA SILVA</v>
          </cell>
          <cell r="F141" t="str">
            <v>2 - Outros Profissionais da Saúde</v>
          </cell>
          <cell r="G141">
            <v>322205</v>
          </cell>
          <cell r="H141">
            <v>45383</v>
          </cell>
          <cell r="I141">
            <v>0</v>
          </cell>
          <cell r="J141">
            <v>176.4</v>
          </cell>
          <cell r="L141">
            <v>306.22000000000003</v>
          </cell>
          <cell r="M141">
            <v>7.06</v>
          </cell>
          <cell r="O141">
            <v>2.2599999999999998</v>
          </cell>
          <cell r="P141">
            <v>0</v>
          </cell>
          <cell r="R141">
            <v>127.7</v>
          </cell>
          <cell r="S141">
            <v>84.72</v>
          </cell>
          <cell r="U141">
            <v>0</v>
          </cell>
          <cell r="V141">
            <v>0</v>
          </cell>
          <cell r="Y141">
            <v>3990</v>
          </cell>
          <cell r="Z141">
            <v>0</v>
          </cell>
          <cell r="AB141" t="str">
            <v>ABONO ASSIS FIN COMPL 02/2024 E 03/2024</v>
          </cell>
        </row>
        <row r="142">
          <cell r="C142" t="str">
            <v>UPA CABO DE SANTO AGOSTINHO - CG nº 012/2022</v>
          </cell>
          <cell r="E142" t="str">
            <v>PAULA CHRISTINE SENA RODRIGUES</v>
          </cell>
          <cell r="F142" t="str">
            <v>2 - Outros Profissionais da Saúde</v>
          </cell>
          <cell r="G142">
            <v>251605</v>
          </cell>
          <cell r="H142">
            <v>45383</v>
          </cell>
          <cell r="I142">
            <v>0</v>
          </cell>
          <cell r="J142">
            <v>311.08999999999997</v>
          </cell>
          <cell r="L142">
            <v>306.22000000000003</v>
          </cell>
          <cell r="M142">
            <v>7.06</v>
          </cell>
          <cell r="O142">
            <v>2.2599999999999998</v>
          </cell>
          <cell r="P142">
            <v>0</v>
          </cell>
          <cell r="R142">
            <v>168.7</v>
          </cell>
          <cell r="S142">
            <v>162.44999999999999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PAULO JOSE ALVES SALDANHA FALCAO</v>
          </cell>
          <cell r="F143" t="str">
            <v>2 - Outros Profissionais da Saúde</v>
          </cell>
          <cell r="G143">
            <v>324115</v>
          </cell>
          <cell r="H143">
            <v>45383</v>
          </cell>
          <cell r="I143">
            <v>0</v>
          </cell>
          <cell r="J143">
            <v>291.64999999999998</v>
          </cell>
          <cell r="L143">
            <v>306.22000000000003</v>
          </cell>
          <cell r="M143">
            <v>7.06</v>
          </cell>
          <cell r="O143">
            <v>2.2599999999999998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PRISCILA BEZERRA DA SILVA SANTOS</v>
          </cell>
          <cell r="F144" t="str">
            <v>2 - Outros Profissionais da Saúde</v>
          </cell>
          <cell r="G144">
            <v>322205</v>
          </cell>
          <cell r="H144">
            <v>45383</v>
          </cell>
          <cell r="I144">
            <v>0</v>
          </cell>
          <cell r="J144">
            <v>144.53</v>
          </cell>
          <cell r="L144">
            <v>306.22000000000003</v>
          </cell>
          <cell r="M144">
            <v>7.06</v>
          </cell>
          <cell r="O144">
            <v>2.2599999999999998</v>
          </cell>
          <cell r="P144">
            <v>0</v>
          </cell>
          <cell r="R144">
            <v>127.7</v>
          </cell>
          <cell r="S144">
            <v>84.72</v>
          </cell>
          <cell r="U144">
            <v>0</v>
          </cell>
          <cell r="V144">
            <v>0</v>
          </cell>
          <cell r="Y144">
            <v>3990</v>
          </cell>
          <cell r="Z144">
            <v>0</v>
          </cell>
          <cell r="AB144" t="str">
            <v>ABONO ASSIS FIN COMPL 02/2024 E 03/2024</v>
          </cell>
        </row>
        <row r="145">
          <cell r="C145" t="str">
            <v>UPA CABO DE SANTO AGOSTINHO - CG nº 012/2022</v>
          </cell>
          <cell r="E145" t="str">
            <v>PRISCILLA KAROLINA JUSTINO DE OLIVEIRA SANTOS</v>
          </cell>
          <cell r="F145" t="str">
            <v>2 - Outros Profissionais da Saúde</v>
          </cell>
          <cell r="G145">
            <v>322205</v>
          </cell>
          <cell r="H145">
            <v>45383</v>
          </cell>
          <cell r="I145">
            <v>0</v>
          </cell>
          <cell r="J145">
            <v>185.29</v>
          </cell>
          <cell r="L145">
            <v>0</v>
          </cell>
          <cell r="M145">
            <v>0</v>
          </cell>
          <cell r="O145">
            <v>2.2599999999999998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3990</v>
          </cell>
          <cell r="Z145">
            <v>0</v>
          </cell>
          <cell r="AB145" t="str">
            <v>ABONO ASSIS FIN COMPL 02/2024 E 03/2024</v>
          </cell>
        </row>
        <row r="146">
          <cell r="C146" t="str">
            <v>UPA CABO DE SANTO AGOSTINHO - CG nº 012/2022</v>
          </cell>
          <cell r="E146" t="str">
            <v>QUEZIA OLIVEIRA SILVA CAVALCANTE</v>
          </cell>
          <cell r="F146" t="str">
            <v>2 - Outros Profissionais da Saúde</v>
          </cell>
          <cell r="G146">
            <v>322205</v>
          </cell>
          <cell r="H146">
            <v>45383</v>
          </cell>
          <cell r="I146">
            <v>0</v>
          </cell>
          <cell r="J146">
            <v>168.08</v>
          </cell>
          <cell r="L146">
            <v>306.22000000000003</v>
          </cell>
          <cell r="M146">
            <v>7.06</v>
          </cell>
          <cell r="O146">
            <v>2.2599999999999998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3990</v>
          </cell>
          <cell r="Z146">
            <v>0</v>
          </cell>
          <cell r="AB146" t="str">
            <v>ABONO ASSIS FIN COMPL 02/2024 E 03/2024</v>
          </cell>
        </row>
        <row r="147">
          <cell r="C147" t="str">
            <v>UPA CABO DE SANTO AGOSTINHO - CG nº 012/2022</v>
          </cell>
          <cell r="E147" t="str">
            <v xml:space="preserve">RAFAELLA DE CASSIA FERREIRA DA SILVA </v>
          </cell>
          <cell r="F147" t="str">
            <v>2 - Outros Profissionais da Saúde</v>
          </cell>
          <cell r="G147">
            <v>322205</v>
          </cell>
          <cell r="H147">
            <v>45383</v>
          </cell>
          <cell r="I147">
            <v>0</v>
          </cell>
          <cell r="J147">
            <v>135.55000000000001</v>
          </cell>
          <cell r="L147">
            <v>306.22000000000003</v>
          </cell>
          <cell r="M147">
            <v>7.06</v>
          </cell>
          <cell r="O147">
            <v>2.2599999999999998</v>
          </cell>
          <cell r="P147">
            <v>0</v>
          </cell>
          <cell r="R147">
            <v>127.7</v>
          </cell>
          <cell r="S147">
            <v>81.900000000000006</v>
          </cell>
          <cell r="U147">
            <v>77.55</v>
          </cell>
          <cell r="V147">
            <v>0</v>
          </cell>
          <cell r="X147" t="str">
            <v>AUX CRECHE TEC. ENF SATENPE</v>
          </cell>
          <cell r="Y147">
            <v>3990</v>
          </cell>
          <cell r="Z147">
            <v>0</v>
          </cell>
          <cell r="AB147" t="str">
            <v>ABONO ASSIS FIN COMPL 02/2024 E 03/2024</v>
          </cell>
        </row>
        <row r="148">
          <cell r="C148" t="str">
            <v>UPA CABO DE SANTO AGOSTINHO - CG nº 012/2022</v>
          </cell>
          <cell r="E148" t="str">
            <v>RANYA ALVES DE FRANCA</v>
          </cell>
          <cell r="F148" t="str">
            <v>2 - Outros Profissionais da Saúde</v>
          </cell>
          <cell r="G148">
            <v>513505</v>
          </cell>
          <cell r="H148">
            <v>45383</v>
          </cell>
          <cell r="I148">
            <v>0</v>
          </cell>
          <cell r="J148">
            <v>0</v>
          </cell>
          <cell r="K148">
            <v>594.13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CABO DE SANTO AGOSTINHO - CG nº 012/2022</v>
          </cell>
          <cell r="E149" t="str">
            <v>RAUL HENRIQUE DE SOUZA LEAL</v>
          </cell>
          <cell r="F149" t="str">
            <v>2 - Outros Profissionais da Saúde</v>
          </cell>
          <cell r="G149">
            <v>223505</v>
          </cell>
          <cell r="H149">
            <v>45383</v>
          </cell>
          <cell r="I149">
            <v>0</v>
          </cell>
          <cell r="J149">
            <v>711.48</v>
          </cell>
          <cell r="L149">
            <v>306.22000000000003</v>
          </cell>
          <cell r="M149">
            <v>3.59</v>
          </cell>
          <cell r="O149">
            <v>3.79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CABO DE SANTO AGOSTINHO - CG nº 012/2022</v>
          </cell>
          <cell r="E150" t="str">
            <v>REZIM FRANCISCO DA SILVA</v>
          </cell>
          <cell r="F150" t="str">
            <v>2 - Outros Profissionais da Saúde</v>
          </cell>
          <cell r="G150">
            <v>514310</v>
          </cell>
          <cell r="H150">
            <v>45383</v>
          </cell>
          <cell r="I150">
            <v>0</v>
          </cell>
          <cell r="J150">
            <v>226.48</v>
          </cell>
          <cell r="L150">
            <v>0</v>
          </cell>
          <cell r="M150">
            <v>0</v>
          </cell>
          <cell r="O150">
            <v>2.2599999999999998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CABO DE SANTO AGOSTINHO - CG nº 012/2022</v>
          </cell>
          <cell r="E151" t="str">
            <v>RICARDO JOSE FERNANDES DA SILVA</v>
          </cell>
          <cell r="F151" t="str">
            <v>2 - Outros Profissionais da Saúde</v>
          </cell>
          <cell r="G151">
            <v>324115</v>
          </cell>
          <cell r="H151">
            <v>45383</v>
          </cell>
          <cell r="I151">
            <v>0</v>
          </cell>
          <cell r="J151">
            <v>291.64999999999998</v>
          </cell>
          <cell r="L151">
            <v>306.22000000000003</v>
          </cell>
          <cell r="M151">
            <v>7.06</v>
          </cell>
          <cell r="O151">
            <v>2.2599999999999998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ROBERTA LAYS DE SANTANA SANTOS</v>
          </cell>
          <cell r="F152" t="str">
            <v>2 - Outros Profissionais da Saúde</v>
          </cell>
          <cell r="G152">
            <v>322205</v>
          </cell>
          <cell r="H152">
            <v>45383</v>
          </cell>
          <cell r="I152">
            <v>0</v>
          </cell>
          <cell r="J152">
            <v>177.15</v>
          </cell>
          <cell r="L152">
            <v>306.22000000000003</v>
          </cell>
          <cell r="M152">
            <v>7.06</v>
          </cell>
          <cell r="O152">
            <v>2.2599999999999998</v>
          </cell>
          <cell r="P152">
            <v>0</v>
          </cell>
          <cell r="R152">
            <v>127.7</v>
          </cell>
          <cell r="S152">
            <v>84.72</v>
          </cell>
          <cell r="U152">
            <v>0</v>
          </cell>
          <cell r="V152">
            <v>0</v>
          </cell>
          <cell r="Y152">
            <v>3990</v>
          </cell>
          <cell r="Z152">
            <v>0</v>
          </cell>
          <cell r="AB152" t="str">
            <v>ABONO ASSIS FIN COMPL 02/2024 E 03/2024</v>
          </cell>
        </row>
        <row r="153">
          <cell r="C153" t="str">
            <v>UPA CABO DE SANTO AGOSTINHO - CG nº 012/2022</v>
          </cell>
          <cell r="E153" t="str">
            <v>ROMULO CESAR SAMPAIO PEIXOTO FILHO</v>
          </cell>
          <cell r="F153" t="str">
            <v>3 - Administrativo</v>
          </cell>
          <cell r="G153">
            <v>223445</v>
          </cell>
          <cell r="H153">
            <v>45383</v>
          </cell>
          <cell r="I153">
            <v>0</v>
          </cell>
          <cell r="J153">
            <v>489.18</v>
          </cell>
          <cell r="L153">
            <v>306.22000000000003</v>
          </cell>
          <cell r="M153">
            <v>7.06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ROSALYN CORREIA PEREGRINO</v>
          </cell>
          <cell r="F154" t="str">
            <v>2 - Outros Profissionais da Saúde</v>
          </cell>
          <cell r="G154">
            <v>223505</v>
          </cell>
          <cell r="H154">
            <v>45383</v>
          </cell>
          <cell r="I154">
            <v>0</v>
          </cell>
          <cell r="J154">
            <v>201.08</v>
          </cell>
          <cell r="L154">
            <v>306.22000000000003</v>
          </cell>
          <cell r="M154">
            <v>2.85</v>
          </cell>
          <cell r="O154">
            <v>3.79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4341.76</v>
          </cell>
          <cell r="Z154">
            <v>0</v>
          </cell>
          <cell r="AB154" t="str">
            <v>ABONO ASSIS FIN COMPL 02/2024 E 03/2024</v>
          </cell>
        </row>
        <row r="155">
          <cell r="C155" t="str">
            <v>UPA CABO DE SANTO AGOSTINHO - CG nº 012/2022</v>
          </cell>
          <cell r="E155" t="str">
            <v>ROSANGELA MARIA DE OLIVEIRA</v>
          </cell>
          <cell r="F155" t="str">
            <v>2 - Outros Profissionais da Saúde</v>
          </cell>
          <cell r="G155">
            <v>515205</v>
          </cell>
          <cell r="H155">
            <v>45383</v>
          </cell>
          <cell r="I155">
            <v>0</v>
          </cell>
          <cell r="J155">
            <v>166.78</v>
          </cell>
          <cell r="L155">
            <v>306.22000000000003</v>
          </cell>
          <cell r="M155">
            <v>7.06</v>
          </cell>
          <cell r="O155">
            <v>2.2599999999999998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>RUTE CLECIA DA SILVA</v>
          </cell>
          <cell r="F156" t="str">
            <v>2 - Outros Profissionais da Saúde</v>
          </cell>
          <cell r="G156">
            <v>223505</v>
          </cell>
          <cell r="H156">
            <v>45383</v>
          </cell>
          <cell r="I156">
            <v>0</v>
          </cell>
          <cell r="J156">
            <v>235.83</v>
          </cell>
          <cell r="L156">
            <v>306.22000000000003</v>
          </cell>
          <cell r="M156">
            <v>2.79</v>
          </cell>
          <cell r="O156">
            <v>3.79</v>
          </cell>
          <cell r="P156">
            <v>0</v>
          </cell>
          <cell r="R156">
            <v>0</v>
          </cell>
          <cell r="S156">
            <v>0</v>
          </cell>
          <cell r="U156">
            <v>120.26</v>
          </cell>
          <cell r="V156">
            <v>0</v>
          </cell>
          <cell r="X156" t="str">
            <v>AUX CRECHE ( enfermeiros )</v>
          </cell>
          <cell r="Y156">
            <v>4918.3</v>
          </cell>
          <cell r="Z156">
            <v>0</v>
          </cell>
          <cell r="AB156" t="str">
            <v>ABONO ASSIS FIN COMPL 02/2024 E 03/2024</v>
          </cell>
        </row>
        <row r="157">
          <cell r="C157" t="str">
            <v>UPA CABO DE SANTO AGOSTINHO - CG nº 012/2022</v>
          </cell>
          <cell r="E157" t="str">
            <v>SAARA RAIZA DO NASCIMENTO</v>
          </cell>
          <cell r="F157" t="str">
            <v>2 - Outros Profissionais da Saúde</v>
          </cell>
          <cell r="G157">
            <v>515205</v>
          </cell>
          <cell r="H157">
            <v>45383</v>
          </cell>
          <cell r="I157">
            <v>0</v>
          </cell>
          <cell r="J157">
            <v>139.31</v>
          </cell>
          <cell r="L157">
            <v>306.22000000000003</v>
          </cell>
          <cell r="M157">
            <v>7.06</v>
          </cell>
          <cell r="O157">
            <v>2.2599999999999998</v>
          </cell>
          <cell r="P157">
            <v>0</v>
          </cell>
          <cell r="R157">
            <v>166.25</v>
          </cell>
          <cell r="S157">
            <v>79.069999999999993</v>
          </cell>
          <cell r="U157">
            <v>71.14</v>
          </cell>
          <cell r="V157">
            <v>0</v>
          </cell>
          <cell r="X157" t="str">
            <v>AUX CRECHE (TEC LABORATORIO)</v>
          </cell>
          <cell r="Y157">
            <v>0</v>
          </cell>
          <cell r="Z157">
            <v>0</v>
          </cell>
        </row>
        <row r="158">
          <cell r="C158" t="str">
            <v>UPA CABO DE SANTO AGOSTINHO - CG nº 012/2022</v>
          </cell>
          <cell r="E158" t="str">
            <v>SANDRA DE OLIVEIRA PAZ MAGALHAES</v>
          </cell>
          <cell r="F158" t="str">
            <v>3 - Administrativo</v>
          </cell>
          <cell r="G158">
            <v>252210</v>
          </cell>
          <cell r="H158">
            <v>45383</v>
          </cell>
          <cell r="I158">
            <v>0</v>
          </cell>
          <cell r="J158">
            <v>264.07</v>
          </cell>
          <cell r="L158">
            <v>306.22000000000003</v>
          </cell>
          <cell r="M158">
            <v>7.06</v>
          </cell>
          <cell r="O158">
            <v>2.2599999999999998</v>
          </cell>
          <cell r="P158">
            <v>0</v>
          </cell>
          <cell r="R158">
            <v>185.1</v>
          </cell>
          <cell r="S158">
            <v>198.06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CABO DE SANTO AGOSTINHO - CG nº 012/2022</v>
          </cell>
          <cell r="E159" t="str">
            <v>SAULO DE TASSO RIBEIRO DA SILVA</v>
          </cell>
          <cell r="F159" t="str">
            <v>2 - Outros Profissionais da Saúde</v>
          </cell>
          <cell r="G159">
            <v>324115</v>
          </cell>
          <cell r="H159">
            <v>45383</v>
          </cell>
          <cell r="I159">
            <v>0</v>
          </cell>
          <cell r="J159">
            <v>297.06</v>
          </cell>
          <cell r="L159">
            <v>306.22000000000003</v>
          </cell>
          <cell r="M159">
            <v>7.06</v>
          </cell>
          <cell r="O159">
            <v>2.2599999999999998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CABO DE SANTO AGOSTINHO - CG nº 012/2022</v>
          </cell>
          <cell r="E160" t="str">
            <v xml:space="preserve">SILAS DA SILVA ALVES </v>
          </cell>
          <cell r="F160" t="str">
            <v>3 - Administrativo</v>
          </cell>
          <cell r="G160">
            <v>351605</v>
          </cell>
          <cell r="H160">
            <v>45383</v>
          </cell>
          <cell r="I160">
            <v>0</v>
          </cell>
          <cell r="J160">
            <v>173.24</v>
          </cell>
          <cell r="L160">
            <v>306.22000000000003</v>
          </cell>
          <cell r="M160">
            <v>7.06</v>
          </cell>
          <cell r="O160">
            <v>2.2599999999999998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TAISA DAIANE CORREIA DA SILVA</v>
          </cell>
          <cell r="F161" t="str">
            <v>2 - Outros Profissionais da Saúde</v>
          </cell>
          <cell r="G161">
            <v>223505</v>
          </cell>
          <cell r="H161">
            <v>45383</v>
          </cell>
          <cell r="I161">
            <v>0</v>
          </cell>
          <cell r="J161">
            <v>215.89</v>
          </cell>
          <cell r="L161">
            <v>306.22000000000003</v>
          </cell>
          <cell r="M161">
            <v>2.7</v>
          </cell>
          <cell r="O161">
            <v>3.79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4918.3</v>
          </cell>
          <cell r="Z161">
            <v>0</v>
          </cell>
          <cell r="AB161" t="str">
            <v>ABONO ASSIS FIN COMPL 02/2024 E 03/2024</v>
          </cell>
        </row>
        <row r="162">
          <cell r="C162" t="str">
            <v>UPA CABO DE SANTO AGOSTINHO - CG nº 012/2022</v>
          </cell>
          <cell r="E162" t="str">
            <v>TATIANE COSMA DA SILVA</v>
          </cell>
          <cell r="F162" t="str">
            <v>2 - Outros Profissionais da Saúde</v>
          </cell>
          <cell r="G162">
            <v>322205</v>
          </cell>
          <cell r="H162">
            <v>45383</v>
          </cell>
          <cell r="I162">
            <v>0</v>
          </cell>
          <cell r="J162">
            <v>147.31</v>
          </cell>
          <cell r="L162">
            <v>306.22000000000003</v>
          </cell>
          <cell r="M162">
            <v>7.06</v>
          </cell>
          <cell r="O162">
            <v>2.2599999999999998</v>
          </cell>
          <cell r="P162">
            <v>0</v>
          </cell>
          <cell r="R162">
            <v>136.04</v>
          </cell>
          <cell r="S162">
            <v>84.72</v>
          </cell>
          <cell r="U162">
            <v>0</v>
          </cell>
          <cell r="V162">
            <v>0</v>
          </cell>
          <cell r="Y162">
            <v>3990</v>
          </cell>
          <cell r="Z162">
            <v>0</v>
          </cell>
          <cell r="AB162" t="str">
            <v>ABONO ASSIS FIN COMPL 02/2024 E 03/2024</v>
          </cell>
        </row>
        <row r="163">
          <cell r="C163" t="str">
            <v>UPA CABO DE SANTO AGOSTINHO - CG nº 012/2022</v>
          </cell>
          <cell r="E163" t="str">
            <v>THAMYRIS BOURBON DE QUEIROZ MELO</v>
          </cell>
          <cell r="F163" t="str">
            <v>2 - Outros Profissionais da Saúde</v>
          </cell>
          <cell r="G163">
            <v>251605</v>
          </cell>
          <cell r="H163">
            <v>45383</v>
          </cell>
          <cell r="I163">
            <v>0</v>
          </cell>
          <cell r="J163">
            <v>363.65</v>
          </cell>
          <cell r="L163">
            <v>0</v>
          </cell>
          <cell r="M163">
            <v>0</v>
          </cell>
          <cell r="O163">
            <v>2.2599999999999998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VALDOMIRO FERREIRA DA SILVA FILHO</v>
          </cell>
          <cell r="F164" t="str">
            <v>3 - Administrativo</v>
          </cell>
          <cell r="G164">
            <v>516345</v>
          </cell>
          <cell r="H164">
            <v>45383</v>
          </cell>
          <cell r="I164">
            <v>0</v>
          </cell>
          <cell r="J164">
            <v>135.55000000000001</v>
          </cell>
          <cell r="L164">
            <v>306.22000000000003</v>
          </cell>
          <cell r="M164">
            <v>7.06</v>
          </cell>
          <cell r="O164">
            <v>2.2599999999999998</v>
          </cell>
          <cell r="P164">
            <v>0</v>
          </cell>
          <cell r="R164">
            <v>250.7</v>
          </cell>
          <cell r="S164">
            <v>84.72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CABO DE SANTO AGOSTINHO - CG nº 012/2022</v>
          </cell>
          <cell r="E165" t="str">
            <v xml:space="preserve">VANDUIR JOSE DA SILVA </v>
          </cell>
          <cell r="F165" t="str">
            <v>3 - Administrativo</v>
          </cell>
          <cell r="G165">
            <v>313220</v>
          </cell>
          <cell r="H165">
            <v>45383</v>
          </cell>
          <cell r="I165">
            <v>0</v>
          </cell>
          <cell r="J165">
            <v>234.99</v>
          </cell>
          <cell r="L165">
            <v>306.22000000000003</v>
          </cell>
          <cell r="M165">
            <v>7.06</v>
          </cell>
          <cell r="O165">
            <v>2.2599999999999998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CG nº 012/2022</v>
          </cell>
          <cell r="E166" t="str">
            <v>VIVIANE LAURENTINO DO NASCIMENTO</v>
          </cell>
          <cell r="F166" t="str">
            <v>2 - Outros Profissionais da Saúde</v>
          </cell>
          <cell r="G166">
            <v>223505</v>
          </cell>
          <cell r="H166">
            <v>45383</v>
          </cell>
          <cell r="I166">
            <v>0</v>
          </cell>
          <cell r="J166">
            <v>237.95</v>
          </cell>
          <cell r="L166">
            <v>306.22000000000003</v>
          </cell>
          <cell r="M166">
            <v>2.44</v>
          </cell>
          <cell r="O166">
            <v>3.79</v>
          </cell>
          <cell r="P166">
            <v>0</v>
          </cell>
          <cell r="R166">
            <v>103.1</v>
          </cell>
          <cell r="S166">
            <v>97.76</v>
          </cell>
          <cell r="U166">
            <v>0</v>
          </cell>
          <cell r="V166">
            <v>0</v>
          </cell>
          <cell r="Y166">
            <v>4341.76</v>
          </cell>
          <cell r="Z166">
            <v>0</v>
          </cell>
          <cell r="AB166" t="str">
            <v>ABONO ASSIS FIN COMPL 02/2024 E 03/2024</v>
          </cell>
        </row>
        <row r="167">
          <cell r="C167" t="str">
            <v>UPA CABO DE SANTO AGOSTINHO - CG nº 012/2022</v>
          </cell>
          <cell r="E167" t="str">
            <v>WALLYSON RAMOS DA SILVA</v>
          </cell>
          <cell r="F167" t="str">
            <v>3 - Administrativo</v>
          </cell>
          <cell r="G167">
            <v>422110</v>
          </cell>
          <cell r="H167">
            <v>45383</v>
          </cell>
          <cell r="I167">
            <v>0</v>
          </cell>
          <cell r="J167">
            <v>235.22</v>
          </cell>
          <cell r="L167">
            <v>0</v>
          </cell>
          <cell r="M167">
            <v>0</v>
          </cell>
          <cell r="O167">
            <v>2.2599999999999998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CABO DE SANTO AGOSTINHO - CG nº 012/2022</v>
          </cell>
          <cell r="E168" t="str">
            <v>WANESSA CRISTINA SIQUEIRA DE SALES</v>
          </cell>
          <cell r="F168" t="str">
            <v>2 - Outros Profissionais da Saúde</v>
          </cell>
          <cell r="G168">
            <v>521130</v>
          </cell>
          <cell r="H168">
            <v>45383</v>
          </cell>
          <cell r="I168">
            <v>0</v>
          </cell>
          <cell r="J168">
            <v>148.93</v>
          </cell>
          <cell r="L168">
            <v>306.22000000000003</v>
          </cell>
          <cell r="M168">
            <v>7.06</v>
          </cell>
          <cell r="O168">
            <v>2.2599999999999998</v>
          </cell>
          <cell r="P168">
            <v>0</v>
          </cell>
          <cell r="R168">
            <v>127.7</v>
          </cell>
          <cell r="S168">
            <v>93.09</v>
          </cell>
          <cell r="U168">
            <v>80.95</v>
          </cell>
          <cell r="V168">
            <v>0</v>
          </cell>
          <cell r="X168" t="str">
            <v>AUX. CRECHE FEDERAÇÃO</v>
          </cell>
          <cell r="Y168">
            <v>0</v>
          </cell>
          <cell r="Z168">
            <v>0</v>
          </cell>
        </row>
        <row r="169">
          <cell r="C169" t="str">
            <v>UPA CABO DE SANTO AGOSTINHO - CG nº 012/2022</v>
          </cell>
          <cell r="E169" t="str">
            <v>YASMIM DOS SANTOS OLIVEIRA</v>
          </cell>
          <cell r="F169" t="str">
            <v>2 - Outros Profissionais da Saúde</v>
          </cell>
          <cell r="G169">
            <v>322205</v>
          </cell>
          <cell r="H169">
            <v>45383</v>
          </cell>
          <cell r="I169">
            <v>0</v>
          </cell>
          <cell r="J169">
            <v>143.58000000000001</v>
          </cell>
          <cell r="L169">
            <v>0</v>
          </cell>
          <cell r="M169">
            <v>0</v>
          </cell>
          <cell r="O169">
            <v>2.2599999999999998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3990</v>
          </cell>
          <cell r="Z169">
            <v>0</v>
          </cell>
          <cell r="AB169" t="str">
            <v>ABONO ASSIS FIN COMPL 02/2024 E 03/2024</v>
          </cell>
        </row>
        <row r="170">
          <cell r="C170" t="str">
            <v>UPA CABO DE SANTO AGOSTINHO - CG nº 012/2022</v>
          </cell>
          <cell r="E170" t="str">
            <v>ZILANDA ISRAELY LIMA SILVA</v>
          </cell>
          <cell r="F170" t="str">
            <v>2 - Outros Profissionais da Saúde</v>
          </cell>
          <cell r="G170">
            <v>322205</v>
          </cell>
          <cell r="H170">
            <v>45383</v>
          </cell>
          <cell r="I170">
            <v>0</v>
          </cell>
          <cell r="J170">
            <v>225.04</v>
          </cell>
          <cell r="L170">
            <v>0</v>
          </cell>
          <cell r="M170">
            <v>0</v>
          </cell>
          <cell r="O170">
            <v>2.2599999999999998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3990</v>
          </cell>
          <cell r="Z170">
            <v>0</v>
          </cell>
          <cell r="AB170" t="str">
            <v>ABONO ASSIS FIN COMPL 02/2024 E 03/2024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3784A-C86E-47FD-A515-C63ED054FB06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45383</v>
      </c>
      <c r="H3" s="14">
        <f>'[1]TCE - ANEXO III - Preencher'!I12</f>
        <v>0</v>
      </c>
      <c r="I3" s="14">
        <f>'[1]TCE - ANEXO III - Preencher'!J12</f>
        <v>179.29</v>
      </c>
      <c r="J3" s="14">
        <f>'[1]TCE - ANEXO III - Preencher'!K12</f>
        <v>0</v>
      </c>
      <c r="K3" s="15">
        <f>'[1]TCE - ANEXO III - Preencher'!L12</f>
        <v>306.20999999999998</v>
      </c>
      <c r="L3" s="15">
        <f>'[1]TCE - ANEXO III - Preencher'!M12</f>
        <v>7.06</v>
      </c>
      <c r="M3" s="15">
        <f>K3-L3</f>
        <v>299.14999999999998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300</v>
      </c>
      <c r="R3" s="15">
        <f>'[1]TCE - ANEXO III - Preencher'!S12</f>
        <v>84.72</v>
      </c>
      <c r="S3" s="16">
        <f>Q3-R3</f>
        <v>215.28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3990</v>
      </c>
      <c r="Y3" s="15">
        <f>'[1]TCE - ANEXO III - Preencher'!Z12</f>
        <v>0</v>
      </c>
      <c r="Z3" s="16">
        <f>X3-Y3</f>
        <v>3990</v>
      </c>
      <c r="AA3" s="17" t="str">
        <f>IF('[1]TCE - ANEXO III - Preencher'!AB12="","",'[1]TCE - ANEXO III - Preencher'!AB12)</f>
        <v>ABONO ASSIS FIN COMPL 02/2024 E 03/2024</v>
      </c>
      <c r="AB3" s="15">
        <f t="shared" ref="AB3:AB66" si="0">H3+I3+J3+M3+P3+S3+V3+Z3</f>
        <v>4685.9799999999996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45383</v>
      </c>
      <c r="H4" s="14">
        <f>'[1]TCE - ANEXO III - Preencher'!I13</f>
        <v>0</v>
      </c>
      <c r="I4" s="14">
        <f>'[1]TCE - ANEXO III - Preencher'!J13</f>
        <v>297.06</v>
      </c>
      <c r="J4" s="14">
        <f>'[1]TCE - ANEXO III - Preencher'!K13</f>
        <v>0</v>
      </c>
      <c r="K4" s="15">
        <f>'[1]TCE - ANEXO III - Preencher'!L13</f>
        <v>306.20999999999998</v>
      </c>
      <c r="L4" s="15">
        <f>'[1]TCE - ANEXO III - Preencher'!M13</f>
        <v>7.06</v>
      </c>
      <c r="M4" s="15">
        <f t="shared" ref="M4:M67" si="1">K4-L4</f>
        <v>299.14999999999998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598.47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45383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251.11</v>
      </c>
      <c r="R5" s="15">
        <f>'[1]TCE - ANEXO III - Preencher'!S14</f>
        <v>39.799999999999997</v>
      </c>
      <c r="S5" s="16">
        <f t="shared" si="3"/>
        <v>211.31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226.83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ALEXSANDRA SILVA DA COSTA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411005</v>
      </c>
      <c r="G6" s="13">
        <f>IF('[1]TCE - ANEXO III - Preencher'!H15="","",'[1]TCE - ANEXO III - Preencher'!H15)</f>
        <v>45383</v>
      </c>
      <c r="H6" s="14">
        <f>'[1]TCE - ANEXO III - Preencher'!I15</f>
        <v>0</v>
      </c>
      <c r="I6" s="14">
        <f>'[1]TCE - ANEXO III - Preencher'!J15</f>
        <v>146.91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185.1</v>
      </c>
      <c r="R6" s="15">
        <f>'[1]TCE - ANEXO III - Preencher'!S15</f>
        <v>274.85000000000002</v>
      </c>
      <c r="S6" s="16">
        <f t="shared" si="3"/>
        <v>-89.750000000000028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59.419999999999959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ALICE FONSECA PONTES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45383</v>
      </c>
      <c r="H7" s="14">
        <f>'[1]TCE - ANEXO III - Preencher'!I16</f>
        <v>0</v>
      </c>
      <c r="I7" s="14">
        <f>'[1]TCE - ANEXO III - Preencher'!J16</f>
        <v>243.68</v>
      </c>
      <c r="J7" s="14">
        <f>'[1]TCE - ANEXO III - Preencher'!K16</f>
        <v>0</v>
      </c>
      <c r="K7" s="15">
        <f>'[1]TCE - ANEXO III - Preencher'!L16</f>
        <v>306.20999999999998</v>
      </c>
      <c r="L7" s="15">
        <f>'[1]TCE - ANEXO III - Preencher'!M16</f>
        <v>2.79</v>
      </c>
      <c r="M7" s="15">
        <f t="shared" si="1"/>
        <v>303.41999999999996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550.88999999999987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ALLAN COUTINHO FREIRE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521130</v>
      </c>
      <c r="G8" s="13">
        <f>IF('[1]TCE - ANEXO III - Preencher'!H17="","",'[1]TCE - ANEXO III - Preencher'!H17)</f>
        <v>45383</v>
      </c>
      <c r="H8" s="14">
        <f>'[1]TCE - ANEXO III - Preencher'!I17</f>
        <v>0</v>
      </c>
      <c r="I8" s="14">
        <f>'[1]TCE - ANEXO III - Preencher'!J17</f>
        <v>148.93</v>
      </c>
      <c r="J8" s="14">
        <f>'[1]TCE - ANEXO III - Preencher'!K17</f>
        <v>0</v>
      </c>
      <c r="K8" s="15">
        <f>'[1]TCE - ANEXO III - Preencher'!L17</f>
        <v>306.20999999999998</v>
      </c>
      <c r="L8" s="15">
        <f>'[1]TCE - ANEXO III - Preencher'!M17</f>
        <v>7.06</v>
      </c>
      <c r="M8" s="15">
        <f t="shared" si="1"/>
        <v>299.14999999999998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127.7</v>
      </c>
      <c r="R8" s="15">
        <f>'[1]TCE - ANEXO III - Preencher'!S17</f>
        <v>93.09</v>
      </c>
      <c r="S8" s="16">
        <f t="shared" si="3"/>
        <v>34.61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484.95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AMANDA CAROLINE SANTANA DOS SANTOS NINO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45383</v>
      </c>
      <c r="H9" s="14">
        <f>'[1]TCE - ANEXO III - Preencher'!I18</f>
        <v>0</v>
      </c>
      <c r="I9" s="14">
        <f>'[1]TCE - ANEXO III - Preencher'!J18</f>
        <v>209.66</v>
      </c>
      <c r="J9" s="14">
        <f>'[1]TCE - ANEXO III - Preencher'!K18</f>
        <v>0</v>
      </c>
      <c r="K9" s="15">
        <f>'[1]TCE - ANEXO III - Preencher'!L18</f>
        <v>306.20999999999998</v>
      </c>
      <c r="L9" s="15">
        <f>'[1]TCE - ANEXO III - Preencher'!M18</f>
        <v>3.05</v>
      </c>
      <c r="M9" s="15">
        <f t="shared" si="1"/>
        <v>303.15999999999997</v>
      </c>
      <c r="N9" s="15">
        <f>'[1]TCE - ANEXO III - Preencher'!O18</f>
        <v>3.79</v>
      </c>
      <c r="O9" s="15">
        <f>'[1]TCE - ANEXO III - Preencher'!P18</f>
        <v>0</v>
      </c>
      <c r="P9" s="16">
        <f t="shared" si="2"/>
        <v>3.79</v>
      </c>
      <c r="Q9" s="15">
        <f>'[1]TCE - ANEXO III - Preencher'!R18</f>
        <v>103.1</v>
      </c>
      <c r="R9" s="15">
        <f>'[1]TCE - ANEXO III - Preencher'!S18</f>
        <v>122.12</v>
      </c>
      <c r="S9" s="16">
        <f t="shared" si="3"/>
        <v>-19.02000000000001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4341.76</v>
      </c>
      <c r="Y9" s="15">
        <f>'[1]TCE - ANEXO III - Preencher'!Z18</f>
        <v>0</v>
      </c>
      <c r="Z9" s="16">
        <f t="shared" si="5"/>
        <v>4341.76</v>
      </c>
      <c r="AA9" s="17" t="str">
        <f>IF('[1]TCE - ANEXO III - Preencher'!AB18="","",'[1]TCE - ANEXO III - Preencher'!AB18)</f>
        <v>ABONO ASSIS FIN COMPL 02/2024 E 03/2024</v>
      </c>
      <c r="AB9" s="15">
        <f t="shared" si="0"/>
        <v>4839.3500000000004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AMOM PASCOAL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516345</v>
      </c>
      <c r="G10" s="13">
        <f>IF('[1]TCE - ANEXO III - Preencher'!H19="","",'[1]TCE - ANEXO III - Preencher'!H19)</f>
        <v>45383</v>
      </c>
      <c r="H10" s="14">
        <f>'[1]TCE - ANEXO III - Preencher'!I19</f>
        <v>0</v>
      </c>
      <c r="I10" s="14">
        <f>'[1]TCE - ANEXO III - Preencher'!J19</f>
        <v>178.95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181.20999999999998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CLAUDIA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45383</v>
      </c>
      <c r="H11" s="14">
        <f>'[1]TCE - ANEXO III - Preencher'!I20</f>
        <v>0</v>
      </c>
      <c r="I11" s="14">
        <f>'[1]TCE - ANEXO III - Preencher'!J20</f>
        <v>192.39</v>
      </c>
      <c r="J11" s="14">
        <f>'[1]TCE - ANEXO III - Preencher'!K20</f>
        <v>0</v>
      </c>
      <c r="K11" s="15">
        <f>'[1]TCE - ANEXO III - Preencher'!L20</f>
        <v>306.20999999999998</v>
      </c>
      <c r="L11" s="15">
        <f>'[1]TCE - ANEXO III - Preencher'!M20</f>
        <v>7.06</v>
      </c>
      <c r="M11" s="15">
        <f t="shared" si="1"/>
        <v>299.14999999999998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3990</v>
      </c>
      <c r="Y11" s="15">
        <f>'[1]TCE - ANEXO III - Preencher'!Z20</f>
        <v>0</v>
      </c>
      <c r="Z11" s="16">
        <f t="shared" si="5"/>
        <v>3990</v>
      </c>
      <c r="AA11" s="17" t="str">
        <f>IF('[1]TCE - ANEXO III - Preencher'!AB20="","",'[1]TCE - ANEXO III - Preencher'!AB20)</f>
        <v>ABONO ASSIS FIN COMPL 02/2024 E 03/2024</v>
      </c>
      <c r="AB11" s="15">
        <f t="shared" si="0"/>
        <v>4483.8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CRISTINA VIEIRA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223710</v>
      </c>
      <c r="G12" s="13">
        <f>IF('[1]TCE - ANEXO III - Preencher'!H21="","",'[1]TCE - ANEXO III - Preencher'!H21)</f>
        <v>45383</v>
      </c>
      <c r="H12" s="14">
        <f>'[1]TCE - ANEXO III - Preencher'!I21</f>
        <v>0</v>
      </c>
      <c r="I12" s="14">
        <f>'[1]TCE - ANEXO III - Preencher'!J21</f>
        <v>286.02999999999997</v>
      </c>
      <c r="J12" s="14">
        <f>'[1]TCE - ANEXO III - Preencher'!K21</f>
        <v>0</v>
      </c>
      <c r="K12" s="15">
        <f>'[1]TCE - ANEXO III - Preencher'!L21</f>
        <v>306.20999999999998</v>
      </c>
      <c r="L12" s="15">
        <f>'[1]TCE - ANEXO III - Preencher'!M21</f>
        <v>7.06</v>
      </c>
      <c r="M12" s="15">
        <f t="shared" si="1"/>
        <v>299.14999999999998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587.43999999999994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KAROLINA LIMA TAVARES DE MELO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45383</v>
      </c>
      <c r="H13" s="14">
        <f>'[1]TCE - ANEXO III - Preencher'!I22</f>
        <v>0</v>
      </c>
      <c r="I13" s="14">
        <f>'[1]TCE - ANEXO III - Preencher'!J22</f>
        <v>163.68</v>
      </c>
      <c r="J13" s="14">
        <f>'[1]TCE - ANEXO III - Preencher'!K22</f>
        <v>0</v>
      </c>
      <c r="K13" s="15">
        <f>'[1]TCE - ANEXO III - Preencher'!L22</f>
        <v>306.20999999999998</v>
      </c>
      <c r="L13" s="15">
        <f>'[1]TCE - ANEXO III - Preencher'!M22</f>
        <v>7.06</v>
      </c>
      <c r="M13" s="15">
        <f t="shared" si="1"/>
        <v>299.14999999999998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3990</v>
      </c>
      <c r="Y13" s="15">
        <f>'[1]TCE - ANEXO III - Preencher'!Z22</f>
        <v>0</v>
      </c>
      <c r="Z13" s="16">
        <f t="shared" si="5"/>
        <v>3990</v>
      </c>
      <c r="AA13" s="17" t="str">
        <f>IF('[1]TCE - ANEXO III - Preencher'!AB22="","",'[1]TCE - ANEXO III - Preencher'!AB22)</f>
        <v>ABONO ASSIS FIN COMPL 02/2024 E 03/2024</v>
      </c>
      <c r="AB13" s="15">
        <f t="shared" si="0"/>
        <v>4455.09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MATIAS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521130</v>
      </c>
      <c r="G14" s="13">
        <f>IF('[1]TCE - ANEXO III - Preencher'!H23="","",'[1]TCE - ANEXO III - Preencher'!H23)</f>
        <v>45383</v>
      </c>
      <c r="H14" s="14">
        <f>'[1]TCE - ANEXO III - Preencher'!I23</f>
        <v>0</v>
      </c>
      <c r="I14" s="14">
        <f>'[1]TCE - ANEXO III - Preencher'!J23</f>
        <v>124.11</v>
      </c>
      <c r="J14" s="14">
        <f>'[1]TCE - ANEXO III - Preencher'!K23</f>
        <v>0</v>
      </c>
      <c r="K14" s="15">
        <f>'[1]TCE - ANEXO III - Preencher'!L23</f>
        <v>306.20999999999998</v>
      </c>
      <c r="L14" s="15">
        <f>'[1]TCE - ANEXO III - Preencher'!M23</f>
        <v>7.06</v>
      </c>
      <c r="M14" s="15">
        <f t="shared" si="1"/>
        <v>299.14999999999998</v>
      </c>
      <c r="N14" s="15">
        <f>'[1]TCE - ANEXO III - Preencher'!O23</f>
        <v>2.2599999999999998</v>
      </c>
      <c r="O14" s="15">
        <f>'[1]TCE - ANEXO III - Preencher'!P23</f>
        <v>0</v>
      </c>
      <c r="P14" s="16">
        <f t="shared" si="2"/>
        <v>2.2599999999999998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425.52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PAULA MOREIRA DE BRITO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422110</v>
      </c>
      <c r="G15" s="13">
        <f>IF('[1]TCE - ANEXO III - Preencher'!H24="","",'[1]TCE - ANEXO III - Preencher'!H24)</f>
        <v>45383</v>
      </c>
      <c r="H15" s="14">
        <f>'[1]TCE - ANEXO III - Preencher'!I24</f>
        <v>0</v>
      </c>
      <c r="I15" s="14">
        <f>'[1]TCE - ANEXO III - Preencher'!J24</f>
        <v>136.53</v>
      </c>
      <c r="J15" s="14">
        <f>'[1]TCE - ANEXO III - Preencher'!K24</f>
        <v>0</v>
      </c>
      <c r="K15" s="15">
        <f>'[1]TCE - ANEXO III - Preencher'!L24</f>
        <v>306.20999999999998</v>
      </c>
      <c r="L15" s="15">
        <f>'[1]TCE - ANEXO III - Preencher'!M24</f>
        <v>7.06</v>
      </c>
      <c r="M15" s="15">
        <f t="shared" si="1"/>
        <v>299.14999999999998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437.93999999999994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 THAYSSA ARAUJO CAVALCANTI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45383</v>
      </c>
      <c r="H16" s="14">
        <f>'[1]TCE - ANEXO III - Preencher'!I25</f>
        <v>0</v>
      </c>
      <c r="I16" s="14">
        <f>'[1]TCE - ANEXO III - Preencher'!J25</f>
        <v>365.48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3.79</v>
      </c>
      <c r="O16" s="15">
        <f>'[1]TCE - ANEXO III - Preencher'!P25</f>
        <v>0</v>
      </c>
      <c r="P16" s="16">
        <f t="shared" si="2"/>
        <v>3.79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4341.76</v>
      </c>
      <c r="Y16" s="15">
        <f>'[1]TCE - ANEXO III - Preencher'!Z25</f>
        <v>0</v>
      </c>
      <c r="Z16" s="16">
        <f t="shared" si="5"/>
        <v>4341.76</v>
      </c>
      <c r="AA16" s="17" t="str">
        <f>IF('[1]TCE - ANEXO III - Preencher'!AB25="","",'[1]TCE - ANEXO III - Preencher'!AB25)</f>
        <v>ABONO ASSIS FIN COMPL 02/2024 E 03/2024</v>
      </c>
      <c r="AB16" s="15">
        <f t="shared" si="0"/>
        <v>4711.0300000000007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ANAZETE MARIA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521130</v>
      </c>
      <c r="G17" s="13">
        <f>IF('[1]TCE - ANEXO III - Preencher'!H26="","",'[1]TCE - ANEXO III - Preencher'!H26)</f>
        <v>45383</v>
      </c>
      <c r="H17" s="14">
        <f>'[1]TCE - ANEXO III - Preencher'!I26</f>
        <v>0</v>
      </c>
      <c r="I17" s="14">
        <f>'[1]TCE - ANEXO III - Preencher'!J26</f>
        <v>124.11</v>
      </c>
      <c r="J17" s="14">
        <f>'[1]TCE - ANEXO III - Preencher'!K26</f>
        <v>0</v>
      </c>
      <c r="K17" s="15">
        <f>'[1]TCE - ANEXO III - Preencher'!L26</f>
        <v>306.20999999999998</v>
      </c>
      <c r="L17" s="15">
        <f>'[1]TCE - ANEXO III - Preencher'!M26</f>
        <v>7.06</v>
      </c>
      <c r="M17" s="15">
        <f t="shared" si="1"/>
        <v>299.14999999999998</v>
      </c>
      <c r="N17" s="15">
        <f>'[1]TCE - ANEXO III - Preencher'!O26</f>
        <v>2.2599999999999998</v>
      </c>
      <c r="O17" s="15">
        <f>'[1]TCE - ANEXO III - Preencher'!P26</f>
        <v>0</v>
      </c>
      <c r="P17" s="16">
        <f t="shared" si="2"/>
        <v>2.2599999999999998</v>
      </c>
      <c r="Q17" s="15">
        <f>'[1]TCE - ANEXO III - Preencher'!R26</f>
        <v>127.7</v>
      </c>
      <c r="R17" s="15">
        <f>'[1]TCE - ANEXO III - Preencher'!S26</f>
        <v>93.09</v>
      </c>
      <c r="S17" s="16">
        <f t="shared" si="3"/>
        <v>34.61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460.13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ANDERSON JOSE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313220</v>
      </c>
      <c r="G18" s="13">
        <f>IF('[1]TCE - ANEXO III - Preencher'!H27="","",'[1]TCE - ANEXO III - Preencher'!H27)</f>
        <v>45383</v>
      </c>
      <c r="H18" s="14">
        <f>'[1]TCE - ANEXO III - Preencher'!I27</f>
        <v>0</v>
      </c>
      <c r="I18" s="14">
        <f>'[1]TCE - ANEXO III - Preencher'!J27</f>
        <v>226.56</v>
      </c>
      <c r="J18" s="14">
        <f>'[1]TCE - ANEXO III - Preencher'!K27</f>
        <v>0</v>
      </c>
      <c r="K18" s="15">
        <f>'[1]TCE - ANEXO III - Preencher'!L27</f>
        <v>306.20999999999998</v>
      </c>
      <c r="L18" s="15">
        <f>'[1]TCE - ANEXO III - Preencher'!M27</f>
        <v>7.06</v>
      </c>
      <c r="M18" s="15">
        <f t="shared" si="1"/>
        <v>299.14999999999998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527.97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AKEL PEREIRA DE ARAUJO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45383</v>
      </c>
      <c r="H19" s="14">
        <f>'[1]TCE - ANEXO III - Preencher'!I28</f>
        <v>0</v>
      </c>
      <c r="I19" s="14">
        <f>'[1]TCE - ANEXO III - Preencher'!J28</f>
        <v>1539.13</v>
      </c>
      <c r="J19" s="14">
        <f>'[1]TCE - ANEXO III - Preencher'!K28</f>
        <v>0</v>
      </c>
      <c r="K19" s="15">
        <f>'[1]TCE - ANEXO III - Preencher'!L28</f>
        <v>306.20999999999998</v>
      </c>
      <c r="L19" s="15">
        <f>'[1]TCE - ANEXO III - Preencher'!M28</f>
        <v>7.06</v>
      </c>
      <c r="M19" s="15">
        <f t="shared" si="1"/>
        <v>299.14999999999998</v>
      </c>
      <c r="N19" s="15">
        <f>'[1]TCE - ANEXO III - Preencher'!O28</f>
        <v>16.13</v>
      </c>
      <c r="O19" s="15">
        <f>'[1]TCE - ANEXO III - Preencher'!P28</f>
        <v>0</v>
      </c>
      <c r="P19" s="16">
        <f t="shared" si="2"/>
        <v>16.13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1854.4100000000003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CARDOSO DE PAULA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766420</v>
      </c>
      <c r="G20" s="13">
        <f>IF('[1]TCE - ANEXO III - Preencher'!H29="","",'[1]TCE - ANEXO III - Preencher'!H29)</f>
        <v>45383</v>
      </c>
      <c r="H20" s="14">
        <f>'[1]TCE - ANEXO III - Preencher'!I29</f>
        <v>0</v>
      </c>
      <c r="I20" s="14">
        <f>'[1]TCE - ANEXO III - Preencher'!J29</f>
        <v>158.13999999999999</v>
      </c>
      <c r="J20" s="14">
        <f>'[1]TCE - ANEXO III - Preencher'!K29</f>
        <v>0</v>
      </c>
      <c r="K20" s="15">
        <f>'[1]TCE - ANEXO III - Preencher'!L29</f>
        <v>306.20999999999998</v>
      </c>
      <c r="L20" s="15">
        <f>'[1]TCE - ANEXO III - Preencher'!M29</f>
        <v>7.06</v>
      </c>
      <c r="M20" s="15">
        <f t="shared" si="1"/>
        <v>299.14999999999998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459.54999999999995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 MARTINS GOUVEIA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782320</v>
      </c>
      <c r="G21" s="13">
        <f>IF('[1]TCE - ANEXO III - Preencher'!H30="","",'[1]TCE - ANEXO III - Preencher'!H30)</f>
        <v>45383</v>
      </c>
      <c r="H21" s="14">
        <f>'[1]TCE - ANEXO III - Preencher'!I30</f>
        <v>0</v>
      </c>
      <c r="I21" s="14">
        <f>'[1]TCE - ANEXO III - Preencher'!J30</f>
        <v>143.47999999999999</v>
      </c>
      <c r="J21" s="14">
        <f>'[1]TCE - ANEXO III - Preencher'!K30</f>
        <v>0</v>
      </c>
      <c r="K21" s="15">
        <f>'[1]TCE - ANEXO III - Preencher'!L30</f>
        <v>306.20999999999998</v>
      </c>
      <c r="L21" s="15">
        <f>'[1]TCE - ANEXO III - Preencher'!M30</f>
        <v>7.06</v>
      </c>
      <c r="M21" s="15">
        <f t="shared" si="1"/>
        <v>299.14999999999998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365.5</v>
      </c>
      <c r="R21" s="15">
        <f>'[1]TCE - ANEXO III - Preencher'!S30</f>
        <v>90.67</v>
      </c>
      <c r="S21" s="16">
        <f t="shared" si="3"/>
        <v>274.83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719.72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ANTONIO HENRIQUE FERREIRA DE BARROS E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782320</v>
      </c>
      <c r="G22" s="13">
        <f>IF('[1]TCE - ANEXO III - Preencher'!H31="","",'[1]TCE - ANEXO III - Preencher'!H31)</f>
        <v>45383</v>
      </c>
      <c r="H22" s="14">
        <f>'[1]TCE - ANEXO III - Preencher'!I31</f>
        <v>0</v>
      </c>
      <c r="I22" s="14">
        <f>'[1]TCE - ANEXO III - Preencher'!J31</f>
        <v>178.64</v>
      </c>
      <c r="J22" s="14">
        <f>'[1]TCE - ANEXO III - Preencher'!K31</f>
        <v>0</v>
      </c>
      <c r="K22" s="15">
        <f>'[1]TCE - ANEXO III - Preencher'!L31</f>
        <v>306.20999999999998</v>
      </c>
      <c r="L22" s="15">
        <f>'[1]TCE - ANEXO III - Preencher'!M31</f>
        <v>7.06</v>
      </c>
      <c r="M22" s="15">
        <f t="shared" si="1"/>
        <v>299.14999999999998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480.04999999999995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AUMIRENE MARIA DE FRANCA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251605</v>
      </c>
      <c r="G23" s="13">
        <f>IF('[1]TCE - ANEXO III - Preencher'!H32="","",'[1]TCE - ANEXO III - Preencher'!H32)</f>
        <v>45383</v>
      </c>
      <c r="H23" s="14">
        <f>'[1]TCE - ANEXO III - Preencher'!I32</f>
        <v>0</v>
      </c>
      <c r="I23" s="14">
        <f>'[1]TCE - ANEXO III - Preencher'!J32</f>
        <v>314.66000000000003</v>
      </c>
      <c r="J23" s="14">
        <f>'[1]TCE - ANEXO III - Preencher'!K32</f>
        <v>0</v>
      </c>
      <c r="K23" s="15">
        <f>'[1]TCE - ANEXO III - Preencher'!L32</f>
        <v>306.20999999999998</v>
      </c>
      <c r="L23" s="15">
        <f>'[1]TCE - ANEXO III - Preencher'!M32</f>
        <v>7.06</v>
      </c>
      <c r="M23" s="15">
        <f t="shared" si="1"/>
        <v>299.14999999999998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616.06999999999994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GUILHERME JUSTINO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45383</v>
      </c>
      <c r="H24" s="14">
        <f>'[1]TCE - ANEXO III - Preencher'!I33</f>
        <v>0</v>
      </c>
      <c r="I24" s="14">
        <f>'[1]TCE - ANEXO III - Preencher'!J33</f>
        <v>260.27999999999997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3990</v>
      </c>
      <c r="Y24" s="15">
        <f>'[1]TCE - ANEXO III - Preencher'!Z33</f>
        <v>0</v>
      </c>
      <c r="Z24" s="16">
        <f t="shared" si="5"/>
        <v>3990</v>
      </c>
      <c r="AA24" s="17" t="str">
        <f>IF('[1]TCE - ANEXO III - Preencher'!AB33="","",'[1]TCE - ANEXO III - Preencher'!AB33)</f>
        <v>ABONO ASSIS FIN COMPL 02/2024 E 03/2024</v>
      </c>
      <c r="AB24" s="15">
        <f t="shared" si="0"/>
        <v>4252.54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BRUNO MESSIAS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45383</v>
      </c>
      <c r="H25" s="14">
        <f>'[1]TCE - ANEXO III - Preencher'!I34</f>
        <v>0</v>
      </c>
      <c r="I25" s="14">
        <f>'[1]TCE - ANEXO III - Preencher'!J34</f>
        <v>197.77</v>
      </c>
      <c r="J25" s="14">
        <f>'[1]TCE - ANEXO III - Preencher'!K34</f>
        <v>0</v>
      </c>
      <c r="K25" s="15">
        <f>'[1]TCE - ANEXO III - Preencher'!L34</f>
        <v>306.20999999999998</v>
      </c>
      <c r="L25" s="15">
        <f>'[1]TCE - ANEXO III - Preencher'!M34</f>
        <v>7.06</v>
      </c>
      <c r="M25" s="15">
        <f t="shared" si="1"/>
        <v>299.14999999999998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415.7</v>
      </c>
      <c r="R25" s="15">
        <f>'[1]TCE - ANEXO III - Preencher'!S34</f>
        <v>84.72</v>
      </c>
      <c r="S25" s="16">
        <f t="shared" si="3"/>
        <v>330.98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830.16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CAROLINA PALOMA DA CONCEICAO GOMES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411005</v>
      </c>
      <c r="G26" s="13">
        <f>IF('[1]TCE - ANEXO III - Preencher'!H35="","",'[1]TCE - ANEXO III - Preencher'!H35)</f>
        <v>45383</v>
      </c>
      <c r="H26" s="14">
        <f>'[1]TCE - ANEXO III - Preencher'!I35</f>
        <v>0</v>
      </c>
      <c r="I26" s="14">
        <f>'[1]TCE - ANEXO III - Preencher'!J35</f>
        <v>263.05</v>
      </c>
      <c r="J26" s="14">
        <f>'[1]TCE - ANEXO III - Preencher'!K35</f>
        <v>0</v>
      </c>
      <c r="K26" s="15">
        <f>'[1]TCE - ANEXO III - Preencher'!L35</f>
        <v>306.20999999999998</v>
      </c>
      <c r="L26" s="15">
        <f>'[1]TCE - ANEXO III - Preencher'!M35</f>
        <v>7.06</v>
      </c>
      <c r="M26" s="15">
        <f t="shared" si="1"/>
        <v>299.14999999999998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564.46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CASSIANA MARIA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422110</v>
      </c>
      <c r="G27" s="13">
        <f>IF('[1]TCE - ANEXO III - Preencher'!H36="","",'[1]TCE - ANEXO III - Preencher'!H36)</f>
        <v>45383</v>
      </c>
      <c r="H27" s="14">
        <f>'[1]TCE - ANEXO III - Preencher'!I36</f>
        <v>0</v>
      </c>
      <c r="I27" s="14">
        <f>'[1]TCE - ANEXO III - Preencher'!J36</f>
        <v>164.45</v>
      </c>
      <c r="J27" s="14">
        <f>'[1]TCE - ANEXO III - Preencher'!K36</f>
        <v>0</v>
      </c>
      <c r="K27" s="15">
        <f>'[1]TCE - ANEXO III - Preencher'!L36</f>
        <v>306.20999999999998</v>
      </c>
      <c r="L27" s="15">
        <f>'[1]TCE - ANEXO III - Preencher'!M36</f>
        <v>7.06</v>
      </c>
      <c r="M27" s="15">
        <f t="shared" si="1"/>
        <v>299.14999999999998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80.95</v>
      </c>
      <c r="U27" s="15">
        <f>'[1]TCE - ANEXO III - Preencher'!V36</f>
        <v>0</v>
      </c>
      <c r="V27" s="16">
        <f t="shared" si="4"/>
        <v>80.95</v>
      </c>
      <c r="W27" s="17" t="str">
        <f>IF('[1]TCE - ANEXO III - Preencher'!X36="","",'[1]TCE - ANEXO III - Preencher'!X36)</f>
        <v>AUX. CRECHE FEDERAÇÃO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546.80999999999995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CATARINA BARBOSA DOS SANTOS SALES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45383</v>
      </c>
      <c r="H28" s="14">
        <f>'[1]TCE - ANEXO III - Preencher'!I37</f>
        <v>0</v>
      </c>
      <c r="I28" s="14">
        <f>'[1]TCE - ANEXO III - Preencher'!J37</f>
        <v>147.13</v>
      </c>
      <c r="J28" s="14">
        <f>'[1]TCE - ANEXO III - Preencher'!K37</f>
        <v>0</v>
      </c>
      <c r="K28" s="15">
        <f>'[1]TCE - ANEXO III - Preencher'!L37</f>
        <v>306.20999999999998</v>
      </c>
      <c r="L28" s="15">
        <f>'[1]TCE - ANEXO III - Preencher'!M37</f>
        <v>7.06</v>
      </c>
      <c r="M28" s="15">
        <f t="shared" si="1"/>
        <v>299.14999999999998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3990</v>
      </c>
      <c r="Y28" s="15">
        <f>'[1]TCE - ANEXO III - Preencher'!Z37</f>
        <v>0</v>
      </c>
      <c r="Z28" s="16">
        <f t="shared" si="5"/>
        <v>3990</v>
      </c>
      <c r="AA28" s="17" t="str">
        <f>IF('[1]TCE - ANEXO III - Preencher'!AB37="","",'[1]TCE - ANEXO III - Preencher'!AB37)</f>
        <v>ABONO ASSIS FIN COMPL 02/2024 E 03/2024</v>
      </c>
      <c r="AB28" s="15">
        <f t="shared" si="0"/>
        <v>4438.54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CATARINA MARIA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45383</v>
      </c>
      <c r="H29" s="14">
        <f>'[1]TCE - ANEXO III - Preencher'!I38</f>
        <v>0</v>
      </c>
      <c r="I29" s="14">
        <f>'[1]TCE - ANEXO III - Preencher'!J38</f>
        <v>138.44999999999999</v>
      </c>
      <c r="J29" s="14">
        <f>'[1]TCE - ANEXO III - Preencher'!K38</f>
        <v>0</v>
      </c>
      <c r="K29" s="15">
        <f>'[1]TCE - ANEXO III - Preencher'!L38</f>
        <v>306.20999999999998</v>
      </c>
      <c r="L29" s="15">
        <f>'[1]TCE - ANEXO III - Preencher'!M38</f>
        <v>7.06</v>
      </c>
      <c r="M29" s="15">
        <f t="shared" si="1"/>
        <v>299.14999999999998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250.7</v>
      </c>
      <c r="R29" s="15">
        <f>'[1]TCE - ANEXO III - Preencher'!S38</f>
        <v>84.72</v>
      </c>
      <c r="S29" s="16">
        <f t="shared" si="3"/>
        <v>165.98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605.83999999999992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CIBELLY BONIFACIO NUNES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521130</v>
      </c>
      <c r="G30" s="13">
        <f>IF('[1]TCE - ANEXO III - Preencher'!H39="","",'[1]TCE - ANEXO III - Preencher'!H39)</f>
        <v>45383</v>
      </c>
      <c r="H30" s="14">
        <f>'[1]TCE - ANEXO III - Preencher'!I39</f>
        <v>0</v>
      </c>
      <c r="I30" s="14">
        <f>'[1]TCE - ANEXO III - Preencher'!J39</f>
        <v>124.11</v>
      </c>
      <c r="J30" s="14">
        <f>'[1]TCE - ANEXO III - Preencher'!K39</f>
        <v>0</v>
      </c>
      <c r="K30" s="15">
        <f>'[1]TCE - ANEXO III - Preencher'!L39</f>
        <v>306.20999999999998</v>
      </c>
      <c r="L30" s="15">
        <f>'[1]TCE - ANEXO III - Preencher'!M39</f>
        <v>7.06</v>
      </c>
      <c r="M30" s="15">
        <f t="shared" si="1"/>
        <v>299.14999999999998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166.04</v>
      </c>
      <c r="R30" s="15">
        <f>'[1]TCE - ANEXO III - Preencher'!S39</f>
        <v>93.09</v>
      </c>
      <c r="S30" s="16">
        <f t="shared" si="3"/>
        <v>72.949999999999989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>AUX. CRECHE FEDERAÇÃO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579.41999999999996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BEATRIZ MORAES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223405</v>
      </c>
      <c r="G31" s="13">
        <f>IF('[1]TCE - ANEXO III - Preencher'!H40="","",'[1]TCE - ANEXO III - Preencher'!H40)</f>
        <v>45383</v>
      </c>
      <c r="H31" s="14">
        <f>'[1]TCE - ANEXO III - Preencher'!I40</f>
        <v>0</v>
      </c>
      <c r="I31" s="14">
        <f>'[1]TCE - ANEXO III - Preencher'!J40</f>
        <v>261.24</v>
      </c>
      <c r="J31" s="14">
        <f>'[1]TCE - ANEXO III - Preencher'!K40</f>
        <v>0</v>
      </c>
      <c r="K31" s="15">
        <f>'[1]TCE - ANEXO III - Preencher'!L40</f>
        <v>306.20999999999998</v>
      </c>
      <c r="L31" s="15">
        <f>'[1]TCE - ANEXO III - Preencher'!M40</f>
        <v>7.06</v>
      </c>
      <c r="M31" s="15">
        <f t="shared" si="1"/>
        <v>299.14999999999998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185.1</v>
      </c>
      <c r="R31" s="15">
        <f>'[1]TCE - ANEXO III - Preencher'!S40</f>
        <v>195.93</v>
      </c>
      <c r="S31" s="16">
        <f t="shared" si="3"/>
        <v>-10.830000000000013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551.81999999999994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CLARA ISABEL NOBREGA SATURNINO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251605</v>
      </c>
      <c r="G32" s="13">
        <f>IF('[1]TCE - ANEXO III - Preencher'!H41="","",'[1]TCE - ANEXO III - Preencher'!H41)</f>
        <v>45383</v>
      </c>
      <c r="H32" s="14">
        <f>'[1]TCE - ANEXO III - Preencher'!I41</f>
        <v>0</v>
      </c>
      <c r="I32" s="14">
        <f>'[1]TCE - ANEXO III - Preencher'!J41</f>
        <v>269.33</v>
      </c>
      <c r="J32" s="14">
        <f>'[1]TCE - ANEXO III - Preencher'!K41</f>
        <v>0</v>
      </c>
      <c r="K32" s="15">
        <f>'[1]TCE - ANEXO III - Preencher'!L41</f>
        <v>306.20999999999998</v>
      </c>
      <c r="L32" s="15">
        <f>'[1]TCE - ANEXO III - Preencher'!M41</f>
        <v>7.06</v>
      </c>
      <c r="M32" s="15">
        <f t="shared" si="1"/>
        <v>299.14999999999998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570.74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45383</v>
      </c>
      <c r="H33" s="14">
        <f>'[1]TCE - ANEXO III - Preencher'!I42</f>
        <v>0</v>
      </c>
      <c r="I33" s="14">
        <f>'[1]TCE - ANEXO III - Preencher'!J42</f>
        <v>186.56</v>
      </c>
      <c r="J33" s="14">
        <f>'[1]TCE - ANEXO III - Preencher'!K42</f>
        <v>0</v>
      </c>
      <c r="K33" s="15">
        <f>'[1]TCE - ANEXO III - Preencher'!L42</f>
        <v>306.20999999999998</v>
      </c>
      <c r="L33" s="15">
        <f>'[1]TCE - ANEXO III - Preencher'!M42</f>
        <v>7.06</v>
      </c>
      <c r="M33" s="15">
        <f t="shared" si="1"/>
        <v>299.14999999999998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487.96999999999997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CLEIDE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45383</v>
      </c>
      <c r="H34" s="14">
        <f>'[1]TCE - ANEXO III - Preencher'!I43</f>
        <v>0</v>
      </c>
      <c r="I34" s="14">
        <f>'[1]TCE - ANEXO III - Preencher'!J43</f>
        <v>172.26</v>
      </c>
      <c r="J34" s="14">
        <f>'[1]TCE - ANEXO III - Preencher'!K43</f>
        <v>0</v>
      </c>
      <c r="K34" s="15">
        <f>'[1]TCE - ANEXO III - Preencher'!L43</f>
        <v>306.20999999999998</v>
      </c>
      <c r="L34" s="15">
        <f>'[1]TCE - ANEXO III - Preencher'!M43</f>
        <v>7.06</v>
      </c>
      <c r="M34" s="15">
        <f t="shared" si="1"/>
        <v>299.14999999999998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263.74</v>
      </c>
      <c r="R34" s="15">
        <f>'[1]TCE - ANEXO III - Preencher'!S43</f>
        <v>84.72</v>
      </c>
      <c r="S34" s="16">
        <f t="shared" si="3"/>
        <v>179.02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3990</v>
      </c>
      <c r="Y34" s="15">
        <f>'[1]TCE - ANEXO III - Preencher'!Z43</f>
        <v>0</v>
      </c>
      <c r="Z34" s="16">
        <f t="shared" si="5"/>
        <v>3990</v>
      </c>
      <c r="AA34" s="17" t="str">
        <f>IF('[1]TCE - ANEXO III - Preencher'!AB43="","",'[1]TCE - ANEXO III - Preencher'!AB43)</f>
        <v>ABONO ASSIS FIN COMPL 02/2024 E 03/2024</v>
      </c>
      <c r="AB34" s="15">
        <f t="shared" si="0"/>
        <v>4642.6899999999996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CLEIDE SANTOS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251605</v>
      </c>
      <c r="G35" s="13">
        <f>IF('[1]TCE - ANEXO III - Preencher'!H44="","",'[1]TCE - ANEXO III - Preencher'!H44)</f>
        <v>45383</v>
      </c>
      <c r="H35" s="14">
        <f>'[1]TCE - ANEXO III - Preencher'!I44</f>
        <v>0</v>
      </c>
      <c r="I35" s="14">
        <f>'[1]TCE - ANEXO III - Preencher'!J44</f>
        <v>268.87</v>
      </c>
      <c r="J35" s="14">
        <f>'[1]TCE - ANEXO III - Preencher'!K44</f>
        <v>0</v>
      </c>
      <c r="K35" s="15">
        <f>'[1]TCE - ANEXO III - Preencher'!L44</f>
        <v>306.20999999999998</v>
      </c>
      <c r="L35" s="15">
        <f>'[1]TCE - ANEXO III - Preencher'!M44</f>
        <v>7.06</v>
      </c>
      <c r="M35" s="15">
        <f t="shared" si="1"/>
        <v>299.14999999999998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570.28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CLEMILTON DE OLIVEIRA NETO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411005</v>
      </c>
      <c r="G36" s="13">
        <f>IF('[1]TCE - ANEXO III - Preencher'!H45="","",'[1]TCE - ANEXO III - Preencher'!H45)</f>
        <v>45383</v>
      </c>
      <c r="H36" s="14">
        <f>'[1]TCE - ANEXO III - Preencher'!I45</f>
        <v>0</v>
      </c>
      <c r="I36" s="14">
        <f>'[1]TCE - ANEXO III - Preencher'!J45</f>
        <v>13.26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15.52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CLEYDSON TRAJANO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45383</v>
      </c>
      <c r="H37" s="14">
        <f>'[1]TCE - ANEXO III - Preencher'!I46</f>
        <v>0</v>
      </c>
      <c r="I37" s="14">
        <f>'[1]TCE - ANEXO III - Preencher'!J46</f>
        <v>133.37</v>
      </c>
      <c r="J37" s="14">
        <f>'[1]TCE - ANEXO III - Preencher'!K46</f>
        <v>0</v>
      </c>
      <c r="K37" s="15">
        <f>'[1]TCE - ANEXO III - Preencher'!L46</f>
        <v>306.20999999999998</v>
      </c>
      <c r="L37" s="15">
        <f>'[1]TCE - ANEXO III - Preencher'!M46</f>
        <v>7.06</v>
      </c>
      <c r="M37" s="15">
        <f t="shared" si="1"/>
        <v>299.14999999999998</v>
      </c>
      <c r="N37" s="15">
        <f>'[1]TCE - ANEXO III - Preencher'!O46</f>
        <v>2.2599999999999998</v>
      </c>
      <c r="O37" s="15">
        <f>'[1]TCE - ANEXO III - Preencher'!P46</f>
        <v>0</v>
      </c>
      <c r="P37" s="16">
        <f t="shared" si="2"/>
        <v>2.2599999999999998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434.78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CRISTIANE DE SOUZA BRITO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45383</v>
      </c>
      <c r="H38" s="14">
        <f>'[1]TCE - ANEXO III - Preencher'!I47</f>
        <v>0</v>
      </c>
      <c r="I38" s="14">
        <f>'[1]TCE - ANEXO III - Preencher'!J47</f>
        <v>199.46</v>
      </c>
      <c r="J38" s="14">
        <f>'[1]TCE - ANEXO III - Preencher'!K47</f>
        <v>0</v>
      </c>
      <c r="K38" s="15">
        <f>'[1]TCE - ANEXO III - Preencher'!L47</f>
        <v>306.20999999999998</v>
      </c>
      <c r="L38" s="15">
        <f>'[1]TCE - ANEXO III - Preencher'!M47</f>
        <v>7.06</v>
      </c>
      <c r="M38" s="15">
        <f t="shared" si="1"/>
        <v>299.14999999999998</v>
      </c>
      <c r="N38" s="15">
        <f>'[1]TCE - ANEXO III - Preencher'!O47</f>
        <v>2.2599999999999998</v>
      </c>
      <c r="O38" s="15">
        <f>'[1]TCE - ANEXO III - Preencher'!P47</f>
        <v>0</v>
      </c>
      <c r="P38" s="16">
        <f t="shared" si="2"/>
        <v>2.2599999999999998</v>
      </c>
      <c r="Q38" s="15">
        <f>'[1]TCE - ANEXO III - Preencher'!R47</f>
        <v>250.7</v>
      </c>
      <c r="R38" s="15">
        <f>'[1]TCE - ANEXO III - Preencher'!S47</f>
        <v>76.25</v>
      </c>
      <c r="S38" s="16">
        <f t="shared" si="3"/>
        <v>174.45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3990</v>
      </c>
      <c r="Y38" s="15">
        <f>'[1]TCE - ANEXO III - Preencher'!Z47</f>
        <v>0</v>
      </c>
      <c r="Z38" s="16">
        <f t="shared" si="5"/>
        <v>3990</v>
      </c>
      <c r="AA38" s="17" t="str">
        <f>IF('[1]TCE - ANEXO III - Preencher'!AB47="","",'[1]TCE - ANEXO III - Preencher'!AB47)</f>
        <v>ABONO ASSIS FIN COMPL 02/2024 E 03/2024</v>
      </c>
      <c r="AB38" s="15">
        <f t="shared" si="0"/>
        <v>4665.32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CYNTHYA MARIA DOS SANTOS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45383</v>
      </c>
      <c r="H39" s="14">
        <f>'[1]TCE - ANEXO III - Preencher'!I48</f>
        <v>0</v>
      </c>
      <c r="I39" s="14">
        <f>'[1]TCE - ANEXO III - Preencher'!J48</f>
        <v>264.64999999999998</v>
      </c>
      <c r="J39" s="14">
        <f>'[1]TCE - ANEXO III - Preencher'!K48</f>
        <v>0</v>
      </c>
      <c r="K39" s="15">
        <f>'[1]TCE - ANEXO III - Preencher'!L48</f>
        <v>306.20999999999998</v>
      </c>
      <c r="L39" s="15">
        <f>'[1]TCE - ANEXO III - Preencher'!M48</f>
        <v>3.59</v>
      </c>
      <c r="M39" s="15">
        <f t="shared" si="1"/>
        <v>302.62</v>
      </c>
      <c r="N39" s="15">
        <f>'[1]TCE - ANEXO III - Preencher'!O48</f>
        <v>3.79</v>
      </c>
      <c r="O39" s="15">
        <f>'[1]TCE - ANEXO III - Preencher'!P48</f>
        <v>0</v>
      </c>
      <c r="P39" s="16">
        <f t="shared" si="2"/>
        <v>3.79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3584.78</v>
      </c>
      <c r="Y39" s="15">
        <f>'[1]TCE - ANEXO III - Preencher'!Z48</f>
        <v>0</v>
      </c>
      <c r="Z39" s="16">
        <f t="shared" si="5"/>
        <v>3584.78</v>
      </c>
      <c r="AA39" s="17" t="str">
        <f>IF('[1]TCE - ANEXO III - Preencher'!AB48="","",'[1]TCE - ANEXO III - Preencher'!AB48)</f>
        <v>ABONO ASSIS FIN COMPL 02/2024 E 03/2024</v>
      </c>
      <c r="AB39" s="15">
        <f t="shared" si="0"/>
        <v>4155.84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 xml:space="preserve">DAMIANA VIEIRA DE SENA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45383</v>
      </c>
      <c r="H40" s="14">
        <f>'[1]TCE - ANEXO III - Preencher'!I49</f>
        <v>0</v>
      </c>
      <c r="I40" s="14">
        <f>'[1]TCE - ANEXO III - Preencher'!J49</f>
        <v>256.10000000000002</v>
      </c>
      <c r="J40" s="14">
        <f>'[1]TCE - ANEXO III - Preencher'!K49</f>
        <v>0</v>
      </c>
      <c r="K40" s="15">
        <f>'[1]TCE - ANEXO III - Preencher'!L49</f>
        <v>306.20999999999998</v>
      </c>
      <c r="L40" s="15">
        <f>'[1]TCE - ANEXO III - Preencher'!M49</f>
        <v>3.22</v>
      </c>
      <c r="M40" s="15">
        <f t="shared" si="1"/>
        <v>302.98999999999995</v>
      </c>
      <c r="N40" s="15">
        <f>'[1]TCE - ANEXO III - Preencher'!O49</f>
        <v>3.79</v>
      </c>
      <c r="O40" s="15">
        <f>'[1]TCE - ANEXO III - Preencher'!P49</f>
        <v>0</v>
      </c>
      <c r="P40" s="16">
        <f t="shared" si="2"/>
        <v>3.79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120.26</v>
      </c>
      <c r="U40" s="15">
        <f>'[1]TCE - ANEXO III - Preencher'!V49</f>
        <v>0</v>
      </c>
      <c r="V40" s="16">
        <f t="shared" si="4"/>
        <v>120.26</v>
      </c>
      <c r="W40" s="17" t="str">
        <f>IF('[1]TCE - ANEXO III - Preencher'!X49="","",'[1]TCE - ANEXO III - Preencher'!X49)</f>
        <v>AUX CRECHE ( enfermeiros )</v>
      </c>
      <c r="X40" s="15">
        <f>'[1]TCE - ANEXO III - Preencher'!Y49</f>
        <v>4341.76</v>
      </c>
      <c r="Y40" s="15">
        <f>'[1]TCE - ANEXO III - Preencher'!Z49</f>
        <v>0</v>
      </c>
      <c r="Z40" s="16">
        <f t="shared" si="5"/>
        <v>4341.76</v>
      </c>
      <c r="AA40" s="17" t="str">
        <f>IF('[1]TCE - ANEXO III - Preencher'!AB49="","",'[1]TCE - ANEXO III - Preencher'!AB49)</f>
        <v>ABONO ASSIS FIN COMPL 02/2024 E 03/2024</v>
      </c>
      <c r="AB40" s="15">
        <f t="shared" si="0"/>
        <v>5024.8999999999996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DANIELA CRISTINA DE SALES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45383</v>
      </c>
      <c r="H41" s="14">
        <f>'[1]TCE - ANEXO III - Preencher'!I50</f>
        <v>0</v>
      </c>
      <c r="I41" s="14">
        <f>'[1]TCE - ANEXO III - Preencher'!J50</f>
        <v>321.5</v>
      </c>
      <c r="J41" s="14">
        <f>'[1]TCE - ANEXO III - Preencher'!K50</f>
        <v>0</v>
      </c>
      <c r="K41" s="15">
        <f>'[1]TCE - ANEXO III - Preencher'!L50</f>
        <v>306.20999999999998</v>
      </c>
      <c r="L41" s="15">
        <f>'[1]TCE - ANEXO III - Preencher'!M50</f>
        <v>7.06</v>
      </c>
      <c r="M41" s="15">
        <f t="shared" si="1"/>
        <v>299.14999999999998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622.91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DARA MAYSA DE SOUZA DIONISIO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411005</v>
      </c>
      <c r="G42" s="13">
        <f>IF('[1]TCE - ANEXO III - Preencher'!H51="","",'[1]TCE - ANEXO III - Preencher'!H51)</f>
        <v>45383</v>
      </c>
      <c r="H42" s="14">
        <f>'[1]TCE - ANEXO III - Preencher'!I51</f>
        <v>0</v>
      </c>
      <c r="I42" s="14">
        <f>'[1]TCE - ANEXO III - Preencher'!J51</f>
        <v>13.26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70.709999999999994</v>
      </c>
      <c r="R42" s="15">
        <f>'[1]TCE - ANEXO III - Preencher'!S51</f>
        <v>39.799999999999997</v>
      </c>
      <c r="S42" s="16">
        <f t="shared" si="3"/>
        <v>30.909999999999997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46.429999999999993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DARLENE ROSE DE OLIVEIRA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45383</v>
      </c>
      <c r="H43" s="14">
        <f>'[1]TCE - ANEXO III - Preencher'!I52</f>
        <v>0</v>
      </c>
      <c r="I43" s="14">
        <f>'[1]TCE - ANEXO III - Preencher'!J52</f>
        <v>177.42</v>
      </c>
      <c r="J43" s="14">
        <f>'[1]TCE - ANEXO III - Preencher'!K52</f>
        <v>0</v>
      </c>
      <c r="K43" s="15">
        <f>'[1]TCE - ANEXO III - Preencher'!L52</f>
        <v>306.20999999999998</v>
      </c>
      <c r="L43" s="15">
        <f>'[1]TCE - ANEXO III - Preencher'!M52</f>
        <v>7.06</v>
      </c>
      <c r="M43" s="15">
        <f t="shared" si="1"/>
        <v>299.14999999999998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127.7</v>
      </c>
      <c r="R43" s="15">
        <f>'[1]TCE - ANEXO III - Preencher'!S52</f>
        <v>84.72</v>
      </c>
      <c r="S43" s="16">
        <f t="shared" si="3"/>
        <v>42.980000000000004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3990</v>
      </c>
      <c r="Y43" s="15">
        <f>'[1]TCE - ANEXO III - Preencher'!Z52</f>
        <v>0</v>
      </c>
      <c r="Z43" s="16">
        <f t="shared" si="5"/>
        <v>3990</v>
      </c>
      <c r="AA43" s="17" t="str">
        <f>IF('[1]TCE - ANEXO III - Preencher'!AB52="","",'[1]TCE - ANEXO III - Preencher'!AB52)</f>
        <v>ABONO ASSIS FIN COMPL 02/2024 E 03/2024</v>
      </c>
      <c r="AB43" s="15">
        <f t="shared" si="0"/>
        <v>4511.8099999999995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DAYANNE NADYESKA NOBREGA NASCIMENTO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251605</v>
      </c>
      <c r="G44" s="13">
        <f>IF('[1]TCE - ANEXO III - Preencher'!H53="","",'[1]TCE - ANEXO III - Preencher'!H53)</f>
        <v>45383</v>
      </c>
      <c r="H44" s="14">
        <f>'[1]TCE - ANEXO III - Preencher'!I53</f>
        <v>0</v>
      </c>
      <c r="I44" s="14">
        <f>'[1]TCE - ANEXO III - Preencher'!J53</f>
        <v>315.89999999999998</v>
      </c>
      <c r="J44" s="14">
        <f>'[1]TCE - ANEXO III - Preencher'!K53</f>
        <v>0</v>
      </c>
      <c r="K44" s="15">
        <f>'[1]TCE - ANEXO III - Preencher'!L53</f>
        <v>306.20999999999998</v>
      </c>
      <c r="L44" s="15">
        <f>'[1]TCE - ANEXO III - Preencher'!M53</f>
        <v>7.06</v>
      </c>
      <c r="M44" s="15">
        <f t="shared" si="1"/>
        <v>299.14999999999998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86.7</v>
      </c>
      <c r="R44" s="15">
        <f>'[1]TCE - ANEXO III - Preencher'!S53</f>
        <v>180.5</v>
      </c>
      <c r="S44" s="16">
        <f t="shared" si="3"/>
        <v>-93.8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523.51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DAYVSON KEYSON SALUSTIANO FRANCA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45383</v>
      </c>
      <c r="H45" s="14">
        <f>'[1]TCE - ANEXO III - Preencher'!I54</f>
        <v>0</v>
      </c>
      <c r="I45" s="14">
        <f>'[1]TCE - ANEXO III - Preencher'!J54</f>
        <v>124.11</v>
      </c>
      <c r="J45" s="14">
        <f>'[1]TCE - ANEXO III - Preencher'!K54</f>
        <v>0</v>
      </c>
      <c r="K45" s="15">
        <f>'[1]TCE - ANEXO III - Preencher'!L54</f>
        <v>306.20999999999998</v>
      </c>
      <c r="L45" s="15">
        <f>'[1]TCE - ANEXO III - Preencher'!M54</f>
        <v>7.06</v>
      </c>
      <c r="M45" s="15">
        <f t="shared" si="1"/>
        <v>299.14999999999998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185.1</v>
      </c>
      <c r="R45" s="15">
        <f>'[1]TCE - ANEXO III - Preencher'!S54</f>
        <v>93.09</v>
      </c>
      <c r="S45" s="16">
        <f t="shared" si="3"/>
        <v>92.009999999999991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517.53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EBERLANDIA OLIVIA DA SILVA BATISTA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45383</v>
      </c>
      <c r="H46" s="14">
        <f>'[1]TCE - ANEXO III - Preencher'!I55</f>
        <v>0</v>
      </c>
      <c r="I46" s="14">
        <f>'[1]TCE - ANEXO III - Preencher'!J55</f>
        <v>246.75</v>
      </c>
      <c r="J46" s="14">
        <f>'[1]TCE - ANEXO III - Preencher'!K55</f>
        <v>0</v>
      </c>
      <c r="K46" s="15">
        <f>'[1]TCE - ANEXO III - Preencher'!L55</f>
        <v>306.20999999999998</v>
      </c>
      <c r="L46" s="15">
        <f>'[1]TCE - ANEXO III - Preencher'!M55</f>
        <v>7.06</v>
      </c>
      <c r="M46" s="15">
        <f t="shared" si="1"/>
        <v>299.14999999999998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3990</v>
      </c>
      <c r="Y46" s="15">
        <f>'[1]TCE - ANEXO III - Preencher'!Z55</f>
        <v>0</v>
      </c>
      <c r="Z46" s="16">
        <f t="shared" si="5"/>
        <v>3990</v>
      </c>
      <c r="AA46" s="17" t="str">
        <f>IF('[1]TCE - ANEXO III - Preencher'!AB55="","",'[1]TCE - ANEXO III - Preencher'!AB55)</f>
        <v>ABONO ASSIS FIN COMPL 02/2024 E 03/2024</v>
      </c>
      <c r="AB46" s="15">
        <f t="shared" si="0"/>
        <v>4538.16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EDILENE MARTINS ALVES DE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45383</v>
      </c>
      <c r="H47" s="14">
        <f>'[1]TCE - ANEXO III - Preencher'!I56</f>
        <v>0</v>
      </c>
      <c r="I47" s="14">
        <f>'[1]TCE - ANEXO III - Preencher'!J56</f>
        <v>180.74</v>
      </c>
      <c r="J47" s="14">
        <f>'[1]TCE - ANEXO III - Preencher'!K56</f>
        <v>0</v>
      </c>
      <c r="K47" s="15">
        <f>'[1]TCE - ANEXO III - Preencher'!L56</f>
        <v>306.20999999999998</v>
      </c>
      <c r="L47" s="15">
        <f>'[1]TCE - ANEXO III - Preencher'!M56</f>
        <v>7.06</v>
      </c>
      <c r="M47" s="15">
        <f t="shared" si="1"/>
        <v>299.14999999999998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3990</v>
      </c>
      <c r="Y47" s="15">
        <f>'[1]TCE - ANEXO III - Preencher'!Z56</f>
        <v>0</v>
      </c>
      <c r="Z47" s="16">
        <f t="shared" si="5"/>
        <v>3990</v>
      </c>
      <c r="AA47" s="17" t="str">
        <f>IF('[1]TCE - ANEXO III - Preencher'!AB56="","",'[1]TCE - ANEXO III - Preencher'!AB56)</f>
        <v>ABONO ASSIS FIN COMPL 02/2024 E 03/2024</v>
      </c>
      <c r="AB47" s="15">
        <f t="shared" si="0"/>
        <v>4472.1499999999996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EDLAMAR NASCIMENTO FERREIRA GUEDES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45383</v>
      </c>
      <c r="H48" s="14">
        <f>'[1]TCE - ANEXO III - Preencher'!I57</f>
        <v>0</v>
      </c>
      <c r="I48" s="14">
        <f>'[1]TCE - ANEXO III - Preencher'!J57</f>
        <v>136.43</v>
      </c>
      <c r="J48" s="14">
        <f>'[1]TCE - ANEXO III - Preencher'!K57</f>
        <v>0</v>
      </c>
      <c r="K48" s="15">
        <f>'[1]TCE - ANEXO III - Preencher'!L57</f>
        <v>306.20999999999998</v>
      </c>
      <c r="L48" s="15">
        <f>'[1]TCE - ANEXO III - Preencher'!M57</f>
        <v>7.06</v>
      </c>
      <c r="M48" s="15">
        <f t="shared" si="1"/>
        <v>299.14999999999998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3990</v>
      </c>
      <c r="Y48" s="15">
        <f>'[1]TCE - ANEXO III - Preencher'!Z57</f>
        <v>0</v>
      </c>
      <c r="Z48" s="16">
        <f t="shared" si="5"/>
        <v>3990</v>
      </c>
      <c r="AA48" s="17" t="str">
        <f>IF('[1]TCE - ANEXO III - Preencher'!AB57="","",'[1]TCE - ANEXO III - Preencher'!AB57)</f>
        <v>ABONO ASSIS FIN COMPL 02/2024 E 03/2024</v>
      </c>
      <c r="AB48" s="15">
        <f t="shared" si="0"/>
        <v>4427.84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EDSON ANTONIO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45383</v>
      </c>
      <c r="H49" s="14">
        <f>'[1]TCE - ANEXO III - Preencher'!I58</f>
        <v>0</v>
      </c>
      <c r="I49" s="14">
        <f>'[1]TCE - ANEXO III - Preencher'!J58</f>
        <v>151.87</v>
      </c>
      <c r="J49" s="14">
        <f>'[1]TCE - ANEXO III - Preencher'!K58</f>
        <v>0</v>
      </c>
      <c r="K49" s="15">
        <f>'[1]TCE - ANEXO III - Preencher'!L58</f>
        <v>306.20999999999998</v>
      </c>
      <c r="L49" s="15">
        <f>'[1]TCE - ANEXO III - Preencher'!M58</f>
        <v>7.06</v>
      </c>
      <c r="M49" s="15">
        <f t="shared" si="1"/>
        <v>299.14999999999998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250.7</v>
      </c>
      <c r="R49" s="15">
        <f>'[1]TCE - ANEXO III - Preencher'!S58</f>
        <v>84.72</v>
      </c>
      <c r="S49" s="16">
        <f t="shared" si="3"/>
        <v>165.98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3990</v>
      </c>
      <c r="Y49" s="15">
        <f>'[1]TCE - ANEXO III - Preencher'!Z58</f>
        <v>0</v>
      </c>
      <c r="Z49" s="16">
        <f t="shared" si="5"/>
        <v>3990</v>
      </c>
      <c r="AA49" s="17" t="str">
        <f>IF('[1]TCE - ANEXO III - Preencher'!AB58="","",'[1]TCE - ANEXO III - Preencher'!AB58)</f>
        <v>ABONO ASSIS FIN COMPL 02/2024 E 03/2024</v>
      </c>
      <c r="AB49" s="15">
        <f t="shared" si="0"/>
        <v>4609.26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EGRINALDO AMANCIO DE SOUSA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514310</v>
      </c>
      <c r="G50" s="13">
        <f>IF('[1]TCE - ANEXO III - Preencher'!H59="","",'[1]TCE - ANEXO III - Preencher'!H59)</f>
        <v>45383</v>
      </c>
      <c r="H50" s="14">
        <f>'[1]TCE - ANEXO III - Preencher'!I59</f>
        <v>0</v>
      </c>
      <c r="I50" s="14">
        <f>'[1]TCE - ANEXO III - Preencher'!J59</f>
        <v>166.74</v>
      </c>
      <c r="J50" s="14">
        <f>'[1]TCE - ANEXO III - Preencher'!K59</f>
        <v>0</v>
      </c>
      <c r="K50" s="15">
        <f>'[1]TCE - ANEXO III - Preencher'!L59</f>
        <v>306.20999999999998</v>
      </c>
      <c r="L50" s="15">
        <f>'[1]TCE - ANEXO III - Preencher'!M59</f>
        <v>7.06</v>
      </c>
      <c r="M50" s="15">
        <f t="shared" si="1"/>
        <v>299.14999999999998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250.7</v>
      </c>
      <c r="R50" s="15">
        <f>'[1]TCE - ANEXO III - Preencher'!S59</f>
        <v>96.2</v>
      </c>
      <c r="S50" s="16">
        <f t="shared" si="3"/>
        <v>154.5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622.65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ELCIO MEDEIROS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324115</v>
      </c>
      <c r="G51" s="13">
        <f>IF('[1]TCE - ANEXO III - Preencher'!H60="","",'[1]TCE - ANEXO III - Preencher'!H60)</f>
        <v>45383</v>
      </c>
      <c r="H51" s="14">
        <f>'[1]TCE - ANEXO III - Preencher'!I60</f>
        <v>0</v>
      </c>
      <c r="I51" s="14">
        <f>'[1]TCE - ANEXO III - Preencher'!J60</f>
        <v>291.64999999999998</v>
      </c>
      <c r="J51" s="14">
        <f>'[1]TCE - ANEXO III - Preencher'!K60</f>
        <v>0</v>
      </c>
      <c r="K51" s="15">
        <f>'[1]TCE - ANEXO III - Preencher'!L60</f>
        <v>306.20999999999998</v>
      </c>
      <c r="L51" s="15">
        <f>'[1]TCE - ANEXO III - Preencher'!M60</f>
        <v>7.06</v>
      </c>
      <c r="M51" s="15">
        <f t="shared" si="1"/>
        <v>299.14999999999998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78.5</v>
      </c>
      <c r="R51" s="15">
        <f>'[1]TCE - ANEXO III - Preencher'!S60</f>
        <v>72.34</v>
      </c>
      <c r="S51" s="16">
        <f t="shared" si="3"/>
        <v>6.1599999999999966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599.21999999999991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ELIONAI CAMPELO WANDERLEY ALBUQUERQUE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45383</v>
      </c>
      <c r="H52" s="14">
        <f>'[1]TCE - ANEXO III - Preencher'!I61</f>
        <v>0</v>
      </c>
      <c r="I52" s="14">
        <f>'[1]TCE - ANEXO III - Preencher'!J61</f>
        <v>235.04</v>
      </c>
      <c r="J52" s="14">
        <f>'[1]TCE - ANEXO III - Preencher'!K61</f>
        <v>0</v>
      </c>
      <c r="K52" s="15">
        <f>'[1]TCE - ANEXO III - Preencher'!L61</f>
        <v>306.20999999999998</v>
      </c>
      <c r="L52" s="15">
        <f>'[1]TCE - ANEXO III - Preencher'!M61</f>
        <v>3.33</v>
      </c>
      <c r="M52" s="15">
        <f t="shared" si="1"/>
        <v>302.88</v>
      </c>
      <c r="N52" s="15">
        <f>'[1]TCE - ANEXO III - Preencher'!O61</f>
        <v>3.79</v>
      </c>
      <c r="O52" s="15">
        <f>'[1]TCE - ANEXO III - Preencher'!P61</f>
        <v>0</v>
      </c>
      <c r="P52" s="16">
        <f t="shared" si="2"/>
        <v>3.79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4341.76</v>
      </c>
      <c r="Y52" s="15">
        <f>'[1]TCE - ANEXO III - Preencher'!Z61</f>
        <v>0</v>
      </c>
      <c r="Z52" s="16">
        <f t="shared" si="5"/>
        <v>4341.76</v>
      </c>
      <c r="AA52" s="17" t="str">
        <f>IF('[1]TCE - ANEXO III - Preencher'!AB61="","",'[1]TCE - ANEXO III - Preencher'!AB61)</f>
        <v>ABONO ASSIS FIN COMPL 02/2024 E 03/2024</v>
      </c>
      <c r="AB52" s="15">
        <f t="shared" si="0"/>
        <v>4883.47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ELISANGELA MARIA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45383</v>
      </c>
      <c r="H53" s="14">
        <f>'[1]TCE - ANEXO III - Preencher'!I62</f>
        <v>0</v>
      </c>
      <c r="I53" s="14">
        <f>'[1]TCE - ANEXO III - Preencher'!J62</f>
        <v>173.33</v>
      </c>
      <c r="J53" s="14">
        <f>'[1]TCE - ANEXO III - Preencher'!K62</f>
        <v>0</v>
      </c>
      <c r="K53" s="15">
        <f>'[1]TCE - ANEXO III - Preencher'!L62</f>
        <v>306.20999999999998</v>
      </c>
      <c r="L53" s="15">
        <f>'[1]TCE - ANEXO III - Preencher'!M62</f>
        <v>7.06</v>
      </c>
      <c r="M53" s="15">
        <f t="shared" si="1"/>
        <v>299.14999999999998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 CRECHE TEC. ENF SATENPE</v>
      </c>
      <c r="X53" s="15">
        <f>'[1]TCE - ANEXO III - Preencher'!Y62</f>
        <v>3990</v>
      </c>
      <c r="Y53" s="15">
        <f>'[1]TCE - ANEXO III - Preencher'!Z62</f>
        <v>0</v>
      </c>
      <c r="Z53" s="16">
        <f t="shared" si="5"/>
        <v>3990</v>
      </c>
      <c r="AA53" s="17" t="str">
        <f>IF('[1]TCE - ANEXO III - Preencher'!AB62="","",'[1]TCE - ANEXO III - Preencher'!AB62)</f>
        <v>ABONO ASSIS FIN COMPL 02/2024 E 03/2024</v>
      </c>
      <c r="AB53" s="15">
        <f t="shared" si="0"/>
        <v>4542.29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 xml:space="preserve">ELIVANIA ALVES XAVIER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45383</v>
      </c>
      <c r="H54" s="14">
        <f>'[1]TCE - ANEXO III - Preencher'!I63</f>
        <v>0</v>
      </c>
      <c r="I54" s="14">
        <f>'[1]TCE - ANEXO III - Preencher'!J63</f>
        <v>148.66</v>
      </c>
      <c r="J54" s="14">
        <f>'[1]TCE - ANEXO III - Preencher'!K63</f>
        <v>0</v>
      </c>
      <c r="K54" s="15">
        <f>'[1]TCE - ANEXO III - Preencher'!L63</f>
        <v>306.20999999999998</v>
      </c>
      <c r="L54" s="15">
        <f>'[1]TCE - ANEXO III - Preencher'!M63</f>
        <v>7.06</v>
      </c>
      <c r="M54" s="15">
        <f t="shared" si="1"/>
        <v>299.14999999999998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127.7</v>
      </c>
      <c r="R54" s="15">
        <f>'[1]TCE - ANEXO III - Preencher'!S63</f>
        <v>84.72</v>
      </c>
      <c r="S54" s="16">
        <f t="shared" si="3"/>
        <v>42.980000000000004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3990</v>
      </c>
      <c r="Y54" s="15">
        <f>'[1]TCE - ANEXO III - Preencher'!Z63</f>
        <v>0</v>
      </c>
      <c r="Z54" s="16">
        <f t="shared" si="5"/>
        <v>3990</v>
      </c>
      <c r="AA54" s="17" t="str">
        <f>IF('[1]TCE - ANEXO III - Preencher'!AB63="","",'[1]TCE - ANEXO III - Preencher'!AB63)</f>
        <v>ABONO ASSIS FIN COMPL 02/2024 E 03/2024</v>
      </c>
      <c r="AB54" s="15">
        <f t="shared" si="0"/>
        <v>4483.05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ELIZABETE MOREIRA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45383</v>
      </c>
      <c r="H55" s="14">
        <f>'[1]TCE - ANEXO III - Preencher'!I64</f>
        <v>0</v>
      </c>
      <c r="I55" s="14">
        <f>'[1]TCE - ANEXO III - Preencher'!J64</f>
        <v>135.55000000000001</v>
      </c>
      <c r="J55" s="14">
        <f>'[1]TCE - ANEXO III - Preencher'!K64</f>
        <v>0</v>
      </c>
      <c r="K55" s="15">
        <f>'[1]TCE - ANEXO III - Preencher'!L64</f>
        <v>306.20999999999998</v>
      </c>
      <c r="L55" s="15">
        <f>'[1]TCE - ANEXO III - Preencher'!M64</f>
        <v>7.06</v>
      </c>
      <c r="M55" s="15">
        <f t="shared" si="1"/>
        <v>299.14999999999998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250.7</v>
      </c>
      <c r="R55" s="15">
        <f>'[1]TCE - ANEXO III - Preencher'!S64</f>
        <v>76.25</v>
      </c>
      <c r="S55" s="16">
        <f t="shared" si="3"/>
        <v>174.45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3990</v>
      </c>
      <c r="Y55" s="15">
        <f>'[1]TCE - ANEXO III - Preencher'!Z64</f>
        <v>0</v>
      </c>
      <c r="Z55" s="16">
        <f t="shared" si="5"/>
        <v>3990</v>
      </c>
      <c r="AA55" s="17" t="str">
        <f>IF('[1]TCE - ANEXO III - Preencher'!AB64="","",'[1]TCE - ANEXO III - Preencher'!AB64)</f>
        <v>ABONO ASSIS FIN COMPL 02/2024 E 03/2024</v>
      </c>
      <c r="AB55" s="15">
        <f t="shared" si="0"/>
        <v>4601.41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ELIZIA ANDREZA DANTAS DE OLIVEIRA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513505</v>
      </c>
      <c r="G56" s="13">
        <f>IF('[1]TCE - ANEXO III - Preencher'!H65="","",'[1]TCE - ANEXO III - Preencher'!H65)</f>
        <v>45383</v>
      </c>
      <c r="H56" s="14">
        <f>'[1]TCE - ANEXO III - Preencher'!I65</f>
        <v>0</v>
      </c>
      <c r="I56" s="14">
        <f>'[1]TCE - ANEXO III - Preencher'!J65</f>
        <v>164.63</v>
      </c>
      <c r="J56" s="14">
        <f>'[1]TCE - ANEXO III - Preencher'!K65</f>
        <v>0</v>
      </c>
      <c r="K56" s="15">
        <f>'[1]TCE - ANEXO III - Preencher'!L65</f>
        <v>306.20999999999998</v>
      </c>
      <c r="L56" s="15">
        <f>'[1]TCE - ANEXO III - Preencher'!M65</f>
        <v>7.06</v>
      </c>
      <c r="M56" s="15">
        <f t="shared" si="1"/>
        <v>299.14999999999998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127.7</v>
      </c>
      <c r="R56" s="15">
        <f>'[1]TCE - ANEXO III - Preencher'!S65</f>
        <v>84.72</v>
      </c>
      <c r="S56" s="16">
        <f t="shared" si="3"/>
        <v>42.980000000000004</v>
      </c>
      <c r="T56" s="15">
        <f>'[1]TCE - ANEXO III - Preencher'!U65</f>
        <v>80.95</v>
      </c>
      <c r="U56" s="15">
        <f>'[1]TCE - ANEXO III - Preencher'!V65</f>
        <v>0</v>
      </c>
      <c r="V56" s="16">
        <f t="shared" si="4"/>
        <v>80.95</v>
      </c>
      <c r="W56" s="17" t="str">
        <f>IF('[1]TCE - ANEXO III - Preencher'!X65="","",'[1]TCE - ANEXO III - Preencher'!X65)</f>
        <v>AUX. CRECHE FEDERAÇÃO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589.97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ERICA FERNANDA TORRES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324115</v>
      </c>
      <c r="G57" s="13">
        <f>IF('[1]TCE - ANEXO III - Preencher'!H66="","",'[1]TCE - ANEXO III - Preencher'!H66)</f>
        <v>45383</v>
      </c>
      <c r="H57" s="14">
        <f>'[1]TCE - ANEXO III - Preencher'!I66</f>
        <v>0</v>
      </c>
      <c r="I57" s="14">
        <f>'[1]TCE - ANEXO III - Preencher'!J66</f>
        <v>317.57</v>
      </c>
      <c r="J57" s="14">
        <f>'[1]TCE - ANEXO III - Preencher'!K66</f>
        <v>0</v>
      </c>
      <c r="K57" s="15">
        <f>'[1]TCE - ANEXO III - Preencher'!L66</f>
        <v>306.20999999999998</v>
      </c>
      <c r="L57" s="15">
        <f>'[1]TCE - ANEXO III - Preencher'!M66</f>
        <v>7.06</v>
      </c>
      <c r="M57" s="15">
        <f t="shared" si="1"/>
        <v>299.14999999999998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618.98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EVELLYN VITHORIA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411005</v>
      </c>
      <c r="G58" s="13">
        <f>IF('[1]TCE - ANEXO III - Preencher'!H67="","",'[1]TCE - ANEXO III - Preencher'!H67)</f>
        <v>45383</v>
      </c>
      <c r="H58" s="14">
        <f>'[1]TCE - ANEXO III - Preencher'!I67</f>
        <v>0</v>
      </c>
      <c r="I58" s="14">
        <f>'[1]TCE - ANEXO III - Preencher'!J67</f>
        <v>13.26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418.95</v>
      </c>
      <c r="R58" s="15">
        <f>'[1]TCE - ANEXO III - Preencher'!S67</f>
        <v>39.799999999999997</v>
      </c>
      <c r="S58" s="16">
        <f t="shared" si="3"/>
        <v>379.15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394.66999999999996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EVENY JUAREZA LEAL NASCIMENTO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252105</v>
      </c>
      <c r="G59" s="13">
        <f>IF('[1]TCE - ANEXO III - Preencher'!H68="","",'[1]TCE - ANEXO III - Preencher'!H68)</f>
        <v>45383</v>
      </c>
      <c r="H59" s="14">
        <f>'[1]TCE - ANEXO III - Preencher'!I68</f>
        <v>0</v>
      </c>
      <c r="I59" s="14">
        <f>'[1]TCE - ANEXO III - Preencher'!J68</f>
        <v>201.22</v>
      </c>
      <c r="J59" s="14">
        <f>'[1]TCE - ANEXO III - Preencher'!K68</f>
        <v>0</v>
      </c>
      <c r="K59" s="15">
        <f>'[1]TCE - ANEXO III - Preencher'!L68</f>
        <v>306.20999999999998</v>
      </c>
      <c r="L59" s="15">
        <f>'[1]TCE - ANEXO III - Preencher'!M68</f>
        <v>7.06</v>
      </c>
      <c r="M59" s="15">
        <f t="shared" si="1"/>
        <v>299.14999999999998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502.63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FABIANA PRAXEDES DE SOUZA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223505</v>
      </c>
      <c r="G60" s="13">
        <f>IF('[1]TCE - ANEXO III - Preencher'!H69="","",'[1]TCE - ANEXO III - Preencher'!H69)</f>
        <v>45383</v>
      </c>
      <c r="H60" s="14">
        <f>'[1]TCE - ANEXO III - Preencher'!I69</f>
        <v>0</v>
      </c>
      <c r="I60" s="14">
        <f>'[1]TCE - ANEXO III - Preencher'!J69</f>
        <v>231.92</v>
      </c>
      <c r="J60" s="14">
        <f>'[1]TCE - ANEXO III - Preencher'!K69</f>
        <v>0</v>
      </c>
      <c r="K60" s="15">
        <f>'[1]TCE - ANEXO III - Preencher'!L69</f>
        <v>306.20999999999998</v>
      </c>
      <c r="L60" s="15">
        <f>'[1]TCE - ANEXO III - Preencher'!M69</f>
        <v>3.33</v>
      </c>
      <c r="M60" s="15">
        <f t="shared" si="1"/>
        <v>302.88</v>
      </c>
      <c r="N60" s="15">
        <f>'[1]TCE - ANEXO III - Preencher'!O69</f>
        <v>3.79</v>
      </c>
      <c r="O60" s="15">
        <f>'[1]TCE - ANEXO III - Preencher'!P69</f>
        <v>0</v>
      </c>
      <c r="P60" s="16">
        <f t="shared" si="2"/>
        <v>3.79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4565.6400000000003</v>
      </c>
      <c r="Y60" s="15">
        <f>'[1]TCE - ANEXO III - Preencher'!Z69</f>
        <v>0</v>
      </c>
      <c r="Z60" s="16">
        <f t="shared" si="5"/>
        <v>4565.6400000000003</v>
      </c>
      <c r="AA60" s="17" t="str">
        <f>IF('[1]TCE - ANEXO III - Preencher'!AB69="","",'[1]TCE - ANEXO III - Preencher'!AB69)</f>
        <v>ABONO ASSIS FIN COMPL 02/2024 E 03/2024</v>
      </c>
      <c r="AB60" s="15">
        <f t="shared" si="0"/>
        <v>5104.2300000000005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FELIPE LEONARDO MELO DE MENDONCA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324115</v>
      </c>
      <c r="G61" s="13">
        <f>IF('[1]TCE - ANEXO III - Preencher'!H70="","",'[1]TCE - ANEXO III - Preencher'!H70)</f>
        <v>45383</v>
      </c>
      <c r="H61" s="14">
        <f>'[1]TCE - ANEXO III - Preencher'!I70</f>
        <v>0</v>
      </c>
      <c r="I61" s="14">
        <f>'[1]TCE - ANEXO III - Preencher'!J70</f>
        <v>307.66000000000003</v>
      </c>
      <c r="J61" s="14">
        <f>'[1]TCE - ANEXO III - Preencher'!K70</f>
        <v>0</v>
      </c>
      <c r="K61" s="15">
        <f>'[1]TCE - ANEXO III - Preencher'!L70</f>
        <v>306.20999999999998</v>
      </c>
      <c r="L61" s="15">
        <f>'[1]TCE - ANEXO III - Preencher'!M70</f>
        <v>7.06</v>
      </c>
      <c r="M61" s="15">
        <f t="shared" si="1"/>
        <v>299.14999999999998</v>
      </c>
      <c r="N61" s="15">
        <f>'[1]TCE - ANEXO III - Preencher'!O70</f>
        <v>2.2599999999999998</v>
      </c>
      <c r="O61" s="15">
        <f>'[1]TCE - ANEXO III - Preencher'!P70</f>
        <v>0</v>
      </c>
      <c r="P61" s="16">
        <f t="shared" si="2"/>
        <v>2.2599999999999998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609.06999999999994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FERNANDA MARIA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521130</v>
      </c>
      <c r="G62" s="13">
        <f>IF('[1]TCE - ANEXO III - Preencher'!H71="","",'[1]TCE - ANEXO III - Preencher'!H71)</f>
        <v>45383</v>
      </c>
      <c r="H62" s="14">
        <f>'[1]TCE - ANEXO III - Preencher'!I71</f>
        <v>0</v>
      </c>
      <c r="I62" s="14">
        <f>'[1]TCE - ANEXO III - Preencher'!J71</f>
        <v>124.11</v>
      </c>
      <c r="J62" s="14">
        <f>'[1]TCE - ANEXO III - Preencher'!K71</f>
        <v>0</v>
      </c>
      <c r="K62" s="15">
        <f>'[1]TCE - ANEXO III - Preencher'!L71</f>
        <v>306.20999999999998</v>
      </c>
      <c r="L62" s="15">
        <f>'[1]TCE - ANEXO III - Preencher'!M71</f>
        <v>7.06</v>
      </c>
      <c r="M62" s="15">
        <f t="shared" si="1"/>
        <v>299.14999999999998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425.52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FILIPE RODRIGUES DA CRUZ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515110</v>
      </c>
      <c r="G63" s="13">
        <f>IF('[1]TCE - ANEXO III - Preencher'!H72="","",'[1]TCE - ANEXO III - Preencher'!H72)</f>
        <v>45383</v>
      </c>
      <c r="H63" s="14">
        <f>'[1]TCE - ANEXO III - Preencher'!I72</f>
        <v>0</v>
      </c>
      <c r="I63" s="14">
        <f>'[1]TCE - ANEXO III - Preencher'!J72</f>
        <v>162.66</v>
      </c>
      <c r="J63" s="14">
        <f>'[1]TCE - ANEXO III - Preencher'!K72</f>
        <v>0</v>
      </c>
      <c r="K63" s="15">
        <f>'[1]TCE - ANEXO III - Preencher'!L72</f>
        <v>306.20999999999998</v>
      </c>
      <c r="L63" s="15">
        <f>'[1]TCE - ANEXO III - Preencher'!M72</f>
        <v>7.06</v>
      </c>
      <c r="M63" s="15">
        <f t="shared" si="1"/>
        <v>299.14999999999998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464.06999999999994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FRANCELIA LIMA CORREIA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45383</v>
      </c>
      <c r="H64" s="14">
        <f>'[1]TCE - ANEXO III - Preencher'!I73</f>
        <v>0</v>
      </c>
      <c r="I64" s="14">
        <f>'[1]TCE - ANEXO III - Preencher'!J73</f>
        <v>259.43</v>
      </c>
      <c r="J64" s="14">
        <f>'[1]TCE - ANEXO III - Preencher'!K73</f>
        <v>0</v>
      </c>
      <c r="K64" s="15">
        <f>'[1]TCE - ANEXO III - Preencher'!L73</f>
        <v>306.20999999999998</v>
      </c>
      <c r="L64" s="15">
        <f>'[1]TCE - ANEXO III - Preencher'!M73</f>
        <v>3.33</v>
      </c>
      <c r="M64" s="15">
        <f t="shared" si="1"/>
        <v>302.88</v>
      </c>
      <c r="N64" s="15">
        <f>'[1]TCE - ANEXO III - Preencher'!O73</f>
        <v>3.79</v>
      </c>
      <c r="O64" s="15">
        <f>'[1]TCE - ANEXO III - Preencher'!P73</f>
        <v>0</v>
      </c>
      <c r="P64" s="16">
        <f t="shared" si="2"/>
        <v>3.79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4341.76</v>
      </c>
      <c r="Y64" s="15">
        <f>'[1]TCE - ANEXO III - Preencher'!Z73</f>
        <v>0</v>
      </c>
      <c r="Z64" s="16">
        <f t="shared" si="5"/>
        <v>4341.76</v>
      </c>
      <c r="AA64" s="17" t="str">
        <f>IF('[1]TCE - ANEXO III - Preencher'!AB73="","",'[1]TCE - ANEXO III - Preencher'!AB73)</f>
        <v>ABONO ASSIS FIN COMPL 02/2024 E 03/2024</v>
      </c>
      <c r="AB64" s="15">
        <f t="shared" si="0"/>
        <v>4907.8600000000006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GABRIELLY SANTANA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45383</v>
      </c>
      <c r="H65" s="14">
        <f>'[1]TCE - ANEXO III - Preencher'!I74</f>
        <v>0</v>
      </c>
      <c r="I65" s="14">
        <f>'[1]TCE - ANEXO III - Preencher'!J74</f>
        <v>195.06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3.79</v>
      </c>
      <c r="O65" s="15">
        <f>'[1]TCE - ANEXO III - Preencher'!P74</f>
        <v>0</v>
      </c>
      <c r="P65" s="16">
        <f t="shared" si="2"/>
        <v>3.79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4713.8</v>
      </c>
      <c r="Y65" s="15">
        <f>'[1]TCE - ANEXO III - Preencher'!Z74</f>
        <v>0</v>
      </c>
      <c r="Z65" s="16">
        <f t="shared" si="5"/>
        <v>4713.8</v>
      </c>
      <c r="AA65" s="17" t="str">
        <f>IF('[1]TCE - ANEXO III - Preencher'!AB74="","",'[1]TCE - ANEXO III - Preencher'!AB74)</f>
        <v>ABONO ASSIS FIN COMPL 02/2024 E 03/2024</v>
      </c>
      <c r="AB65" s="15">
        <f t="shared" si="0"/>
        <v>4912.6500000000005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GENILSON WANDERSON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313220</v>
      </c>
      <c r="G66" s="13">
        <f>IF('[1]TCE - ANEXO III - Preencher'!H75="","",'[1]TCE - ANEXO III - Preencher'!H75)</f>
        <v>45383</v>
      </c>
      <c r="H66" s="14">
        <f>'[1]TCE - ANEXO III - Preencher'!I75</f>
        <v>0</v>
      </c>
      <c r="I66" s="14">
        <f>'[1]TCE - ANEXO III - Preencher'!J75</f>
        <v>212.68</v>
      </c>
      <c r="J66" s="14">
        <f>'[1]TCE - ANEXO III - Preencher'!K75</f>
        <v>0</v>
      </c>
      <c r="K66" s="15">
        <f>'[1]TCE - ANEXO III - Preencher'!L75</f>
        <v>306.20999999999998</v>
      </c>
      <c r="L66" s="15">
        <f>'[1]TCE - ANEXO III - Preencher'!M75</f>
        <v>7.06</v>
      </c>
      <c r="M66" s="15">
        <f t="shared" si="1"/>
        <v>299.14999999999998</v>
      </c>
      <c r="N66" s="15">
        <f>'[1]TCE - ANEXO III - Preencher'!O75</f>
        <v>2.2599999999999998</v>
      </c>
      <c r="O66" s="15">
        <f>'[1]TCE - ANEXO III - Preencher'!P75</f>
        <v>0</v>
      </c>
      <c r="P66" s="16">
        <f t="shared" si="2"/>
        <v>2.2599999999999998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514.09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GILIANNY SAMILLES DE OLIVEIRA MENDES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45383</v>
      </c>
      <c r="H67" s="14">
        <f>'[1]TCE - ANEXO III - Preencher'!I76</f>
        <v>0</v>
      </c>
      <c r="I67" s="14">
        <f>'[1]TCE - ANEXO III - Preencher'!J76</f>
        <v>158.80000000000001</v>
      </c>
      <c r="J67" s="14">
        <f>'[1]TCE - ANEXO III - Preencher'!K76</f>
        <v>0</v>
      </c>
      <c r="K67" s="15">
        <f>'[1]TCE - ANEXO III - Preencher'!L76</f>
        <v>306.20999999999998</v>
      </c>
      <c r="L67" s="15">
        <f>'[1]TCE - ANEXO III - Preencher'!M76</f>
        <v>7.06</v>
      </c>
      <c r="M67" s="15">
        <f t="shared" si="1"/>
        <v>299.14999999999998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415.7</v>
      </c>
      <c r="R67" s="15">
        <f>'[1]TCE - ANEXO III - Preencher'!S76</f>
        <v>45.18</v>
      </c>
      <c r="S67" s="16">
        <f t="shared" si="3"/>
        <v>370.52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3990</v>
      </c>
      <c r="Y67" s="15">
        <f>'[1]TCE - ANEXO III - Preencher'!Z76</f>
        <v>0</v>
      </c>
      <c r="Z67" s="16">
        <f t="shared" si="5"/>
        <v>3990</v>
      </c>
      <c r="AA67" s="17" t="str">
        <f>IF('[1]TCE - ANEXO III - Preencher'!AB76="","",'[1]TCE - ANEXO III - Preencher'!AB76)</f>
        <v>ABONO ASSIS FIN COMPL 02/2024 E 03/2024</v>
      </c>
      <c r="AB67" s="15">
        <f t="shared" ref="AB67:AB130" si="6">H67+I67+J67+M67+P67+S67+V67+Z67</f>
        <v>4820.7299999999996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GILKA DORIS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45383</v>
      </c>
      <c r="H68" s="14">
        <f>'[1]TCE - ANEXO III - Preencher'!I77</f>
        <v>0</v>
      </c>
      <c r="I68" s="14">
        <f>'[1]TCE - ANEXO III - Preencher'!J77</f>
        <v>164.63</v>
      </c>
      <c r="J68" s="14">
        <f>'[1]TCE - ANEXO III - Preencher'!K77</f>
        <v>0</v>
      </c>
      <c r="K68" s="15">
        <f>'[1]TCE - ANEXO III - Preencher'!L77</f>
        <v>306.20999999999998</v>
      </c>
      <c r="L68" s="15">
        <f>'[1]TCE - ANEXO III - Preencher'!M77</f>
        <v>7.06</v>
      </c>
      <c r="M68" s="15">
        <f t="shared" ref="M68:M131" si="7">K68-L68</f>
        <v>299.14999999999998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3990</v>
      </c>
      <c r="Y68" s="15">
        <f>'[1]TCE - ANEXO III - Preencher'!Z77</f>
        <v>0</v>
      </c>
      <c r="Z68" s="16">
        <f t="shared" ref="Z68:Z131" si="11">X68-Y68</f>
        <v>3990</v>
      </c>
      <c r="AA68" s="17" t="str">
        <f>IF('[1]TCE - ANEXO III - Preencher'!AB77="","",'[1]TCE - ANEXO III - Preencher'!AB77)</f>
        <v>ABONO ASSIS FIN COMPL 02/2024 E 03/2024</v>
      </c>
      <c r="AB68" s="15">
        <f t="shared" si="6"/>
        <v>4456.04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GILSON MACEDO CAVALCANTE MAGALHAES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951105</v>
      </c>
      <c r="G69" s="13">
        <f>IF('[1]TCE - ANEXO III - Preencher'!H78="","",'[1]TCE - ANEXO III - Preencher'!H78)</f>
        <v>45383</v>
      </c>
      <c r="H69" s="14">
        <f>'[1]TCE - ANEXO III - Preencher'!I78</f>
        <v>0</v>
      </c>
      <c r="I69" s="14">
        <f>'[1]TCE - ANEXO III - Preencher'!J78</f>
        <v>234.31</v>
      </c>
      <c r="J69" s="14">
        <f>'[1]TCE - ANEXO III - Preencher'!K78</f>
        <v>0</v>
      </c>
      <c r="K69" s="15">
        <f>'[1]TCE - ANEXO III - Preencher'!L78</f>
        <v>306.20999999999998</v>
      </c>
      <c r="L69" s="15">
        <f>'[1]TCE - ANEXO III - Preencher'!M78</f>
        <v>7.06</v>
      </c>
      <c r="M69" s="15">
        <f t="shared" si="7"/>
        <v>299.14999999999998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535.72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GIRLAYNE SOUZA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45383</v>
      </c>
      <c r="H70" s="14">
        <f>'[1]TCE - ANEXO III - Preencher'!I79</f>
        <v>0</v>
      </c>
      <c r="I70" s="14">
        <f>'[1]TCE - ANEXO III - Preencher'!J79</f>
        <v>190.33</v>
      </c>
      <c r="J70" s="14">
        <f>'[1]TCE - ANEXO III - Preencher'!K79</f>
        <v>0</v>
      </c>
      <c r="K70" s="15">
        <f>'[1]TCE - ANEXO III - Preencher'!L79</f>
        <v>306.20999999999998</v>
      </c>
      <c r="L70" s="15">
        <f>'[1]TCE - ANEXO III - Preencher'!M79</f>
        <v>7.06</v>
      </c>
      <c r="M70" s="15">
        <f t="shared" si="7"/>
        <v>299.14999999999998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3990</v>
      </c>
      <c r="Y70" s="15">
        <f>'[1]TCE - ANEXO III - Preencher'!Z79</f>
        <v>0</v>
      </c>
      <c r="Z70" s="16">
        <f t="shared" si="11"/>
        <v>3990</v>
      </c>
      <c r="AA70" s="17" t="str">
        <f>IF('[1]TCE - ANEXO III - Preencher'!AB79="","",'[1]TCE - ANEXO III - Preencher'!AB79)</f>
        <v>ABONO ASSIS FIN COMPL 02/2024 E 03/2024</v>
      </c>
      <c r="AB70" s="15">
        <f t="shared" si="6"/>
        <v>4481.74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GIULIA ANDREATA OLIVEIRA DE ALENCAR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422110</v>
      </c>
      <c r="G71" s="13">
        <f>IF('[1]TCE - ANEXO III - Preencher'!H80="","",'[1]TCE - ANEXO III - Preencher'!H80)</f>
        <v>45383</v>
      </c>
      <c r="H71" s="14">
        <f>'[1]TCE - ANEXO III - Preencher'!I80</f>
        <v>0</v>
      </c>
      <c r="I71" s="14">
        <f>'[1]TCE - ANEXO III - Preencher'!J80</f>
        <v>162.66</v>
      </c>
      <c r="J71" s="14">
        <f>'[1]TCE - ANEXO III - Preencher'!K80</f>
        <v>0</v>
      </c>
      <c r="K71" s="15">
        <f>'[1]TCE - ANEXO III - Preencher'!L80</f>
        <v>306.20999999999998</v>
      </c>
      <c r="L71" s="15">
        <f>'[1]TCE - ANEXO III - Preencher'!M80</f>
        <v>7.06</v>
      </c>
      <c r="M71" s="15">
        <f t="shared" si="7"/>
        <v>299.14999999999998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80.95</v>
      </c>
      <c r="U71" s="15">
        <f>'[1]TCE - ANEXO III - Preencher'!V80</f>
        <v>0</v>
      </c>
      <c r="V71" s="16">
        <f t="shared" si="10"/>
        <v>80.95</v>
      </c>
      <c r="W71" s="17" t="str">
        <f>IF('[1]TCE - ANEXO III - Preencher'!X80="","",'[1]TCE - ANEXO III - Preencher'!X80)</f>
        <v>AUX. CRECHE FEDERAÇÃO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545.02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GLEICY DO NASCIMENTO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45383</v>
      </c>
      <c r="H72" s="14">
        <f>'[1]TCE - ANEXO III - Preencher'!I81</f>
        <v>0</v>
      </c>
      <c r="I72" s="14">
        <f>'[1]TCE - ANEXO III - Preencher'!J81</f>
        <v>174.65</v>
      </c>
      <c r="J72" s="14">
        <f>'[1]TCE - ANEXO III - Preencher'!K81</f>
        <v>0</v>
      </c>
      <c r="K72" s="15">
        <f>'[1]TCE - ANEXO III - Preencher'!L81</f>
        <v>306.20999999999998</v>
      </c>
      <c r="L72" s="15">
        <f>'[1]TCE - ANEXO III - Preencher'!M81</f>
        <v>7.06</v>
      </c>
      <c r="M72" s="15">
        <f t="shared" si="7"/>
        <v>299.14999999999998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3990</v>
      </c>
      <c r="Y72" s="15">
        <f>'[1]TCE - ANEXO III - Preencher'!Z81</f>
        <v>0</v>
      </c>
      <c r="Z72" s="16">
        <f t="shared" si="11"/>
        <v>3990</v>
      </c>
      <c r="AA72" s="17" t="str">
        <f>IF('[1]TCE - ANEXO III - Preencher'!AB81="","",'[1]TCE - ANEXO III - Preencher'!AB81)</f>
        <v>ABONO ASSIS FIN COMPL 02/2024 E 03/2024</v>
      </c>
      <c r="AB72" s="15">
        <f t="shared" si="6"/>
        <v>4466.0599999999995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GUSTAVO MACEDO DE LIMA MAGALHAES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313220</v>
      </c>
      <c r="G73" s="13">
        <f>IF('[1]TCE - ANEXO III - Preencher'!H82="","",'[1]TCE - ANEXO III - Preencher'!H82)</f>
        <v>45383</v>
      </c>
      <c r="H73" s="14">
        <f>'[1]TCE - ANEXO III - Preencher'!I82</f>
        <v>0</v>
      </c>
      <c r="I73" s="14">
        <f>'[1]TCE - ANEXO III - Preencher'!J82</f>
        <v>177.23</v>
      </c>
      <c r="J73" s="14">
        <f>'[1]TCE - ANEXO III - Preencher'!K82</f>
        <v>0</v>
      </c>
      <c r="K73" s="15">
        <f>'[1]TCE - ANEXO III - Preencher'!L82</f>
        <v>306.20999999999998</v>
      </c>
      <c r="L73" s="15">
        <f>'[1]TCE - ANEXO III - Preencher'!M82</f>
        <v>7.06</v>
      </c>
      <c r="M73" s="15">
        <f t="shared" si="7"/>
        <v>299.14999999999998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478.64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HELENA FERREIRA DA ROCHA MELO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45383</v>
      </c>
      <c r="H74" s="14">
        <f>'[1]TCE - ANEXO III - Preencher'!I83</f>
        <v>0</v>
      </c>
      <c r="I74" s="14">
        <f>'[1]TCE - ANEXO III - Preencher'!J83</f>
        <v>176.28</v>
      </c>
      <c r="J74" s="14">
        <f>'[1]TCE - ANEXO III - Preencher'!K83</f>
        <v>0</v>
      </c>
      <c r="K74" s="15">
        <f>'[1]TCE - ANEXO III - Preencher'!L83</f>
        <v>306.20999999999998</v>
      </c>
      <c r="L74" s="15">
        <f>'[1]TCE - ANEXO III - Preencher'!M83</f>
        <v>7.06</v>
      </c>
      <c r="M74" s="15">
        <f t="shared" si="7"/>
        <v>299.14999999999998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300</v>
      </c>
      <c r="R74" s="15">
        <f>'[1]TCE - ANEXO III - Preencher'!S83</f>
        <v>79.069999999999993</v>
      </c>
      <c r="S74" s="16">
        <f t="shared" si="9"/>
        <v>220.93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3990</v>
      </c>
      <c r="Y74" s="15">
        <f>'[1]TCE - ANEXO III - Preencher'!Z83</f>
        <v>0</v>
      </c>
      <c r="Z74" s="16">
        <f t="shared" si="11"/>
        <v>3990</v>
      </c>
      <c r="AA74" s="17" t="str">
        <f>IF('[1]TCE - ANEXO III - Preencher'!AB83="","",'[1]TCE - ANEXO III - Preencher'!AB83)</f>
        <v>ABONO ASSIS FIN COMPL 02/2024 E 03/2024</v>
      </c>
      <c r="AB74" s="15">
        <f t="shared" si="6"/>
        <v>4688.62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IARA BATISTA SOARES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45383</v>
      </c>
      <c r="H75" s="14">
        <f>'[1]TCE - ANEXO III - Preencher'!I84</f>
        <v>0</v>
      </c>
      <c r="I75" s="14">
        <f>'[1]TCE - ANEXO III - Preencher'!J84</f>
        <v>148.36000000000001</v>
      </c>
      <c r="J75" s="14">
        <f>'[1]TCE - ANEXO III - Preencher'!K84</f>
        <v>0</v>
      </c>
      <c r="K75" s="15">
        <f>'[1]TCE - ANEXO III - Preencher'!L84</f>
        <v>306.20999999999998</v>
      </c>
      <c r="L75" s="15">
        <f>'[1]TCE - ANEXO III - Preencher'!M84</f>
        <v>7.06</v>
      </c>
      <c r="M75" s="15">
        <f t="shared" si="7"/>
        <v>299.14999999999998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250.7</v>
      </c>
      <c r="R75" s="15">
        <f>'[1]TCE - ANEXO III - Preencher'!S84</f>
        <v>67.78</v>
      </c>
      <c r="S75" s="16">
        <f t="shared" si="9"/>
        <v>182.92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3990</v>
      </c>
      <c r="Y75" s="15">
        <f>'[1]TCE - ANEXO III - Preencher'!Z84</f>
        <v>0</v>
      </c>
      <c r="Z75" s="16">
        <f t="shared" si="11"/>
        <v>3990</v>
      </c>
      <c r="AA75" s="17" t="str">
        <f>IF('[1]TCE - ANEXO III - Preencher'!AB84="","",'[1]TCE - ANEXO III - Preencher'!AB84)</f>
        <v>ABONO ASSIS FIN COMPL 02/2024 E 03/2024</v>
      </c>
      <c r="AB75" s="15">
        <f t="shared" si="6"/>
        <v>4622.6899999999996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ISABELA SANTANA DE ARAUJO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45383</v>
      </c>
      <c r="H76" s="14">
        <f>'[1]TCE - ANEXO III - Preencher'!I85</f>
        <v>0</v>
      </c>
      <c r="I76" s="14">
        <f>'[1]TCE - ANEXO III - Preencher'!J85</f>
        <v>137.25</v>
      </c>
      <c r="J76" s="14">
        <f>'[1]TCE - ANEXO III - Preencher'!K85</f>
        <v>0</v>
      </c>
      <c r="K76" s="15">
        <f>'[1]TCE - ANEXO III - Preencher'!L85</f>
        <v>306.20999999999998</v>
      </c>
      <c r="L76" s="15">
        <f>'[1]TCE - ANEXO III - Preencher'!M85</f>
        <v>7.06</v>
      </c>
      <c r="M76" s="15">
        <f t="shared" si="7"/>
        <v>299.14999999999998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3990</v>
      </c>
      <c r="Y76" s="15">
        <f>'[1]TCE - ANEXO III - Preencher'!Z85</f>
        <v>0</v>
      </c>
      <c r="Z76" s="16">
        <f t="shared" si="11"/>
        <v>3990</v>
      </c>
      <c r="AA76" s="17" t="str">
        <f>IF('[1]TCE - ANEXO III - Preencher'!AB85="","",'[1]TCE - ANEXO III - Preencher'!AB85)</f>
        <v>ABONO ASSIS FIN COMPL 02/2024 E 03/2024</v>
      </c>
      <c r="AB76" s="15">
        <f t="shared" si="6"/>
        <v>4428.66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 xml:space="preserve">ISIS ANDRIELLY ELIAS DE ALBUQUERQUE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45383</v>
      </c>
      <c r="H77" s="14">
        <f>'[1]TCE - ANEXO III - Preencher'!I86</f>
        <v>0</v>
      </c>
      <c r="I77" s="14">
        <f>'[1]TCE - ANEXO III - Preencher'!J86</f>
        <v>247.51</v>
      </c>
      <c r="J77" s="14">
        <f>'[1]TCE - ANEXO III - Preencher'!K86</f>
        <v>0</v>
      </c>
      <c r="K77" s="15">
        <f>'[1]TCE - ANEXO III - Preencher'!L86</f>
        <v>306.20999999999998</v>
      </c>
      <c r="L77" s="15">
        <f>'[1]TCE - ANEXO III - Preencher'!M86</f>
        <v>3.33</v>
      </c>
      <c r="M77" s="15">
        <f t="shared" si="7"/>
        <v>302.88</v>
      </c>
      <c r="N77" s="15">
        <f>'[1]TCE - ANEXO III - Preencher'!O86</f>
        <v>3.79</v>
      </c>
      <c r="O77" s="15">
        <f>'[1]TCE - ANEXO III - Preencher'!P86</f>
        <v>0</v>
      </c>
      <c r="P77" s="16">
        <f t="shared" si="8"/>
        <v>3.79</v>
      </c>
      <c r="Q77" s="15">
        <f>'[1]TCE - ANEXO III - Preencher'!R86</f>
        <v>201.5</v>
      </c>
      <c r="R77" s="15">
        <f>'[1]TCE - ANEXO III - Preencher'!S86</f>
        <v>133.31</v>
      </c>
      <c r="S77" s="16">
        <f t="shared" si="9"/>
        <v>68.19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4565.6400000000003</v>
      </c>
      <c r="Y77" s="15">
        <f>'[1]TCE - ANEXO III - Preencher'!Z86</f>
        <v>0</v>
      </c>
      <c r="Z77" s="16">
        <f t="shared" si="11"/>
        <v>4565.6400000000003</v>
      </c>
      <c r="AA77" s="17" t="str">
        <f>IF('[1]TCE - ANEXO III - Preencher'!AB86="","",'[1]TCE - ANEXO III - Preencher'!AB86)</f>
        <v>ABONO ASSIS FIN COMPL 02/2024 E 03/2024</v>
      </c>
      <c r="AB77" s="15">
        <f t="shared" si="6"/>
        <v>5188.01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IVONEIDE MARIA DE OLIVEIRA TEODORO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45383</v>
      </c>
      <c r="H78" s="14">
        <f>'[1]TCE - ANEXO III - Preencher'!I87</f>
        <v>0</v>
      </c>
      <c r="I78" s="14">
        <f>'[1]TCE - ANEXO III - Preencher'!J87</f>
        <v>335.33</v>
      </c>
      <c r="J78" s="14">
        <f>'[1]TCE - ANEXO III - Preencher'!K87</f>
        <v>0</v>
      </c>
      <c r="K78" s="15">
        <f>'[1]TCE - ANEXO III - Preencher'!L87</f>
        <v>306.20999999999998</v>
      </c>
      <c r="L78" s="15">
        <f>'[1]TCE - ANEXO III - Preencher'!M87</f>
        <v>3.33</v>
      </c>
      <c r="M78" s="15">
        <f t="shared" si="7"/>
        <v>302.88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103.1</v>
      </c>
      <c r="R78" s="15">
        <f>'[1]TCE - ANEXO III - Preencher'!S87</f>
        <v>133.31</v>
      </c>
      <c r="S78" s="16">
        <f t="shared" si="9"/>
        <v>-30.210000000000008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4341.76</v>
      </c>
      <c r="Y78" s="15">
        <f>'[1]TCE - ANEXO III - Preencher'!Z87</f>
        <v>0</v>
      </c>
      <c r="Z78" s="16">
        <f t="shared" si="11"/>
        <v>4341.76</v>
      </c>
      <c r="AA78" s="17" t="str">
        <f>IF('[1]TCE - ANEXO III - Preencher'!AB87="","",'[1]TCE - ANEXO III - Preencher'!AB87)</f>
        <v>ABONO ASSIS FIN COMPL 02/2024 E 03/2024</v>
      </c>
      <c r="AB78" s="15">
        <f t="shared" si="6"/>
        <v>4953.55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JACKSON FERREIRA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45383</v>
      </c>
      <c r="H79" s="14">
        <f>'[1]TCE - ANEXO III - Preencher'!I88</f>
        <v>0</v>
      </c>
      <c r="I79" s="14">
        <f>'[1]TCE - ANEXO III - Preencher'!J88</f>
        <v>221.01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2.2599999999999998</v>
      </c>
      <c r="O79" s="15">
        <f>'[1]TCE - ANEXO III - Preencher'!P88</f>
        <v>0</v>
      </c>
      <c r="P79" s="16">
        <f t="shared" si="8"/>
        <v>2.2599999999999998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3990</v>
      </c>
      <c r="Y79" s="15">
        <f>'[1]TCE - ANEXO III - Preencher'!Z88</f>
        <v>0</v>
      </c>
      <c r="Z79" s="16">
        <f t="shared" si="11"/>
        <v>3990</v>
      </c>
      <c r="AA79" s="17" t="str">
        <f>IF('[1]TCE - ANEXO III - Preencher'!AB88="","",'[1]TCE - ANEXO III - Preencher'!AB88)</f>
        <v>ABONO ASSIS FIN COMPL 02/2024 E 03/2024</v>
      </c>
      <c r="AB79" s="15">
        <f t="shared" si="6"/>
        <v>4213.2700000000004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JACKSON VANDERLY SILVA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515110</v>
      </c>
      <c r="G80" s="13">
        <f>IF('[1]TCE - ANEXO III - Preencher'!H89="","",'[1]TCE - ANEXO III - Preencher'!H89)</f>
        <v>45383</v>
      </c>
      <c r="H80" s="14">
        <f>'[1]TCE - ANEXO III - Preencher'!I89</f>
        <v>0</v>
      </c>
      <c r="I80" s="14">
        <f>'[1]TCE - ANEXO III - Preencher'!J89</f>
        <v>136.53</v>
      </c>
      <c r="J80" s="14">
        <f>'[1]TCE - ANEXO III - Preencher'!K89</f>
        <v>0</v>
      </c>
      <c r="K80" s="15">
        <f>'[1]TCE - ANEXO III - Preencher'!L89</f>
        <v>306.20999999999998</v>
      </c>
      <c r="L80" s="15">
        <f>'[1]TCE - ANEXO III - Preencher'!M89</f>
        <v>7.06</v>
      </c>
      <c r="M80" s="15">
        <f t="shared" si="7"/>
        <v>299.14999999999998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437.93999999999994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JADILSON JOSE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45383</v>
      </c>
      <c r="H81" s="14">
        <f>'[1]TCE - ANEXO III - Preencher'!I90</f>
        <v>0</v>
      </c>
      <c r="I81" s="14">
        <f>'[1]TCE - ANEXO III - Preencher'!J90</f>
        <v>136.53</v>
      </c>
      <c r="J81" s="14">
        <f>'[1]TCE - ANEXO III - Preencher'!K90</f>
        <v>0</v>
      </c>
      <c r="K81" s="15">
        <f>'[1]TCE - ANEXO III - Preencher'!L90</f>
        <v>306.20999999999998</v>
      </c>
      <c r="L81" s="15">
        <f>'[1]TCE - ANEXO III - Preencher'!M90</f>
        <v>7.06</v>
      </c>
      <c r="M81" s="15">
        <f t="shared" si="7"/>
        <v>299.14999999999998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437.93999999999994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JAIME DOS ANJOS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45383</v>
      </c>
      <c r="H82" s="14">
        <f>'[1]TCE - ANEXO III - Preencher'!I91</f>
        <v>0</v>
      </c>
      <c r="I82" s="14">
        <f>'[1]TCE - ANEXO III - Preencher'!J91</f>
        <v>240.19</v>
      </c>
      <c r="J82" s="14">
        <f>'[1]TCE - ANEXO III - Preencher'!K91</f>
        <v>0</v>
      </c>
      <c r="K82" s="15">
        <f>'[1]TCE - ANEXO III - Preencher'!L91</f>
        <v>306.20999999999998</v>
      </c>
      <c r="L82" s="15">
        <f>'[1]TCE - ANEXO III - Preencher'!M91</f>
        <v>3</v>
      </c>
      <c r="M82" s="15">
        <f t="shared" si="7"/>
        <v>303.20999999999998</v>
      </c>
      <c r="N82" s="15">
        <f>'[1]TCE - ANEXO III - Preencher'!O91</f>
        <v>3.79</v>
      </c>
      <c r="O82" s="15">
        <f>'[1]TCE - ANEXO III - Preencher'!P91</f>
        <v>0</v>
      </c>
      <c r="P82" s="16">
        <f t="shared" si="8"/>
        <v>3.79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4565.6400000000003</v>
      </c>
      <c r="Y82" s="15">
        <f>'[1]TCE - ANEXO III - Preencher'!Z91</f>
        <v>0</v>
      </c>
      <c r="Z82" s="16">
        <f t="shared" si="11"/>
        <v>4565.6400000000003</v>
      </c>
      <c r="AA82" s="17" t="str">
        <f>IF('[1]TCE - ANEXO III - Preencher'!AB91="","",'[1]TCE - ANEXO III - Preencher'!AB91)</f>
        <v>ABONO ASSIS FIN COMPL 02/2024 E 03/2024</v>
      </c>
      <c r="AB82" s="15">
        <f t="shared" si="6"/>
        <v>5112.83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JANAINA LAIS DE OLIVEIRA SANTOS ARAUJO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411005</v>
      </c>
      <c r="G83" s="13">
        <f>IF('[1]TCE - ANEXO III - Preencher'!H92="","",'[1]TCE - ANEXO III - Preencher'!H92)</f>
        <v>45383</v>
      </c>
      <c r="H83" s="14">
        <f>'[1]TCE - ANEXO III - Preencher'!I92</f>
        <v>0</v>
      </c>
      <c r="I83" s="14">
        <f>'[1]TCE - ANEXO III - Preencher'!J92</f>
        <v>139.91999999999999</v>
      </c>
      <c r="J83" s="14">
        <f>'[1]TCE - ANEXO III - Preencher'!K92</f>
        <v>0</v>
      </c>
      <c r="K83" s="15">
        <f>'[1]TCE - ANEXO III - Preencher'!L92</f>
        <v>306.20999999999998</v>
      </c>
      <c r="L83" s="15">
        <f>'[1]TCE - ANEXO III - Preencher'!M92</f>
        <v>7.06</v>
      </c>
      <c r="M83" s="15">
        <f t="shared" si="7"/>
        <v>299.14999999999998</v>
      </c>
      <c r="N83" s="15">
        <f>'[1]TCE - ANEXO III - Preencher'!O92</f>
        <v>2.2599999999999998</v>
      </c>
      <c r="O83" s="15">
        <f>'[1]TCE - ANEXO III - Preencher'!P92</f>
        <v>0</v>
      </c>
      <c r="P83" s="16">
        <f t="shared" si="8"/>
        <v>2.2599999999999998</v>
      </c>
      <c r="Q83" s="15">
        <f>'[1]TCE - ANEXO III - Preencher'!R92</f>
        <v>185.1</v>
      </c>
      <c r="R83" s="15">
        <f>'[1]TCE - ANEXO III - Preencher'!S92</f>
        <v>104.94</v>
      </c>
      <c r="S83" s="16">
        <f t="shared" si="9"/>
        <v>80.16</v>
      </c>
      <c r="T83" s="15">
        <f>'[1]TCE - ANEXO III - Preencher'!U92</f>
        <v>80.95</v>
      </c>
      <c r="U83" s="15">
        <f>'[1]TCE - ANEXO III - Preencher'!V92</f>
        <v>0</v>
      </c>
      <c r="V83" s="16">
        <f t="shared" si="10"/>
        <v>80.95</v>
      </c>
      <c r="W83" s="17" t="str">
        <f>IF('[1]TCE - ANEXO III - Preencher'!X92="","",'[1]TCE - ANEXO III - Preencher'!X92)</f>
        <v>AUX. CRECHE FEDERAÇÃO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602.43999999999994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JARDELANIA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513505</v>
      </c>
      <c r="G84" s="13">
        <f>IF('[1]TCE - ANEXO III - Preencher'!H93="","",'[1]TCE - ANEXO III - Preencher'!H93)</f>
        <v>45383</v>
      </c>
      <c r="H84" s="14">
        <f>'[1]TCE - ANEXO III - Preencher'!I93</f>
        <v>0</v>
      </c>
      <c r="I84" s="14">
        <f>'[1]TCE - ANEXO III - Preencher'!J93</f>
        <v>154.58000000000001</v>
      </c>
      <c r="J84" s="14">
        <f>'[1]TCE - ANEXO III - Preencher'!K93</f>
        <v>0</v>
      </c>
      <c r="K84" s="15">
        <f>'[1]TCE - ANEXO III - Preencher'!L93</f>
        <v>306.20999999999998</v>
      </c>
      <c r="L84" s="15">
        <f>'[1]TCE - ANEXO III - Preencher'!M93</f>
        <v>7.06</v>
      </c>
      <c r="M84" s="15">
        <f t="shared" si="7"/>
        <v>299.14999999999998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455.99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JOSE CRISTIANO DA SILVA RODRIGUES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766420</v>
      </c>
      <c r="G85" s="13">
        <f>IF('[1]TCE - ANEXO III - Preencher'!H94="","",'[1]TCE - ANEXO III - Preencher'!H94)</f>
        <v>45383</v>
      </c>
      <c r="H85" s="14">
        <f>'[1]TCE - ANEXO III - Preencher'!I94</f>
        <v>0</v>
      </c>
      <c r="I85" s="14">
        <f>'[1]TCE - ANEXO III - Preencher'!J94</f>
        <v>146.09</v>
      </c>
      <c r="J85" s="14">
        <f>'[1]TCE - ANEXO III - Preencher'!K94</f>
        <v>0</v>
      </c>
      <c r="K85" s="15">
        <f>'[1]TCE - ANEXO III - Preencher'!L94</f>
        <v>306.20999999999998</v>
      </c>
      <c r="L85" s="15">
        <f>'[1]TCE - ANEXO III - Preencher'!M94</f>
        <v>7.06</v>
      </c>
      <c r="M85" s="15">
        <f t="shared" si="7"/>
        <v>299.14999999999998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447.5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JOSE DIOGO GOMES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521130</v>
      </c>
      <c r="G86" s="13">
        <f>IF('[1]TCE - ANEXO III - Preencher'!H95="","",'[1]TCE - ANEXO III - Preencher'!H95)</f>
        <v>45383</v>
      </c>
      <c r="H86" s="14">
        <f>'[1]TCE - ANEXO III - Preencher'!I95</f>
        <v>0</v>
      </c>
      <c r="I86" s="14">
        <f>'[1]TCE - ANEXO III - Preencher'!J95</f>
        <v>148.93</v>
      </c>
      <c r="J86" s="14">
        <f>'[1]TCE - ANEXO III - Preencher'!K95</f>
        <v>0</v>
      </c>
      <c r="K86" s="15">
        <f>'[1]TCE - ANEXO III - Preencher'!L95</f>
        <v>306.20999999999998</v>
      </c>
      <c r="L86" s="15">
        <f>'[1]TCE - ANEXO III - Preencher'!M95</f>
        <v>7.06</v>
      </c>
      <c r="M86" s="15">
        <f t="shared" si="7"/>
        <v>299.14999999999998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250.7</v>
      </c>
      <c r="R86" s="15">
        <f>'[1]TCE - ANEXO III - Preencher'!S95</f>
        <v>93.09</v>
      </c>
      <c r="S86" s="16">
        <f t="shared" si="9"/>
        <v>157.60999999999999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607.94999999999993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JOSE FERNANDES DA SILVA JUNIOR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422110</v>
      </c>
      <c r="G87" s="13">
        <f>IF('[1]TCE - ANEXO III - Preencher'!H96="","",'[1]TCE - ANEXO III - Preencher'!H96)</f>
        <v>45383</v>
      </c>
      <c r="H87" s="14">
        <f>'[1]TCE - ANEXO III - Preencher'!I96</f>
        <v>0</v>
      </c>
      <c r="I87" s="14">
        <f>'[1]TCE - ANEXO III - Preencher'!J96</f>
        <v>137.52000000000001</v>
      </c>
      <c r="J87" s="14">
        <f>'[1]TCE - ANEXO III - Preencher'!K96</f>
        <v>0</v>
      </c>
      <c r="K87" s="15">
        <f>'[1]TCE - ANEXO III - Preencher'!L96</f>
        <v>306.20999999999998</v>
      </c>
      <c r="L87" s="15">
        <f>'[1]TCE - ANEXO III - Preencher'!M96</f>
        <v>7.06</v>
      </c>
      <c r="M87" s="15">
        <f t="shared" si="7"/>
        <v>299.14999999999998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250.7</v>
      </c>
      <c r="R87" s="15">
        <f>'[1]TCE - ANEXO III - Preencher'!S96</f>
        <v>84.72</v>
      </c>
      <c r="S87" s="16">
        <f t="shared" si="9"/>
        <v>165.98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604.91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JOSE JORGE DE SOUZA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514310</v>
      </c>
      <c r="G88" s="13">
        <f>IF('[1]TCE - ANEXO III - Preencher'!H97="","",'[1]TCE - ANEXO III - Preencher'!H97)</f>
        <v>45383</v>
      </c>
      <c r="H88" s="14">
        <f>'[1]TCE - ANEXO III - Preencher'!I97</f>
        <v>0</v>
      </c>
      <c r="I88" s="14">
        <f>'[1]TCE - ANEXO III - Preencher'!J97</f>
        <v>221.07</v>
      </c>
      <c r="J88" s="14">
        <f>'[1]TCE - ANEXO III - Preencher'!K97</f>
        <v>0</v>
      </c>
      <c r="K88" s="15">
        <f>'[1]TCE - ANEXO III - Preencher'!L97</f>
        <v>306.20999999999998</v>
      </c>
      <c r="L88" s="15">
        <f>'[1]TCE - ANEXO III - Preencher'!M97</f>
        <v>7.06</v>
      </c>
      <c r="M88" s="15">
        <f t="shared" si="7"/>
        <v>299.14999999999998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522.48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LEANDRO GOMES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515110</v>
      </c>
      <c r="G89" s="13">
        <f>IF('[1]TCE - ANEXO III - Preencher'!H98="","",'[1]TCE - ANEXO III - Preencher'!H98)</f>
        <v>45383</v>
      </c>
      <c r="H89" s="14">
        <f>'[1]TCE - ANEXO III - Preencher'!I98</f>
        <v>0</v>
      </c>
      <c r="I89" s="14">
        <f>'[1]TCE - ANEXO III - Preencher'!J98</f>
        <v>162.66</v>
      </c>
      <c r="J89" s="14">
        <f>'[1]TCE - ANEXO III - Preencher'!K98</f>
        <v>0</v>
      </c>
      <c r="K89" s="15">
        <f>'[1]TCE - ANEXO III - Preencher'!L98</f>
        <v>306.20999999999998</v>
      </c>
      <c r="L89" s="15">
        <f>'[1]TCE - ANEXO III - Preencher'!M98</f>
        <v>7.06</v>
      </c>
      <c r="M89" s="15">
        <f t="shared" si="7"/>
        <v>299.14999999999998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250.7</v>
      </c>
      <c r="R89" s="15">
        <f>'[1]TCE - ANEXO III - Preencher'!S98</f>
        <v>84.72</v>
      </c>
      <c r="S89" s="16">
        <f t="shared" si="9"/>
        <v>165.98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630.04999999999995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MARQUES DA SILVA DANTAS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515205</v>
      </c>
      <c r="G90" s="13">
        <f>IF('[1]TCE - ANEXO III - Preencher'!H99="","",'[1]TCE - ANEXO III - Preencher'!H99)</f>
        <v>45383</v>
      </c>
      <c r="H90" s="14">
        <f>'[1]TCE - ANEXO III - Preencher'!I99</f>
        <v>0</v>
      </c>
      <c r="I90" s="14">
        <f>'[1]TCE - ANEXO III - Preencher'!J99</f>
        <v>182.9</v>
      </c>
      <c r="J90" s="14">
        <f>'[1]TCE - ANEXO III - Preencher'!K99</f>
        <v>0</v>
      </c>
      <c r="K90" s="15">
        <f>'[1]TCE - ANEXO III - Preencher'!L99</f>
        <v>306.20999999999998</v>
      </c>
      <c r="L90" s="15">
        <f>'[1]TCE - ANEXO III - Preencher'!M99</f>
        <v>7.06</v>
      </c>
      <c r="M90" s="15">
        <f t="shared" si="7"/>
        <v>299.14999999999998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484.30999999999995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VALDEMIR DA SILVA FILHO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313115</v>
      </c>
      <c r="G91" s="13">
        <f>IF('[1]TCE - ANEXO III - Preencher'!H100="","",'[1]TCE - ANEXO III - Preencher'!H100)</f>
        <v>45383</v>
      </c>
      <c r="H91" s="14">
        <f>'[1]TCE - ANEXO III - Preencher'!I100</f>
        <v>0</v>
      </c>
      <c r="I91" s="14">
        <f>'[1]TCE - ANEXO III - Preencher'!J100</f>
        <v>242.53</v>
      </c>
      <c r="J91" s="14">
        <f>'[1]TCE - ANEXO III - Preencher'!K100</f>
        <v>0</v>
      </c>
      <c r="K91" s="15">
        <f>'[1]TCE - ANEXO III - Preencher'!L100</f>
        <v>306.20999999999998</v>
      </c>
      <c r="L91" s="15">
        <f>'[1]TCE - ANEXO III - Preencher'!M100</f>
        <v>7.06</v>
      </c>
      <c r="M91" s="15">
        <f t="shared" si="7"/>
        <v>299.14999999999998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543.93999999999994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JOSENILDA DA SILVA MELO RODRIGUES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45383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JULIA REBEKA DE LIMA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45383</v>
      </c>
      <c r="H93" s="14">
        <f>'[1]TCE - ANEXO III - Preencher'!I102</f>
        <v>0</v>
      </c>
      <c r="I93" s="14">
        <f>'[1]TCE - ANEXO III - Preencher'!J102</f>
        <v>270.77</v>
      </c>
      <c r="J93" s="14">
        <f>'[1]TCE - ANEXO III - Preencher'!K102</f>
        <v>0</v>
      </c>
      <c r="K93" s="15">
        <f>'[1]TCE - ANEXO III - Preencher'!L102</f>
        <v>306.20999999999998</v>
      </c>
      <c r="L93" s="15">
        <f>'[1]TCE - ANEXO III - Preencher'!M102</f>
        <v>3.05</v>
      </c>
      <c r="M93" s="15">
        <f t="shared" si="7"/>
        <v>303.15999999999997</v>
      </c>
      <c r="N93" s="15">
        <f>'[1]TCE - ANEXO III - Preencher'!O102</f>
        <v>3.79</v>
      </c>
      <c r="O93" s="15">
        <f>'[1]TCE - ANEXO III - Preencher'!P102</f>
        <v>0</v>
      </c>
      <c r="P93" s="16">
        <f t="shared" si="8"/>
        <v>3.79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4713.8</v>
      </c>
      <c r="Y93" s="15">
        <f>'[1]TCE - ANEXO III - Preencher'!Z102</f>
        <v>0</v>
      </c>
      <c r="Z93" s="16">
        <f t="shared" si="11"/>
        <v>4713.8</v>
      </c>
      <c r="AA93" s="17" t="str">
        <f>IF('[1]TCE - ANEXO III - Preencher'!AB102="","",'[1]TCE - ANEXO III - Preencher'!AB102)</f>
        <v>ABONO ASSIS FIN COMPL 02/2024 E 03/2024</v>
      </c>
      <c r="AB93" s="15">
        <f t="shared" si="6"/>
        <v>5291.52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JULIANA ALBUQUERQUE DE CASTRO LOPES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45383</v>
      </c>
      <c r="H94" s="14">
        <f>'[1]TCE - ANEXO III - Preencher'!I103</f>
        <v>0</v>
      </c>
      <c r="I94" s="14">
        <f>'[1]TCE - ANEXO III - Preencher'!J103</f>
        <v>148.29</v>
      </c>
      <c r="J94" s="14">
        <f>'[1]TCE - ANEXO III - Preencher'!K103</f>
        <v>0</v>
      </c>
      <c r="K94" s="15">
        <f>'[1]TCE - ANEXO III - Preencher'!L103</f>
        <v>306.20999999999998</v>
      </c>
      <c r="L94" s="15">
        <f>'[1]TCE - ANEXO III - Preencher'!M103</f>
        <v>7.06</v>
      </c>
      <c r="M94" s="15">
        <f t="shared" si="7"/>
        <v>299.14999999999998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250.7</v>
      </c>
      <c r="R94" s="15">
        <f>'[1]TCE - ANEXO III - Preencher'!S103</f>
        <v>84.72</v>
      </c>
      <c r="S94" s="16">
        <f t="shared" si="9"/>
        <v>165.98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3990</v>
      </c>
      <c r="Y94" s="15">
        <f>'[1]TCE - ANEXO III - Preencher'!Z103</f>
        <v>0</v>
      </c>
      <c r="Z94" s="16">
        <f t="shared" si="11"/>
        <v>3990</v>
      </c>
      <c r="AA94" s="17" t="str">
        <f>IF('[1]TCE - ANEXO III - Preencher'!AB103="","",'[1]TCE - ANEXO III - Preencher'!AB103)</f>
        <v>ABONO ASSIS FIN COMPL 02/2024 E 03/2024</v>
      </c>
      <c r="AB94" s="15">
        <f t="shared" si="6"/>
        <v>4605.68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JULIANA CANUTO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45383</v>
      </c>
      <c r="H95" s="14">
        <f>'[1]TCE - ANEXO III - Preencher'!I104</f>
        <v>0</v>
      </c>
      <c r="I95" s="14">
        <f>'[1]TCE - ANEXO III - Preencher'!J104</f>
        <v>172.26</v>
      </c>
      <c r="J95" s="14">
        <f>'[1]TCE - ANEXO III - Preencher'!K104</f>
        <v>0</v>
      </c>
      <c r="K95" s="15">
        <f>'[1]TCE - ANEXO III - Preencher'!L104</f>
        <v>306.20999999999998</v>
      </c>
      <c r="L95" s="15">
        <f>'[1]TCE - ANEXO III - Preencher'!M104</f>
        <v>7.06</v>
      </c>
      <c r="M95" s="15">
        <f t="shared" si="7"/>
        <v>299.14999999999998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250.7</v>
      </c>
      <c r="R95" s="15">
        <f>'[1]TCE - ANEXO III - Preencher'!S104</f>
        <v>84.72</v>
      </c>
      <c r="S95" s="16">
        <f t="shared" si="9"/>
        <v>165.98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3990</v>
      </c>
      <c r="Y95" s="15">
        <f>'[1]TCE - ANEXO III - Preencher'!Z104</f>
        <v>0</v>
      </c>
      <c r="Z95" s="16">
        <f t="shared" si="11"/>
        <v>3990</v>
      </c>
      <c r="AA95" s="17" t="str">
        <f>IF('[1]TCE - ANEXO III - Preencher'!AB104="","",'[1]TCE - ANEXO III - Preencher'!AB104)</f>
        <v>ABONO ASSIS FIN COMPL 02/2024 E 03/2024</v>
      </c>
      <c r="AB95" s="15">
        <f t="shared" si="6"/>
        <v>4629.6499999999996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JULIANA MACEDO PIRES VERISSIMO SALES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251605</v>
      </c>
      <c r="G96" s="13">
        <f>IF('[1]TCE - ANEXO III - Preencher'!H105="","",'[1]TCE - ANEXO III - Preencher'!H105)</f>
        <v>45383</v>
      </c>
      <c r="H96" s="14">
        <f>'[1]TCE - ANEXO III - Preencher'!I105</f>
        <v>0</v>
      </c>
      <c r="I96" s="14">
        <f>'[1]TCE - ANEXO III - Preencher'!J105</f>
        <v>344.7</v>
      </c>
      <c r="J96" s="14">
        <f>'[1]TCE - ANEXO III - Preencher'!K105</f>
        <v>0</v>
      </c>
      <c r="K96" s="15">
        <f>'[1]TCE - ANEXO III - Preencher'!L105</f>
        <v>306.20999999999998</v>
      </c>
      <c r="L96" s="15">
        <f>'[1]TCE - ANEXO III - Preencher'!M105</f>
        <v>7.06</v>
      </c>
      <c r="M96" s="15">
        <f t="shared" si="7"/>
        <v>299.14999999999998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80.95</v>
      </c>
      <c r="U96" s="15">
        <f>'[1]TCE - ANEXO III - Preencher'!V105</f>
        <v>0</v>
      </c>
      <c r="V96" s="16">
        <f t="shared" si="10"/>
        <v>80.95</v>
      </c>
      <c r="W96" s="17" t="str">
        <f>IF('[1]TCE - ANEXO III - Preencher'!X105="","",'[1]TCE - ANEXO III - Preencher'!X105)</f>
        <v>AUX. CRECHE FEDERAÇÃO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727.06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JUVANI PEIXOTO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45383</v>
      </c>
      <c r="H97" s="14">
        <f>'[1]TCE - ANEXO III - Preencher'!I106</f>
        <v>0</v>
      </c>
      <c r="I97" s="14">
        <f>'[1]TCE - ANEXO III - Preencher'!J106</f>
        <v>175.28</v>
      </c>
      <c r="J97" s="14">
        <f>'[1]TCE - ANEXO III - Preencher'!K106</f>
        <v>0</v>
      </c>
      <c r="K97" s="15">
        <f>'[1]TCE - ANEXO III - Preencher'!L106</f>
        <v>306.20999999999998</v>
      </c>
      <c r="L97" s="15">
        <f>'[1]TCE - ANEXO III - Preencher'!M106</f>
        <v>7.06</v>
      </c>
      <c r="M97" s="15">
        <f t="shared" si="7"/>
        <v>299.14999999999998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250.7</v>
      </c>
      <c r="R97" s="15">
        <f>'[1]TCE - ANEXO III - Preencher'!S106</f>
        <v>84.72</v>
      </c>
      <c r="S97" s="16">
        <f t="shared" si="9"/>
        <v>165.98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3990</v>
      </c>
      <c r="Y97" s="15">
        <f>'[1]TCE - ANEXO III - Preencher'!Z106</f>
        <v>0</v>
      </c>
      <c r="Z97" s="16">
        <f t="shared" si="11"/>
        <v>3990</v>
      </c>
      <c r="AA97" s="17" t="str">
        <f>IF('[1]TCE - ANEXO III - Preencher'!AB106="","",'[1]TCE - ANEXO III - Preencher'!AB106)</f>
        <v>ABONO ASSIS FIN COMPL 02/2024 E 03/2024</v>
      </c>
      <c r="AB97" s="15">
        <f t="shared" si="6"/>
        <v>4632.67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LAYSE DAYANA SANTIAGO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45383</v>
      </c>
      <c r="H98" s="14">
        <f>'[1]TCE - ANEXO III - Preencher'!I107</f>
        <v>0</v>
      </c>
      <c r="I98" s="14">
        <f>'[1]TCE - ANEXO III - Preencher'!J107</f>
        <v>148.35</v>
      </c>
      <c r="J98" s="14">
        <f>'[1]TCE - ANEXO III - Preencher'!K107</f>
        <v>0</v>
      </c>
      <c r="K98" s="15">
        <f>'[1]TCE - ANEXO III - Preencher'!L107</f>
        <v>306.22000000000003</v>
      </c>
      <c r="L98" s="15">
        <f>'[1]TCE - ANEXO III - Preencher'!M107</f>
        <v>7.06</v>
      </c>
      <c r="M98" s="15">
        <f t="shared" si="7"/>
        <v>299.16000000000003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3990</v>
      </c>
      <c r="Y98" s="15">
        <f>'[1]TCE - ANEXO III - Preencher'!Z107</f>
        <v>0</v>
      </c>
      <c r="Z98" s="16">
        <f t="shared" si="11"/>
        <v>3990</v>
      </c>
      <c r="AA98" s="17" t="str">
        <f>IF('[1]TCE - ANEXO III - Preencher'!AB107="","",'[1]TCE - ANEXO III - Preencher'!AB107)</f>
        <v>ABONO ASSIS FIN COMPL 02/2024 E 03/2024</v>
      </c>
      <c r="AB98" s="15">
        <f t="shared" si="6"/>
        <v>4439.7700000000004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LEONARDO FRANCISCO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411005</v>
      </c>
      <c r="G99" s="13">
        <f>IF('[1]TCE - ANEXO III - Preencher'!H108="","",'[1]TCE - ANEXO III - Preencher'!H108)</f>
        <v>45383</v>
      </c>
      <c r="H99" s="14">
        <f>'[1]TCE - ANEXO III - Preencher'!I108</f>
        <v>0</v>
      </c>
      <c r="I99" s="14">
        <f>'[1]TCE - ANEXO III - Preencher'!J108</f>
        <v>139.91999999999999</v>
      </c>
      <c r="J99" s="14">
        <f>'[1]TCE - ANEXO III - Preencher'!K108</f>
        <v>0</v>
      </c>
      <c r="K99" s="15">
        <f>'[1]TCE - ANEXO III - Preencher'!L108</f>
        <v>306.22000000000003</v>
      </c>
      <c r="L99" s="15">
        <f>'[1]TCE - ANEXO III - Preencher'!M108</f>
        <v>7.06</v>
      </c>
      <c r="M99" s="15">
        <f t="shared" si="7"/>
        <v>299.16000000000003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441.34000000000003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LEONARDO FRANCISCO DE FREITAS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514310</v>
      </c>
      <c r="G100" s="13">
        <f>IF('[1]TCE - ANEXO III - Preencher'!H109="","",'[1]TCE - ANEXO III - Preencher'!H109)</f>
        <v>45383</v>
      </c>
      <c r="H100" s="14">
        <f>'[1]TCE - ANEXO III - Preencher'!I109</f>
        <v>0</v>
      </c>
      <c r="I100" s="14">
        <f>'[1]TCE - ANEXO III - Preencher'!J109</f>
        <v>201.95</v>
      </c>
      <c r="J100" s="14">
        <f>'[1]TCE - ANEXO III - Preencher'!K109</f>
        <v>0</v>
      </c>
      <c r="K100" s="15">
        <f>'[1]TCE - ANEXO III - Preencher'!L109</f>
        <v>306.22000000000003</v>
      </c>
      <c r="L100" s="15">
        <f>'[1]TCE - ANEXO III - Preencher'!M109</f>
        <v>7.06</v>
      </c>
      <c r="M100" s="15">
        <f t="shared" si="7"/>
        <v>299.16000000000003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254.35</v>
      </c>
      <c r="R100" s="15">
        <f>'[1]TCE - ANEXO III - Preencher'!S109</f>
        <v>96.2</v>
      </c>
      <c r="S100" s="16">
        <f t="shared" si="9"/>
        <v>158.14999999999998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661.52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LETICIA CRISTINA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411005</v>
      </c>
      <c r="G101" s="13">
        <f>IF('[1]TCE - ANEXO III - Preencher'!H110="","",'[1]TCE - ANEXO III - Preencher'!H110)</f>
        <v>45383</v>
      </c>
      <c r="H101" s="14">
        <f>'[1]TCE - ANEXO III - Preencher'!I110</f>
        <v>0</v>
      </c>
      <c r="I101" s="14">
        <f>'[1]TCE - ANEXO III - Preencher'!J110</f>
        <v>13.26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15.52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LIDIANE ELOISA SALES DE ARAUJO LIMA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354210</v>
      </c>
      <c r="G102" s="13">
        <f>IF('[1]TCE - ANEXO III - Preencher'!H111="","",'[1]TCE - ANEXO III - Preencher'!H111)</f>
        <v>45383</v>
      </c>
      <c r="H102" s="14">
        <f>'[1]TCE - ANEXO III - Preencher'!I111</f>
        <v>0</v>
      </c>
      <c r="I102" s="14">
        <f>'[1]TCE - ANEXO III - Preencher'!J111</f>
        <v>119.04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119.04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LOURDES MULLER NUNES DE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410105</v>
      </c>
      <c r="G103" s="13">
        <f>IF('[1]TCE - ANEXO III - Preencher'!H112="","",'[1]TCE - ANEXO III - Preencher'!H112)</f>
        <v>45383</v>
      </c>
      <c r="H103" s="14">
        <f>'[1]TCE - ANEXO III - Preencher'!I112</f>
        <v>0</v>
      </c>
      <c r="I103" s="14">
        <f>'[1]TCE - ANEXO III - Preencher'!J112</f>
        <v>1039.23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16.13</v>
      </c>
      <c r="O103" s="15">
        <f>'[1]TCE - ANEXO III - Preencher'!P112</f>
        <v>0</v>
      </c>
      <c r="P103" s="16">
        <f t="shared" si="8"/>
        <v>16.13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1055.3600000000001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LUANA BARBOSA PEREIRA DE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422110</v>
      </c>
      <c r="G104" s="13">
        <f>IF('[1]TCE - ANEXO III - Preencher'!H113="","",'[1]TCE - ANEXO III - Preencher'!H113)</f>
        <v>45383</v>
      </c>
      <c r="H104" s="14">
        <f>'[1]TCE - ANEXO III - Preencher'!I113</f>
        <v>0</v>
      </c>
      <c r="I104" s="14">
        <f>'[1]TCE - ANEXO III - Preencher'!J113</f>
        <v>136.53</v>
      </c>
      <c r="J104" s="14">
        <f>'[1]TCE - ANEXO III - Preencher'!K113</f>
        <v>0</v>
      </c>
      <c r="K104" s="15">
        <f>'[1]TCE - ANEXO III - Preencher'!L113</f>
        <v>306.22000000000003</v>
      </c>
      <c r="L104" s="15">
        <f>'[1]TCE - ANEXO III - Preencher'!M113</f>
        <v>7.06</v>
      </c>
      <c r="M104" s="15">
        <f t="shared" si="7"/>
        <v>299.16000000000003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250.7</v>
      </c>
      <c r="R104" s="15">
        <f>'[1]TCE - ANEXO III - Preencher'!S113</f>
        <v>84.72</v>
      </c>
      <c r="S104" s="16">
        <f t="shared" si="9"/>
        <v>165.98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603.93000000000006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LUANA CIBELE GOUVEIA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45383</v>
      </c>
      <c r="H105" s="14">
        <f>'[1]TCE - ANEXO III - Preencher'!I114</f>
        <v>0</v>
      </c>
      <c r="I105" s="14">
        <f>'[1]TCE - ANEXO III - Preencher'!J114</f>
        <v>220.78</v>
      </c>
      <c r="J105" s="14">
        <f>'[1]TCE - ANEXO III - Preencher'!K114</f>
        <v>0</v>
      </c>
      <c r="K105" s="15">
        <f>'[1]TCE - ANEXO III - Preencher'!L114</f>
        <v>306.22000000000003</v>
      </c>
      <c r="L105" s="15">
        <f>'[1]TCE - ANEXO III - Preencher'!M114</f>
        <v>7.06</v>
      </c>
      <c r="M105" s="15">
        <f t="shared" si="7"/>
        <v>299.16000000000003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3990</v>
      </c>
      <c r="Y105" s="15">
        <f>'[1]TCE - ANEXO III - Preencher'!Z114</f>
        <v>0</v>
      </c>
      <c r="Z105" s="16">
        <f t="shared" si="11"/>
        <v>3990</v>
      </c>
      <c r="AA105" s="17" t="str">
        <f>IF('[1]TCE - ANEXO III - Preencher'!AB114="","",'[1]TCE - ANEXO III - Preencher'!AB114)</f>
        <v>ABONO ASSIS FIN COMPL 02/2024 E 03/2024</v>
      </c>
      <c r="AB105" s="15">
        <f t="shared" si="6"/>
        <v>4512.2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 xml:space="preserve">LUCICLEIDE MARIA DA SILVA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45383</v>
      </c>
      <c r="H106" s="14">
        <f>'[1]TCE - ANEXO III - Preencher'!I115</f>
        <v>0</v>
      </c>
      <c r="I106" s="14">
        <f>'[1]TCE - ANEXO III - Preencher'!J115</f>
        <v>223.42</v>
      </c>
      <c r="J106" s="14">
        <f>'[1]TCE - ANEXO III - Preencher'!K115</f>
        <v>0</v>
      </c>
      <c r="K106" s="15">
        <f>'[1]TCE - ANEXO III - Preencher'!L115</f>
        <v>306.22000000000003</v>
      </c>
      <c r="L106" s="15">
        <f>'[1]TCE - ANEXO III - Preencher'!M115</f>
        <v>7.06</v>
      </c>
      <c r="M106" s="15">
        <f t="shared" si="7"/>
        <v>299.16000000000003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77.55</v>
      </c>
      <c r="U106" s="15">
        <f>'[1]TCE - ANEXO III - Preencher'!V115</f>
        <v>0</v>
      </c>
      <c r="V106" s="16">
        <f t="shared" si="10"/>
        <v>77.55</v>
      </c>
      <c r="W106" s="17" t="str">
        <f>IF('[1]TCE - ANEXO III - Preencher'!X115="","",'[1]TCE - ANEXO III - Preencher'!X115)</f>
        <v>AUX CRECHE TEC. ENF SATENPE</v>
      </c>
      <c r="X106" s="15">
        <f>'[1]TCE - ANEXO III - Preencher'!Y115</f>
        <v>3990</v>
      </c>
      <c r="Y106" s="15">
        <f>'[1]TCE - ANEXO III - Preencher'!Z115</f>
        <v>0</v>
      </c>
      <c r="Z106" s="16">
        <f t="shared" si="11"/>
        <v>3990</v>
      </c>
      <c r="AA106" s="17" t="str">
        <f>IF('[1]TCE - ANEXO III - Preencher'!AB115="","",'[1]TCE - ANEXO III - Preencher'!AB115)</f>
        <v>ABONO ASSIS FIN COMPL 02/2024 E 03/2024</v>
      </c>
      <c r="AB106" s="15">
        <f t="shared" si="6"/>
        <v>4592.3900000000003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MARCIA PATRICIA DE LACERDA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45383</v>
      </c>
      <c r="H107" s="14">
        <f>'[1]TCE - ANEXO III - Preencher'!I116</f>
        <v>0</v>
      </c>
      <c r="I107" s="14">
        <f>'[1]TCE - ANEXO III - Preencher'!J116</f>
        <v>173.46</v>
      </c>
      <c r="J107" s="14">
        <f>'[1]TCE - ANEXO III - Preencher'!K116</f>
        <v>0</v>
      </c>
      <c r="K107" s="15">
        <f>'[1]TCE - ANEXO III - Preencher'!L116</f>
        <v>306.22000000000003</v>
      </c>
      <c r="L107" s="15">
        <f>'[1]TCE - ANEXO III - Preencher'!M116</f>
        <v>7.06</v>
      </c>
      <c r="M107" s="15">
        <f t="shared" si="7"/>
        <v>299.16000000000003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127.7</v>
      </c>
      <c r="R107" s="15">
        <f>'[1]TCE - ANEXO III - Preencher'!S116</f>
        <v>84.72</v>
      </c>
      <c r="S107" s="16">
        <f t="shared" si="9"/>
        <v>42.980000000000004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3990</v>
      </c>
      <c r="Y107" s="15">
        <f>'[1]TCE - ANEXO III - Preencher'!Z116</f>
        <v>0</v>
      </c>
      <c r="Z107" s="16">
        <f t="shared" si="11"/>
        <v>3990</v>
      </c>
      <c r="AA107" s="17" t="str">
        <f>IF('[1]TCE - ANEXO III - Preencher'!AB116="","",'[1]TCE - ANEXO III - Preencher'!AB116)</f>
        <v>ABONO ASSIS FIN COMPL 02/2024 E 03/2024</v>
      </c>
      <c r="AB107" s="15">
        <f t="shared" si="6"/>
        <v>4507.8599999999997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MARIA DO CARMO CONCEICAO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45383</v>
      </c>
      <c r="H108" s="14">
        <f>'[1]TCE - ANEXO III - Preencher'!I117</f>
        <v>0</v>
      </c>
      <c r="I108" s="14">
        <f>'[1]TCE - ANEXO III - Preencher'!J117</f>
        <v>175.48</v>
      </c>
      <c r="J108" s="14">
        <f>'[1]TCE - ANEXO III - Preencher'!K117</f>
        <v>0</v>
      </c>
      <c r="K108" s="15">
        <f>'[1]TCE - ANEXO III - Preencher'!L117</f>
        <v>306.22000000000003</v>
      </c>
      <c r="L108" s="15">
        <f>'[1]TCE - ANEXO III - Preencher'!M117</f>
        <v>7.06</v>
      </c>
      <c r="M108" s="15">
        <f t="shared" si="7"/>
        <v>299.16000000000003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3990</v>
      </c>
      <c r="Y108" s="15">
        <f>'[1]TCE - ANEXO III - Preencher'!Z117</f>
        <v>0</v>
      </c>
      <c r="Z108" s="16">
        <f t="shared" si="11"/>
        <v>3990</v>
      </c>
      <c r="AA108" s="17" t="str">
        <f>IF('[1]TCE - ANEXO III - Preencher'!AB117="","",'[1]TCE - ANEXO III - Preencher'!AB117)</f>
        <v>ABONO ASSIS FIN COMPL 02/2024 E 03/2024</v>
      </c>
      <c r="AB108" s="15">
        <f t="shared" si="6"/>
        <v>4466.8999999999996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MARIA DO CARMO SANTOS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45383</v>
      </c>
      <c r="H109" s="14">
        <f>'[1]TCE - ANEXO III - Preencher'!I118</f>
        <v>0</v>
      </c>
      <c r="I109" s="14">
        <f>'[1]TCE - ANEXO III - Preencher'!J118</f>
        <v>266.13</v>
      </c>
      <c r="J109" s="14">
        <f>'[1]TCE - ANEXO III - Preencher'!K118</f>
        <v>0</v>
      </c>
      <c r="K109" s="15">
        <f>'[1]TCE - ANEXO III - Preencher'!L118</f>
        <v>306.22000000000003</v>
      </c>
      <c r="L109" s="15">
        <f>'[1]TCE - ANEXO III - Preencher'!M118</f>
        <v>3.33</v>
      </c>
      <c r="M109" s="15">
        <f t="shared" si="7"/>
        <v>302.89000000000004</v>
      </c>
      <c r="N109" s="15">
        <f>'[1]TCE - ANEXO III - Preencher'!O118</f>
        <v>3.79</v>
      </c>
      <c r="O109" s="15">
        <f>'[1]TCE - ANEXO III - Preencher'!P118</f>
        <v>0</v>
      </c>
      <c r="P109" s="16">
        <f t="shared" si="8"/>
        <v>3.79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4341.76</v>
      </c>
      <c r="Y109" s="15">
        <f>'[1]TCE - ANEXO III - Preencher'!Z118</f>
        <v>0</v>
      </c>
      <c r="Z109" s="16">
        <f t="shared" si="11"/>
        <v>4341.76</v>
      </c>
      <c r="AA109" s="17" t="str">
        <f>IF('[1]TCE - ANEXO III - Preencher'!AB118="","",'[1]TCE - ANEXO III - Preencher'!AB118)</f>
        <v>ABONO ASSIS FIN COMPL 02/2024 E 03/2024</v>
      </c>
      <c r="AB109" s="15">
        <f t="shared" si="6"/>
        <v>4914.57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MARIA GABRIELA ALVES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45383</v>
      </c>
      <c r="H110" s="14">
        <f>'[1]TCE - ANEXO III - Preencher'!I119</f>
        <v>0</v>
      </c>
      <c r="I110" s="14">
        <f>'[1]TCE - ANEXO III - Preencher'!J119</f>
        <v>172.26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271.7</v>
      </c>
      <c r="R110" s="15">
        <f>'[1]TCE - ANEXO III - Preencher'!S119</f>
        <v>84.72</v>
      </c>
      <c r="S110" s="16">
        <f t="shared" si="9"/>
        <v>186.98</v>
      </c>
      <c r="T110" s="15">
        <f>'[1]TCE - ANEXO III - Preencher'!U119</f>
        <v>77.55</v>
      </c>
      <c r="U110" s="15">
        <f>'[1]TCE - ANEXO III - Preencher'!V119</f>
        <v>0</v>
      </c>
      <c r="V110" s="16">
        <f t="shared" si="10"/>
        <v>77.55</v>
      </c>
      <c r="W110" s="17" t="str">
        <f>IF('[1]TCE - ANEXO III - Preencher'!X119="","",'[1]TCE - ANEXO III - Preencher'!X119)</f>
        <v>AUX CRECHE TEC. ENF SATENPE</v>
      </c>
      <c r="X110" s="15">
        <f>'[1]TCE - ANEXO III - Preencher'!Y119</f>
        <v>3990</v>
      </c>
      <c r="Y110" s="15">
        <f>'[1]TCE - ANEXO III - Preencher'!Z119</f>
        <v>0</v>
      </c>
      <c r="Z110" s="16">
        <f t="shared" si="11"/>
        <v>3990</v>
      </c>
      <c r="AA110" s="17" t="str">
        <f>IF('[1]TCE - ANEXO III - Preencher'!AB119="","",'[1]TCE - ANEXO III - Preencher'!AB119)</f>
        <v>ABONO ASSIS FIN COMPL 02/2024 E 03/2024</v>
      </c>
      <c r="AB110" s="15">
        <f t="shared" si="6"/>
        <v>4429.05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MARIA JOSE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45383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2.2599999999999998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MARIA JOSE TEODOZIO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45383</v>
      </c>
      <c r="H112" s="14">
        <f>'[1]TCE - ANEXO III - Preencher'!I121</f>
        <v>0</v>
      </c>
      <c r="I112" s="14">
        <f>'[1]TCE - ANEXO III - Preencher'!J121</f>
        <v>188.7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3990</v>
      </c>
      <c r="Y112" s="15">
        <f>'[1]TCE - ANEXO III - Preencher'!Z121</f>
        <v>0</v>
      </c>
      <c r="Z112" s="16">
        <f t="shared" si="11"/>
        <v>3990</v>
      </c>
      <c r="AA112" s="17" t="str">
        <f>IF('[1]TCE - ANEXO III - Preencher'!AB121="","",'[1]TCE - ANEXO III - Preencher'!AB121)</f>
        <v>ABONO ASSIS FIN COMPL 02/2024 E 03/2024</v>
      </c>
      <c r="AB112" s="15">
        <f t="shared" si="6"/>
        <v>4180.96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MARIA JOSELIA EVARISTO DE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45383</v>
      </c>
      <c r="H113" s="14">
        <f>'[1]TCE - ANEXO III - Preencher'!I122</f>
        <v>0</v>
      </c>
      <c r="I113" s="14">
        <f>'[1]TCE - ANEXO III - Preencher'!J122</f>
        <v>173.69</v>
      </c>
      <c r="J113" s="14">
        <f>'[1]TCE - ANEXO III - Preencher'!K122</f>
        <v>0</v>
      </c>
      <c r="K113" s="15">
        <f>'[1]TCE - ANEXO III - Preencher'!L122</f>
        <v>306.22000000000003</v>
      </c>
      <c r="L113" s="15">
        <f>'[1]TCE - ANEXO III - Preencher'!M122</f>
        <v>7.06</v>
      </c>
      <c r="M113" s="15">
        <f t="shared" si="7"/>
        <v>299.16000000000003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3990</v>
      </c>
      <c r="Y113" s="15">
        <f>'[1]TCE - ANEXO III - Preencher'!Z122</f>
        <v>0</v>
      </c>
      <c r="Z113" s="16">
        <f t="shared" si="11"/>
        <v>3990</v>
      </c>
      <c r="AA113" s="17" t="str">
        <f>IF('[1]TCE - ANEXO III - Preencher'!AB122="","",'[1]TCE - ANEXO III - Preencher'!AB122)</f>
        <v>ABONO ASSIS FIN COMPL 02/2024 E 03/2024</v>
      </c>
      <c r="AB113" s="15">
        <f t="shared" si="6"/>
        <v>4465.1099999999997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LUIZA DE SOUZA SENA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45383</v>
      </c>
      <c r="H114" s="14">
        <f>'[1]TCE - ANEXO III - Preencher'!I123</f>
        <v>0</v>
      </c>
      <c r="I114" s="14">
        <f>'[1]TCE - ANEXO III - Preencher'!J123</f>
        <v>167.03</v>
      </c>
      <c r="J114" s="14">
        <f>'[1]TCE - ANEXO III - Preencher'!K123</f>
        <v>0</v>
      </c>
      <c r="K114" s="15">
        <f>'[1]TCE - ANEXO III - Preencher'!L123</f>
        <v>306.22000000000003</v>
      </c>
      <c r="L114" s="15">
        <f>'[1]TCE - ANEXO III - Preencher'!M123</f>
        <v>7.06</v>
      </c>
      <c r="M114" s="15">
        <f t="shared" si="7"/>
        <v>299.16000000000003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127.7</v>
      </c>
      <c r="R114" s="15">
        <f>'[1]TCE - ANEXO III - Preencher'!S123</f>
        <v>84.72</v>
      </c>
      <c r="S114" s="16">
        <f t="shared" si="9"/>
        <v>42.980000000000004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3990</v>
      </c>
      <c r="Y114" s="15">
        <f>'[1]TCE - ANEXO III - Preencher'!Z123</f>
        <v>0</v>
      </c>
      <c r="Z114" s="16">
        <f t="shared" si="11"/>
        <v>3990</v>
      </c>
      <c r="AA114" s="17" t="str">
        <f>IF('[1]TCE - ANEXO III - Preencher'!AB123="","",'[1]TCE - ANEXO III - Preencher'!AB123)</f>
        <v>ABONO ASSIS FIN COMPL 02/2024 E 03/2024</v>
      </c>
      <c r="AB114" s="15">
        <f t="shared" si="6"/>
        <v>4501.43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MARIA VALDETE DE AZEVEDO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513505</v>
      </c>
      <c r="G115" s="13">
        <f>IF('[1]TCE - ANEXO III - Preencher'!H124="","",'[1]TCE - ANEXO III - Preencher'!H124)</f>
        <v>45383</v>
      </c>
      <c r="H115" s="14">
        <f>'[1]TCE - ANEXO III - Preencher'!I124</f>
        <v>0</v>
      </c>
      <c r="I115" s="14">
        <f>'[1]TCE - ANEXO III - Preencher'!J124</f>
        <v>178.21</v>
      </c>
      <c r="J115" s="14">
        <f>'[1]TCE - ANEXO III - Preencher'!K124</f>
        <v>0</v>
      </c>
      <c r="K115" s="15">
        <f>'[1]TCE - ANEXO III - Preencher'!L124</f>
        <v>306.22000000000003</v>
      </c>
      <c r="L115" s="15">
        <f>'[1]TCE - ANEXO III - Preencher'!M124</f>
        <v>7.06</v>
      </c>
      <c r="M115" s="15">
        <f t="shared" si="7"/>
        <v>299.16000000000003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250.7</v>
      </c>
      <c r="R115" s="15">
        <f>'[1]TCE - ANEXO III - Preencher'!S124</f>
        <v>79.069999999999993</v>
      </c>
      <c r="S115" s="16">
        <f t="shared" si="9"/>
        <v>171.63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651.26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MARIETA CARVALHO TORRES GALINDO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131205</v>
      </c>
      <c r="G116" s="13">
        <f>IF('[1]TCE - ANEXO III - Preencher'!H125="","",'[1]TCE - ANEXO III - Preencher'!H125)</f>
        <v>45383</v>
      </c>
      <c r="H116" s="14">
        <f>'[1]TCE - ANEXO III - Preencher'!I125</f>
        <v>0</v>
      </c>
      <c r="I116" s="14">
        <f>'[1]TCE - ANEXO III - Preencher'!J125</f>
        <v>902.1</v>
      </c>
      <c r="J116" s="14">
        <f>'[1]TCE - ANEXO III - Preencher'!K125</f>
        <v>0</v>
      </c>
      <c r="K116" s="15">
        <f>'[1]TCE - ANEXO III - Preencher'!L125</f>
        <v>306.22000000000003</v>
      </c>
      <c r="L116" s="15">
        <f>'[1]TCE - ANEXO III - Preencher'!M125</f>
        <v>7.06</v>
      </c>
      <c r="M116" s="15">
        <f t="shared" si="7"/>
        <v>299.16000000000003</v>
      </c>
      <c r="N116" s="15">
        <f>'[1]TCE - ANEXO III - Preencher'!O125</f>
        <v>16.13</v>
      </c>
      <c r="O116" s="15">
        <f>'[1]TCE - ANEXO III - Preencher'!P125</f>
        <v>0</v>
      </c>
      <c r="P116" s="16">
        <f t="shared" si="8"/>
        <v>16.13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1217.3900000000001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MARILENE LINDALVA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45383</v>
      </c>
      <c r="H117" s="14">
        <f>'[1]TCE - ANEXO III - Preencher'!I126</f>
        <v>0</v>
      </c>
      <c r="I117" s="14">
        <f>'[1]TCE - ANEXO III - Preencher'!J126</f>
        <v>162.62</v>
      </c>
      <c r="J117" s="14">
        <f>'[1]TCE - ANEXO III - Preencher'!K126</f>
        <v>0</v>
      </c>
      <c r="K117" s="15">
        <f>'[1]TCE - ANEXO III - Preencher'!L126</f>
        <v>306.22000000000003</v>
      </c>
      <c r="L117" s="15">
        <f>'[1]TCE - ANEXO III - Preencher'!M126</f>
        <v>7.06</v>
      </c>
      <c r="M117" s="15">
        <f t="shared" si="7"/>
        <v>299.16000000000003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127.7</v>
      </c>
      <c r="R117" s="15">
        <f>'[1]TCE - ANEXO III - Preencher'!S126</f>
        <v>76.25</v>
      </c>
      <c r="S117" s="16">
        <f t="shared" si="9"/>
        <v>51.45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3990</v>
      </c>
      <c r="Y117" s="15">
        <f>'[1]TCE - ANEXO III - Preencher'!Z126</f>
        <v>0</v>
      </c>
      <c r="Z117" s="16">
        <f t="shared" si="11"/>
        <v>3990</v>
      </c>
      <c r="AA117" s="17" t="str">
        <f>IF('[1]TCE - ANEXO III - Preencher'!AB126="","",'[1]TCE - ANEXO III - Preencher'!AB126)</f>
        <v>ABONO ASSIS FIN COMPL 02/2024 E 03/2024</v>
      </c>
      <c r="AB117" s="15">
        <f t="shared" si="6"/>
        <v>4505.49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MARTA MARIA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513505</v>
      </c>
      <c r="G118" s="13">
        <f>IF('[1]TCE - ANEXO III - Preencher'!H127="","",'[1]TCE - ANEXO III - Preencher'!H127)</f>
        <v>45383</v>
      </c>
      <c r="H118" s="14">
        <f>'[1]TCE - ANEXO III - Preencher'!I127</f>
        <v>0</v>
      </c>
      <c r="I118" s="14">
        <f>'[1]TCE - ANEXO III - Preencher'!J127</f>
        <v>153.6</v>
      </c>
      <c r="J118" s="14">
        <f>'[1]TCE - ANEXO III - Preencher'!K127</f>
        <v>0</v>
      </c>
      <c r="K118" s="15">
        <f>'[1]TCE - ANEXO III - Preencher'!L127</f>
        <v>306.22000000000003</v>
      </c>
      <c r="L118" s="15">
        <f>'[1]TCE - ANEXO III - Preencher'!M127</f>
        <v>7.06</v>
      </c>
      <c r="M118" s="15">
        <f t="shared" si="7"/>
        <v>299.16000000000003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455.02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MATEUS FRANCISCO VITORINO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521130</v>
      </c>
      <c r="G119" s="13">
        <f>IF('[1]TCE - ANEXO III - Preencher'!H128="","",'[1]TCE - ANEXO III - Preencher'!H128)</f>
        <v>45383</v>
      </c>
      <c r="H119" s="14">
        <f>'[1]TCE - ANEXO III - Preencher'!I128</f>
        <v>0</v>
      </c>
      <c r="I119" s="14">
        <f>'[1]TCE - ANEXO III - Preencher'!J128</f>
        <v>149.84</v>
      </c>
      <c r="J119" s="14">
        <f>'[1]TCE - ANEXO III - Preencher'!K128</f>
        <v>0</v>
      </c>
      <c r="K119" s="15">
        <f>'[1]TCE - ANEXO III - Preencher'!L128</f>
        <v>306.22000000000003</v>
      </c>
      <c r="L119" s="15">
        <f>'[1]TCE - ANEXO III - Preencher'!M128</f>
        <v>7.06</v>
      </c>
      <c r="M119" s="15">
        <f t="shared" si="7"/>
        <v>299.16000000000003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127.7</v>
      </c>
      <c r="R119" s="15">
        <f>'[1]TCE - ANEXO III - Preencher'!S128</f>
        <v>93.09</v>
      </c>
      <c r="S119" s="16">
        <f t="shared" si="9"/>
        <v>34.61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485.87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MATHEUS AUGUSTO DA SILVA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521130</v>
      </c>
      <c r="G120" s="13">
        <f>IF('[1]TCE - ANEXO III - Preencher'!H129="","",'[1]TCE - ANEXO III - Preencher'!H129)</f>
        <v>45383</v>
      </c>
      <c r="H120" s="14">
        <f>'[1]TCE - ANEXO III - Preencher'!I129</f>
        <v>0</v>
      </c>
      <c r="I120" s="14">
        <f>'[1]TCE - ANEXO III - Preencher'!J129</f>
        <v>189.64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191.89999999999998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MAXMILAN JOSE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45383</v>
      </c>
      <c r="H121" s="14">
        <f>'[1]TCE - ANEXO III - Preencher'!I130</f>
        <v>0</v>
      </c>
      <c r="I121" s="14">
        <f>'[1]TCE - ANEXO III - Preencher'!J130</f>
        <v>158.13999999999999</v>
      </c>
      <c r="J121" s="14">
        <f>'[1]TCE - ANEXO III - Preencher'!K130</f>
        <v>0</v>
      </c>
      <c r="K121" s="15">
        <f>'[1]TCE - ANEXO III - Preencher'!L130</f>
        <v>306.22000000000003</v>
      </c>
      <c r="L121" s="15">
        <f>'[1]TCE - ANEXO III - Preencher'!M130</f>
        <v>7.06</v>
      </c>
      <c r="M121" s="15">
        <f t="shared" si="7"/>
        <v>299.16000000000003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459.56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MAYARA THAINA TRAJANO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223710</v>
      </c>
      <c r="G122" s="13">
        <f>IF('[1]TCE - ANEXO III - Preencher'!H131="","",'[1]TCE - ANEXO III - Preencher'!H131)</f>
        <v>45383</v>
      </c>
      <c r="H122" s="14">
        <f>'[1]TCE - ANEXO III - Preencher'!I131</f>
        <v>0</v>
      </c>
      <c r="I122" s="14">
        <f>'[1]TCE - ANEXO III - Preencher'!J131</f>
        <v>309.23</v>
      </c>
      <c r="J122" s="14">
        <f>'[1]TCE - ANEXO III - Preencher'!K131</f>
        <v>0</v>
      </c>
      <c r="K122" s="15">
        <f>'[1]TCE - ANEXO III - Preencher'!L131</f>
        <v>306.22000000000003</v>
      </c>
      <c r="L122" s="15">
        <f>'[1]TCE - ANEXO III - Preencher'!M131</f>
        <v>7.06</v>
      </c>
      <c r="M122" s="15">
        <f t="shared" si="7"/>
        <v>299.16000000000003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610.65000000000009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MAYRA KEVILIN MARTINS FEITOSA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411005</v>
      </c>
      <c r="G123" s="13">
        <f>IF('[1]TCE - ANEXO III - Preencher'!H132="","",'[1]TCE - ANEXO III - Preencher'!H132)</f>
        <v>45383</v>
      </c>
      <c r="H123" s="14">
        <f>'[1]TCE - ANEXO III - Preencher'!I132</f>
        <v>0</v>
      </c>
      <c r="I123" s="14">
        <f>'[1]TCE - ANEXO III - Preencher'!J132</f>
        <v>186.56</v>
      </c>
      <c r="J123" s="14">
        <f>'[1]TCE - ANEXO III - Preencher'!K132</f>
        <v>0</v>
      </c>
      <c r="K123" s="15">
        <f>'[1]TCE - ANEXO III - Preencher'!L132</f>
        <v>306.22000000000003</v>
      </c>
      <c r="L123" s="15">
        <f>'[1]TCE - ANEXO III - Preencher'!M132</f>
        <v>7.06</v>
      </c>
      <c r="M123" s="15">
        <f t="shared" si="7"/>
        <v>299.16000000000003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80.95</v>
      </c>
      <c r="U123" s="15">
        <f>'[1]TCE - ANEXO III - Preencher'!V132</f>
        <v>0</v>
      </c>
      <c r="V123" s="16">
        <f t="shared" si="10"/>
        <v>80.95</v>
      </c>
      <c r="W123" s="17" t="str">
        <f>IF('[1]TCE - ANEXO III - Preencher'!X132="","",'[1]TCE - ANEXO III - Preencher'!X132)</f>
        <v>AUX. CRECHE FEDERAÇÃO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568.93000000000006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MELANIA DE LIMA SERPA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45383</v>
      </c>
      <c r="H124" s="14">
        <f>'[1]TCE - ANEXO III - Preencher'!I133</f>
        <v>0</v>
      </c>
      <c r="I124" s="14">
        <f>'[1]TCE - ANEXO III - Preencher'!J133</f>
        <v>339.89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3.79</v>
      </c>
      <c r="O124" s="15">
        <f>'[1]TCE - ANEXO III - Preencher'!P133</f>
        <v>0</v>
      </c>
      <c r="P124" s="16">
        <f t="shared" si="8"/>
        <v>3.79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4341.76</v>
      </c>
      <c r="Y124" s="15">
        <f>'[1]TCE - ANEXO III - Preencher'!Z133</f>
        <v>0</v>
      </c>
      <c r="Z124" s="16">
        <f t="shared" si="11"/>
        <v>4341.76</v>
      </c>
      <c r="AA124" s="17" t="str">
        <f>IF('[1]TCE - ANEXO III - Preencher'!AB133="","",'[1]TCE - ANEXO III - Preencher'!AB133)</f>
        <v>ABONO ASSIS FIN COMPL 02/2024 E 03/2024</v>
      </c>
      <c r="AB124" s="15">
        <f t="shared" si="6"/>
        <v>4685.4400000000005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MICAEL JOSE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766420</v>
      </c>
      <c r="G125" s="13">
        <f>IF('[1]TCE - ANEXO III - Preencher'!H134="","",'[1]TCE - ANEXO III - Preencher'!H134)</f>
        <v>45383</v>
      </c>
      <c r="H125" s="14">
        <f>'[1]TCE - ANEXO III - Preencher'!I134</f>
        <v>0</v>
      </c>
      <c r="I125" s="14">
        <f>'[1]TCE - ANEXO III - Preencher'!J134</f>
        <v>173.95</v>
      </c>
      <c r="J125" s="14">
        <f>'[1]TCE - ANEXO III - Preencher'!K134</f>
        <v>0</v>
      </c>
      <c r="K125" s="15">
        <f>'[1]TCE - ANEXO III - Preencher'!L134</f>
        <v>306.22000000000003</v>
      </c>
      <c r="L125" s="15">
        <f>'[1]TCE - ANEXO III - Preencher'!M134</f>
        <v>7.06</v>
      </c>
      <c r="M125" s="15">
        <f t="shared" si="7"/>
        <v>299.16000000000003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475.37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MICHELLE DE SANTANA DAMASCENO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422110</v>
      </c>
      <c r="G126" s="13">
        <f>IF('[1]TCE - ANEXO III - Preencher'!H135="","",'[1]TCE - ANEXO III - Preencher'!H135)</f>
        <v>45383</v>
      </c>
      <c r="H126" s="14">
        <f>'[1]TCE - ANEXO III - Preencher'!I135</f>
        <v>0</v>
      </c>
      <c r="I126" s="14">
        <f>'[1]TCE - ANEXO III - Preencher'!J135</f>
        <v>138.22999999999999</v>
      </c>
      <c r="J126" s="14">
        <f>'[1]TCE - ANEXO III - Preencher'!K135</f>
        <v>0</v>
      </c>
      <c r="K126" s="15">
        <f>'[1]TCE - ANEXO III - Preencher'!L135</f>
        <v>306.22000000000003</v>
      </c>
      <c r="L126" s="15">
        <f>'[1]TCE - ANEXO III - Preencher'!M135</f>
        <v>7.06</v>
      </c>
      <c r="M126" s="15">
        <f t="shared" si="7"/>
        <v>299.16000000000003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263.74</v>
      </c>
      <c r="R126" s="15">
        <f>'[1]TCE - ANEXO III - Preencher'!S135</f>
        <v>79.069999999999993</v>
      </c>
      <c r="S126" s="16">
        <f t="shared" si="9"/>
        <v>184.67000000000002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624.31999999999994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 xml:space="preserve">MICHELLE GOMES DE QUEIROZ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45383</v>
      </c>
      <c r="H127" s="14">
        <f>'[1]TCE - ANEXO III - Preencher'!I136</f>
        <v>0</v>
      </c>
      <c r="I127" s="14">
        <f>'[1]TCE - ANEXO III - Preencher'!J136</f>
        <v>142.41999999999999</v>
      </c>
      <c r="J127" s="14">
        <f>'[1]TCE - ANEXO III - Preencher'!K136</f>
        <v>0</v>
      </c>
      <c r="K127" s="15">
        <f>'[1]TCE - ANEXO III - Preencher'!L136</f>
        <v>306.22000000000003</v>
      </c>
      <c r="L127" s="15">
        <f>'[1]TCE - ANEXO III - Preencher'!M136</f>
        <v>7.06</v>
      </c>
      <c r="M127" s="15">
        <f t="shared" si="7"/>
        <v>299.16000000000003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127.7</v>
      </c>
      <c r="R127" s="15">
        <f>'[1]TCE - ANEXO III - Preencher'!S136</f>
        <v>81.900000000000006</v>
      </c>
      <c r="S127" s="16">
        <f t="shared" si="9"/>
        <v>45.8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3990</v>
      </c>
      <c r="Y127" s="15">
        <f>'[1]TCE - ANEXO III - Preencher'!Z136</f>
        <v>0</v>
      </c>
      <c r="Z127" s="16">
        <f t="shared" si="11"/>
        <v>3990</v>
      </c>
      <c r="AA127" s="17" t="str">
        <f>IF('[1]TCE - ANEXO III - Preencher'!AB136="","",'[1]TCE - ANEXO III - Preencher'!AB136)</f>
        <v>ABONO ASSIS FIN COMPL 02/2024 E 03/2024</v>
      </c>
      <c r="AB127" s="15">
        <f t="shared" si="6"/>
        <v>4479.6400000000003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MICILENE ALEXANDRE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45383</v>
      </c>
      <c r="H128" s="14">
        <f>'[1]TCE - ANEXO III - Preencher'!I137</f>
        <v>0</v>
      </c>
      <c r="I128" s="14">
        <f>'[1]TCE - ANEXO III - Preencher'!J137</f>
        <v>135.55000000000001</v>
      </c>
      <c r="J128" s="14">
        <f>'[1]TCE - ANEXO III - Preencher'!K137</f>
        <v>0</v>
      </c>
      <c r="K128" s="15">
        <f>'[1]TCE - ANEXO III - Preencher'!L137</f>
        <v>306.22000000000003</v>
      </c>
      <c r="L128" s="15">
        <f>'[1]TCE - ANEXO III - Preencher'!M137</f>
        <v>7.06</v>
      </c>
      <c r="M128" s="15">
        <f t="shared" si="7"/>
        <v>299.16000000000003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3990</v>
      </c>
      <c r="Y128" s="15">
        <f>'[1]TCE - ANEXO III - Preencher'!Z137</f>
        <v>0</v>
      </c>
      <c r="Z128" s="16">
        <f t="shared" si="11"/>
        <v>3990</v>
      </c>
      <c r="AA128" s="17" t="str">
        <f>IF('[1]TCE - ANEXO III - Preencher'!AB137="","",'[1]TCE - ANEXO III - Preencher'!AB137)</f>
        <v>ABONO ASSIS FIN COMPL 02/2024 E 03/2024</v>
      </c>
      <c r="AB128" s="15">
        <f t="shared" si="6"/>
        <v>4426.97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MONICA LOPES CAMPOS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>
        <f>'[1]TCE - ANEXO III - Preencher'!G138</f>
        <v>422110</v>
      </c>
      <c r="G129" s="13">
        <f>IF('[1]TCE - ANEXO III - Preencher'!H138="","",'[1]TCE - ANEXO III - Preencher'!H138)</f>
        <v>45383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1227.24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1227.24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NATALY FERREIRA DE SANTANA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45383</v>
      </c>
      <c r="H130" s="14">
        <f>'[1]TCE - ANEXO III - Preencher'!I139</f>
        <v>0</v>
      </c>
      <c r="I130" s="14">
        <f>'[1]TCE - ANEXO III - Preencher'!J139</f>
        <v>162.66</v>
      </c>
      <c r="J130" s="14">
        <f>'[1]TCE - ANEXO III - Preencher'!K139</f>
        <v>0</v>
      </c>
      <c r="K130" s="15">
        <f>'[1]TCE - ANEXO III - Preencher'!L139</f>
        <v>306.22000000000003</v>
      </c>
      <c r="L130" s="15">
        <f>'[1]TCE - ANEXO III - Preencher'!M139</f>
        <v>7.06</v>
      </c>
      <c r="M130" s="15">
        <f t="shared" si="7"/>
        <v>299.16000000000003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464.08000000000004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PATRICIA HEMYLLY NORONHA SOARES ROSA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45383</v>
      </c>
      <c r="H131" s="14">
        <f>'[1]TCE - ANEXO III - Preencher'!I140</f>
        <v>0</v>
      </c>
      <c r="I131" s="14">
        <f>'[1]TCE - ANEXO III - Preencher'!J140</f>
        <v>160.4</v>
      </c>
      <c r="J131" s="14">
        <f>'[1]TCE - ANEXO III - Preencher'!K140</f>
        <v>0</v>
      </c>
      <c r="K131" s="15">
        <f>'[1]TCE - ANEXO III - Preencher'!L140</f>
        <v>306.22000000000003</v>
      </c>
      <c r="L131" s="15">
        <f>'[1]TCE - ANEXO III - Preencher'!M140</f>
        <v>7.06</v>
      </c>
      <c r="M131" s="15">
        <f t="shared" si="7"/>
        <v>299.16000000000003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461.82000000000005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PATRICIA MARIA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45383</v>
      </c>
      <c r="H132" s="14">
        <f>'[1]TCE - ANEXO III - Preencher'!I141</f>
        <v>0</v>
      </c>
      <c r="I132" s="14">
        <f>'[1]TCE - ANEXO III - Preencher'!J141</f>
        <v>176.4</v>
      </c>
      <c r="J132" s="14">
        <f>'[1]TCE - ANEXO III - Preencher'!K141</f>
        <v>0</v>
      </c>
      <c r="K132" s="15">
        <f>'[1]TCE - ANEXO III - Preencher'!L141</f>
        <v>306.22000000000003</v>
      </c>
      <c r="L132" s="15">
        <f>'[1]TCE - ANEXO III - Preencher'!M141</f>
        <v>7.06</v>
      </c>
      <c r="M132" s="15">
        <f t="shared" ref="M132:M195" si="13">K132-L132</f>
        <v>299.16000000000003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127.7</v>
      </c>
      <c r="R132" s="15">
        <f>'[1]TCE - ANEXO III - Preencher'!S141</f>
        <v>84.72</v>
      </c>
      <c r="S132" s="16">
        <f t="shared" ref="S132:S195" si="15">Q132-R132</f>
        <v>42.980000000000004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3990</v>
      </c>
      <c r="Y132" s="15">
        <f>'[1]TCE - ANEXO III - Preencher'!Z141</f>
        <v>0</v>
      </c>
      <c r="Z132" s="16">
        <f t="shared" ref="Z132:Z195" si="17">X132-Y132</f>
        <v>3990</v>
      </c>
      <c r="AA132" s="17" t="str">
        <f>IF('[1]TCE - ANEXO III - Preencher'!AB141="","",'[1]TCE - ANEXO III - Preencher'!AB141)</f>
        <v>ABONO ASSIS FIN COMPL 02/2024 E 03/2024</v>
      </c>
      <c r="AB132" s="15">
        <f t="shared" si="12"/>
        <v>4510.8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PAULA CHRISTINE SENA RODRIGUES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251605</v>
      </c>
      <c r="G133" s="13">
        <f>IF('[1]TCE - ANEXO III - Preencher'!H142="","",'[1]TCE - ANEXO III - Preencher'!H142)</f>
        <v>45383</v>
      </c>
      <c r="H133" s="14">
        <f>'[1]TCE - ANEXO III - Preencher'!I142</f>
        <v>0</v>
      </c>
      <c r="I133" s="14">
        <f>'[1]TCE - ANEXO III - Preencher'!J142</f>
        <v>311.08999999999997</v>
      </c>
      <c r="J133" s="14">
        <f>'[1]TCE - ANEXO III - Preencher'!K142</f>
        <v>0</v>
      </c>
      <c r="K133" s="15">
        <f>'[1]TCE - ANEXO III - Preencher'!L142</f>
        <v>306.22000000000003</v>
      </c>
      <c r="L133" s="15">
        <f>'[1]TCE - ANEXO III - Preencher'!M142</f>
        <v>7.06</v>
      </c>
      <c r="M133" s="15">
        <f t="shared" si="13"/>
        <v>299.16000000000003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168.7</v>
      </c>
      <c r="R133" s="15">
        <f>'[1]TCE - ANEXO III - Preencher'!S142</f>
        <v>162.44999999999999</v>
      </c>
      <c r="S133" s="16">
        <f t="shared" si="15"/>
        <v>6.25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618.76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PAULO JOSE ALVES SALDANHA FALCAO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324115</v>
      </c>
      <c r="G134" s="13">
        <f>IF('[1]TCE - ANEXO III - Preencher'!H143="","",'[1]TCE - ANEXO III - Preencher'!H143)</f>
        <v>45383</v>
      </c>
      <c r="H134" s="14">
        <f>'[1]TCE - ANEXO III - Preencher'!I143</f>
        <v>0</v>
      </c>
      <c r="I134" s="14">
        <f>'[1]TCE - ANEXO III - Preencher'!J143</f>
        <v>291.64999999999998</v>
      </c>
      <c r="J134" s="14">
        <f>'[1]TCE - ANEXO III - Preencher'!K143</f>
        <v>0</v>
      </c>
      <c r="K134" s="15">
        <f>'[1]TCE - ANEXO III - Preencher'!L143</f>
        <v>306.22000000000003</v>
      </c>
      <c r="L134" s="15">
        <f>'[1]TCE - ANEXO III - Preencher'!M143</f>
        <v>7.06</v>
      </c>
      <c r="M134" s="15">
        <f t="shared" si="13"/>
        <v>299.16000000000003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593.06999999999994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PRISCILA BEZERRA DA SILVA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45383</v>
      </c>
      <c r="H135" s="14">
        <f>'[1]TCE - ANEXO III - Preencher'!I144</f>
        <v>0</v>
      </c>
      <c r="I135" s="14">
        <f>'[1]TCE - ANEXO III - Preencher'!J144</f>
        <v>144.53</v>
      </c>
      <c r="J135" s="14">
        <f>'[1]TCE - ANEXO III - Preencher'!K144</f>
        <v>0</v>
      </c>
      <c r="K135" s="15">
        <f>'[1]TCE - ANEXO III - Preencher'!L144</f>
        <v>306.22000000000003</v>
      </c>
      <c r="L135" s="15">
        <f>'[1]TCE - ANEXO III - Preencher'!M144</f>
        <v>7.06</v>
      </c>
      <c r="M135" s="15">
        <f t="shared" si="13"/>
        <v>299.16000000000003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127.7</v>
      </c>
      <c r="R135" s="15">
        <f>'[1]TCE - ANEXO III - Preencher'!S144</f>
        <v>84.72</v>
      </c>
      <c r="S135" s="16">
        <f t="shared" si="15"/>
        <v>42.980000000000004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3990</v>
      </c>
      <c r="Y135" s="15">
        <f>'[1]TCE - ANEXO III - Preencher'!Z144</f>
        <v>0</v>
      </c>
      <c r="Z135" s="16">
        <f t="shared" si="17"/>
        <v>3990</v>
      </c>
      <c r="AA135" s="17" t="str">
        <f>IF('[1]TCE - ANEXO III - Preencher'!AB144="","",'[1]TCE - ANEXO III - Preencher'!AB144)</f>
        <v>ABONO ASSIS FIN COMPL 02/2024 E 03/2024</v>
      </c>
      <c r="AB135" s="15">
        <f t="shared" si="12"/>
        <v>4478.93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PRISCILLA KAROLINA JUSTINO DE OLIVEIRA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45383</v>
      </c>
      <c r="H136" s="14">
        <f>'[1]TCE - ANEXO III - Preencher'!I145</f>
        <v>0</v>
      </c>
      <c r="I136" s="14">
        <f>'[1]TCE - ANEXO III - Preencher'!J145</f>
        <v>185.29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3990</v>
      </c>
      <c r="Y136" s="15">
        <f>'[1]TCE - ANEXO III - Preencher'!Z145</f>
        <v>0</v>
      </c>
      <c r="Z136" s="16">
        <f t="shared" si="17"/>
        <v>3990</v>
      </c>
      <c r="AA136" s="17" t="str">
        <f>IF('[1]TCE - ANEXO III - Preencher'!AB145="","",'[1]TCE - ANEXO III - Preencher'!AB145)</f>
        <v>ABONO ASSIS FIN COMPL 02/2024 E 03/2024</v>
      </c>
      <c r="AB136" s="15">
        <f t="shared" si="12"/>
        <v>4177.55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QUEZIA OLIVEIRA SILVA CAVALCANTE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45383</v>
      </c>
      <c r="H137" s="14">
        <f>'[1]TCE - ANEXO III - Preencher'!I146</f>
        <v>0</v>
      </c>
      <c r="I137" s="14">
        <f>'[1]TCE - ANEXO III - Preencher'!J146</f>
        <v>168.08</v>
      </c>
      <c r="J137" s="14">
        <f>'[1]TCE - ANEXO III - Preencher'!K146</f>
        <v>0</v>
      </c>
      <c r="K137" s="15">
        <f>'[1]TCE - ANEXO III - Preencher'!L146</f>
        <v>306.22000000000003</v>
      </c>
      <c r="L137" s="15">
        <f>'[1]TCE - ANEXO III - Preencher'!M146</f>
        <v>7.06</v>
      </c>
      <c r="M137" s="15">
        <f t="shared" si="13"/>
        <v>299.16000000000003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3990</v>
      </c>
      <c r="Y137" s="15">
        <f>'[1]TCE - ANEXO III - Preencher'!Z146</f>
        <v>0</v>
      </c>
      <c r="Z137" s="16">
        <f t="shared" si="17"/>
        <v>3990</v>
      </c>
      <c r="AA137" s="17" t="str">
        <f>IF('[1]TCE - ANEXO III - Preencher'!AB146="","",'[1]TCE - ANEXO III - Preencher'!AB146)</f>
        <v>ABONO ASSIS FIN COMPL 02/2024 E 03/2024</v>
      </c>
      <c r="AB137" s="15">
        <f t="shared" si="12"/>
        <v>4459.5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 xml:space="preserve">RAFAELLA DE CASSIA FERREIRA DA SILVA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45383</v>
      </c>
      <c r="H138" s="14">
        <f>'[1]TCE - ANEXO III - Preencher'!I147</f>
        <v>0</v>
      </c>
      <c r="I138" s="14">
        <f>'[1]TCE - ANEXO III - Preencher'!J147</f>
        <v>135.55000000000001</v>
      </c>
      <c r="J138" s="14">
        <f>'[1]TCE - ANEXO III - Preencher'!K147</f>
        <v>0</v>
      </c>
      <c r="K138" s="15">
        <f>'[1]TCE - ANEXO III - Preencher'!L147</f>
        <v>306.22000000000003</v>
      </c>
      <c r="L138" s="15">
        <f>'[1]TCE - ANEXO III - Preencher'!M147</f>
        <v>7.06</v>
      </c>
      <c r="M138" s="15">
        <f t="shared" si="13"/>
        <v>299.16000000000003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127.7</v>
      </c>
      <c r="R138" s="15">
        <f>'[1]TCE - ANEXO III - Preencher'!S147</f>
        <v>81.900000000000006</v>
      </c>
      <c r="S138" s="16">
        <f t="shared" si="15"/>
        <v>45.8</v>
      </c>
      <c r="T138" s="15">
        <f>'[1]TCE - ANEXO III - Preencher'!U147</f>
        <v>77.55</v>
      </c>
      <c r="U138" s="15">
        <f>'[1]TCE - ANEXO III - Preencher'!V147</f>
        <v>0</v>
      </c>
      <c r="V138" s="16">
        <f t="shared" si="16"/>
        <v>77.55</v>
      </c>
      <c r="W138" s="17" t="str">
        <f>IF('[1]TCE - ANEXO III - Preencher'!X147="","",'[1]TCE - ANEXO III - Preencher'!X147)</f>
        <v>AUX CRECHE TEC. ENF SATENPE</v>
      </c>
      <c r="X138" s="15">
        <f>'[1]TCE - ANEXO III - Preencher'!Y147</f>
        <v>3990</v>
      </c>
      <c r="Y138" s="15">
        <f>'[1]TCE - ANEXO III - Preencher'!Z147</f>
        <v>0</v>
      </c>
      <c r="Z138" s="16">
        <f t="shared" si="17"/>
        <v>3990</v>
      </c>
      <c r="AA138" s="17" t="str">
        <f>IF('[1]TCE - ANEXO III - Preencher'!AB147="","",'[1]TCE - ANEXO III - Preencher'!AB147)</f>
        <v>ABONO ASSIS FIN COMPL 02/2024 E 03/2024</v>
      </c>
      <c r="AB138" s="15">
        <f t="shared" si="12"/>
        <v>4550.32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RANYA ALVES DE FRANCA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513505</v>
      </c>
      <c r="G139" s="13">
        <f>IF('[1]TCE - ANEXO III - Preencher'!H148="","",'[1]TCE - ANEXO III - Preencher'!H148)</f>
        <v>45383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594.13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594.13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RAUL HENRIQUE DE SOUZA LEAL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>
        <f>IF('[1]TCE - ANEXO III - Preencher'!H149="","",'[1]TCE - ANEXO III - Preencher'!H149)</f>
        <v>45383</v>
      </c>
      <c r="H140" s="14">
        <f>'[1]TCE - ANEXO III - Preencher'!I149</f>
        <v>0</v>
      </c>
      <c r="I140" s="14">
        <f>'[1]TCE - ANEXO III - Preencher'!J149</f>
        <v>711.48</v>
      </c>
      <c r="J140" s="14">
        <f>'[1]TCE - ANEXO III - Preencher'!K149</f>
        <v>0</v>
      </c>
      <c r="K140" s="15">
        <f>'[1]TCE - ANEXO III - Preencher'!L149</f>
        <v>306.22000000000003</v>
      </c>
      <c r="L140" s="15">
        <f>'[1]TCE - ANEXO III - Preencher'!M149</f>
        <v>3.59</v>
      </c>
      <c r="M140" s="15">
        <f t="shared" si="13"/>
        <v>302.63000000000005</v>
      </c>
      <c r="N140" s="15">
        <f>'[1]TCE - ANEXO III - Preencher'!O149</f>
        <v>3.79</v>
      </c>
      <c r="O140" s="15">
        <f>'[1]TCE - ANEXO III - Preencher'!P149</f>
        <v>0</v>
      </c>
      <c r="P140" s="16">
        <f t="shared" si="14"/>
        <v>3.79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1017.9000000000001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REZIM FRANCISCO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514310</v>
      </c>
      <c r="G141" s="13">
        <f>IF('[1]TCE - ANEXO III - Preencher'!H150="","",'[1]TCE - ANEXO III - Preencher'!H150)</f>
        <v>45383</v>
      </c>
      <c r="H141" s="14">
        <f>'[1]TCE - ANEXO III - Preencher'!I150</f>
        <v>0</v>
      </c>
      <c r="I141" s="14">
        <f>'[1]TCE - ANEXO III - Preencher'!J150</f>
        <v>226.48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228.73999999999998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RICARDO JOSE FERNANDES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324115</v>
      </c>
      <c r="G142" s="13">
        <f>IF('[1]TCE - ANEXO III - Preencher'!H151="","",'[1]TCE - ANEXO III - Preencher'!H151)</f>
        <v>45383</v>
      </c>
      <c r="H142" s="14">
        <f>'[1]TCE - ANEXO III - Preencher'!I151</f>
        <v>0</v>
      </c>
      <c r="I142" s="14">
        <f>'[1]TCE - ANEXO III - Preencher'!J151</f>
        <v>291.64999999999998</v>
      </c>
      <c r="J142" s="14">
        <f>'[1]TCE - ANEXO III - Preencher'!K151</f>
        <v>0</v>
      </c>
      <c r="K142" s="15">
        <f>'[1]TCE - ANEXO III - Preencher'!L151</f>
        <v>306.22000000000003</v>
      </c>
      <c r="L142" s="15">
        <f>'[1]TCE - ANEXO III - Preencher'!M151</f>
        <v>7.06</v>
      </c>
      <c r="M142" s="15">
        <f t="shared" si="13"/>
        <v>299.16000000000003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593.06999999999994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ROBERTA LAYS DE SANTANA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45383</v>
      </c>
      <c r="H143" s="14">
        <f>'[1]TCE - ANEXO III - Preencher'!I152</f>
        <v>0</v>
      </c>
      <c r="I143" s="14">
        <f>'[1]TCE - ANEXO III - Preencher'!J152</f>
        <v>177.15</v>
      </c>
      <c r="J143" s="14">
        <f>'[1]TCE - ANEXO III - Preencher'!K152</f>
        <v>0</v>
      </c>
      <c r="K143" s="15">
        <f>'[1]TCE - ANEXO III - Preencher'!L152</f>
        <v>306.22000000000003</v>
      </c>
      <c r="L143" s="15">
        <f>'[1]TCE - ANEXO III - Preencher'!M152</f>
        <v>7.06</v>
      </c>
      <c r="M143" s="15">
        <f t="shared" si="13"/>
        <v>299.16000000000003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127.7</v>
      </c>
      <c r="R143" s="15">
        <f>'[1]TCE - ANEXO III - Preencher'!S152</f>
        <v>84.72</v>
      </c>
      <c r="S143" s="16">
        <f t="shared" si="15"/>
        <v>42.980000000000004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3990</v>
      </c>
      <c r="Y143" s="15">
        <f>'[1]TCE - ANEXO III - Preencher'!Z152</f>
        <v>0</v>
      </c>
      <c r="Z143" s="16">
        <f t="shared" si="17"/>
        <v>3990</v>
      </c>
      <c r="AA143" s="17" t="str">
        <f>IF('[1]TCE - ANEXO III - Preencher'!AB152="","",'[1]TCE - ANEXO III - Preencher'!AB152)</f>
        <v>ABONO ASSIS FIN COMPL 02/2024 E 03/2024</v>
      </c>
      <c r="AB143" s="15">
        <f t="shared" si="12"/>
        <v>4511.55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ROMULO CESAR SAMPAIO PEIXOTO FILHO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223445</v>
      </c>
      <c r="G144" s="13">
        <f>IF('[1]TCE - ANEXO III - Preencher'!H153="","",'[1]TCE - ANEXO III - Preencher'!H153)</f>
        <v>45383</v>
      </c>
      <c r="H144" s="14">
        <f>'[1]TCE - ANEXO III - Preencher'!I153</f>
        <v>0</v>
      </c>
      <c r="I144" s="14">
        <f>'[1]TCE - ANEXO III - Preencher'!J153</f>
        <v>489.18</v>
      </c>
      <c r="J144" s="14">
        <f>'[1]TCE - ANEXO III - Preencher'!K153</f>
        <v>0</v>
      </c>
      <c r="K144" s="15">
        <f>'[1]TCE - ANEXO III - Preencher'!L153</f>
        <v>306.22000000000003</v>
      </c>
      <c r="L144" s="15">
        <f>'[1]TCE - ANEXO III - Preencher'!M153</f>
        <v>7.06</v>
      </c>
      <c r="M144" s="15">
        <f t="shared" si="13"/>
        <v>299.16000000000003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790.6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ROSALYN CORREIA PEREGRINO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45383</v>
      </c>
      <c r="H145" s="14">
        <f>'[1]TCE - ANEXO III - Preencher'!I154</f>
        <v>0</v>
      </c>
      <c r="I145" s="14">
        <f>'[1]TCE - ANEXO III - Preencher'!J154</f>
        <v>201.08</v>
      </c>
      <c r="J145" s="14">
        <f>'[1]TCE - ANEXO III - Preencher'!K154</f>
        <v>0</v>
      </c>
      <c r="K145" s="15">
        <f>'[1]TCE - ANEXO III - Preencher'!L154</f>
        <v>306.22000000000003</v>
      </c>
      <c r="L145" s="15">
        <f>'[1]TCE - ANEXO III - Preencher'!M154</f>
        <v>2.85</v>
      </c>
      <c r="M145" s="15">
        <f t="shared" si="13"/>
        <v>303.37</v>
      </c>
      <c r="N145" s="15">
        <f>'[1]TCE - ANEXO III - Preencher'!O154</f>
        <v>3.79</v>
      </c>
      <c r="O145" s="15">
        <f>'[1]TCE - ANEXO III - Preencher'!P154</f>
        <v>0</v>
      </c>
      <c r="P145" s="16">
        <f t="shared" si="14"/>
        <v>3.79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4341.76</v>
      </c>
      <c r="Y145" s="15">
        <f>'[1]TCE - ANEXO III - Preencher'!Z154</f>
        <v>0</v>
      </c>
      <c r="Z145" s="16">
        <f t="shared" si="17"/>
        <v>4341.76</v>
      </c>
      <c r="AA145" s="17" t="str">
        <f>IF('[1]TCE - ANEXO III - Preencher'!AB154="","",'[1]TCE - ANEXO III - Preencher'!AB154)</f>
        <v>ABONO ASSIS FIN COMPL 02/2024 E 03/2024</v>
      </c>
      <c r="AB145" s="15">
        <f t="shared" si="12"/>
        <v>4850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ROSANGELA MARIA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515205</v>
      </c>
      <c r="G146" s="13">
        <f>IF('[1]TCE - ANEXO III - Preencher'!H155="","",'[1]TCE - ANEXO III - Preencher'!H155)</f>
        <v>45383</v>
      </c>
      <c r="H146" s="14">
        <f>'[1]TCE - ANEXO III - Preencher'!I155</f>
        <v>0</v>
      </c>
      <c r="I146" s="14">
        <f>'[1]TCE - ANEXO III - Preencher'!J155</f>
        <v>166.78</v>
      </c>
      <c r="J146" s="14">
        <f>'[1]TCE - ANEXO III - Preencher'!K155</f>
        <v>0</v>
      </c>
      <c r="K146" s="15">
        <f>'[1]TCE - ANEXO III - Preencher'!L155</f>
        <v>306.22000000000003</v>
      </c>
      <c r="L146" s="15">
        <f>'[1]TCE - ANEXO III - Preencher'!M155</f>
        <v>7.06</v>
      </c>
      <c r="M146" s="15">
        <f t="shared" si="13"/>
        <v>299.16000000000003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468.20000000000005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RUTE CLECIA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45383</v>
      </c>
      <c r="H147" s="14">
        <f>'[1]TCE - ANEXO III - Preencher'!I156</f>
        <v>0</v>
      </c>
      <c r="I147" s="14">
        <f>'[1]TCE - ANEXO III - Preencher'!J156</f>
        <v>235.83</v>
      </c>
      <c r="J147" s="14">
        <f>'[1]TCE - ANEXO III - Preencher'!K156</f>
        <v>0</v>
      </c>
      <c r="K147" s="15">
        <f>'[1]TCE - ANEXO III - Preencher'!L156</f>
        <v>306.22000000000003</v>
      </c>
      <c r="L147" s="15">
        <f>'[1]TCE - ANEXO III - Preencher'!M156</f>
        <v>2.79</v>
      </c>
      <c r="M147" s="15">
        <f t="shared" si="13"/>
        <v>303.43</v>
      </c>
      <c r="N147" s="15">
        <f>'[1]TCE - ANEXO III - Preencher'!O156</f>
        <v>3.79</v>
      </c>
      <c r="O147" s="15">
        <f>'[1]TCE - ANEXO III - Preencher'!P156</f>
        <v>0</v>
      </c>
      <c r="P147" s="16">
        <f t="shared" si="14"/>
        <v>3.79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120.26</v>
      </c>
      <c r="U147" s="15">
        <f>'[1]TCE - ANEXO III - Preencher'!V156</f>
        <v>0</v>
      </c>
      <c r="V147" s="16">
        <f t="shared" si="16"/>
        <v>120.26</v>
      </c>
      <c r="W147" s="17" t="str">
        <f>IF('[1]TCE - ANEXO III - Preencher'!X156="","",'[1]TCE - ANEXO III - Preencher'!X156)</f>
        <v>AUX CRECHE ( enfermeiros )</v>
      </c>
      <c r="X147" s="15">
        <f>'[1]TCE - ANEXO III - Preencher'!Y156</f>
        <v>4918.3</v>
      </c>
      <c r="Y147" s="15">
        <f>'[1]TCE - ANEXO III - Preencher'!Z156</f>
        <v>0</v>
      </c>
      <c r="Z147" s="16">
        <f t="shared" si="17"/>
        <v>4918.3</v>
      </c>
      <c r="AA147" s="17" t="str">
        <f>IF('[1]TCE - ANEXO III - Preencher'!AB156="","",'[1]TCE - ANEXO III - Preencher'!AB156)</f>
        <v>ABONO ASSIS FIN COMPL 02/2024 E 03/2024</v>
      </c>
      <c r="AB147" s="15">
        <f t="shared" si="12"/>
        <v>5581.6100000000006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SAARA RAIZA DO NASCIMENTO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515205</v>
      </c>
      <c r="G148" s="13">
        <f>IF('[1]TCE - ANEXO III - Preencher'!H157="","",'[1]TCE - ANEXO III - Preencher'!H157)</f>
        <v>45383</v>
      </c>
      <c r="H148" s="14">
        <f>'[1]TCE - ANEXO III - Preencher'!I157</f>
        <v>0</v>
      </c>
      <c r="I148" s="14">
        <f>'[1]TCE - ANEXO III - Preencher'!J157</f>
        <v>139.31</v>
      </c>
      <c r="J148" s="14">
        <f>'[1]TCE - ANEXO III - Preencher'!K157</f>
        <v>0</v>
      </c>
      <c r="K148" s="15">
        <f>'[1]TCE - ANEXO III - Preencher'!L157</f>
        <v>306.22000000000003</v>
      </c>
      <c r="L148" s="15">
        <f>'[1]TCE - ANEXO III - Preencher'!M157</f>
        <v>7.06</v>
      </c>
      <c r="M148" s="15">
        <f t="shared" si="13"/>
        <v>299.16000000000003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166.25</v>
      </c>
      <c r="R148" s="15">
        <f>'[1]TCE - ANEXO III - Preencher'!S157</f>
        <v>79.069999999999993</v>
      </c>
      <c r="S148" s="16">
        <f t="shared" si="15"/>
        <v>87.18</v>
      </c>
      <c r="T148" s="15">
        <f>'[1]TCE - ANEXO III - Preencher'!U157</f>
        <v>71.14</v>
      </c>
      <c r="U148" s="15">
        <f>'[1]TCE - ANEXO III - Preencher'!V157</f>
        <v>0</v>
      </c>
      <c r="V148" s="16">
        <f t="shared" si="16"/>
        <v>71.14</v>
      </c>
      <c r="W148" s="17" t="str">
        <f>IF('[1]TCE - ANEXO III - Preencher'!X157="","",'[1]TCE - ANEXO III - Preencher'!X157)</f>
        <v>AUX CRECHE (TEC LABORATORIO)</v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599.05000000000007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SANDRA DE OLIVEIRA PAZ MAGALHAES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252210</v>
      </c>
      <c r="G149" s="13">
        <f>IF('[1]TCE - ANEXO III - Preencher'!H158="","",'[1]TCE - ANEXO III - Preencher'!H158)</f>
        <v>45383</v>
      </c>
      <c r="H149" s="14">
        <f>'[1]TCE - ANEXO III - Preencher'!I158</f>
        <v>0</v>
      </c>
      <c r="I149" s="14">
        <f>'[1]TCE - ANEXO III - Preencher'!J158</f>
        <v>264.07</v>
      </c>
      <c r="J149" s="14">
        <f>'[1]TCE - ANEXO III - Preencher'!K158</f>
        <v>0</v>
      </c>
      <c r="K149" s="15">
        <f>'[1]TCE - ANEXO III - Preencher'!L158</f>
        <v>306.22000000000003</v>
      </c>
      <c r="L149" s="15">
        <f>'[1]TCE - ANEXO III - Preencher'!M158</f>
        <v>7.06</v>
      </c>
      <c r="M149" s="15">
        <f t="shared" si="13"/>
        <v>299.16000000000003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185.1</v>
      </c>
      <c r="R149" s="15">
        <f>'[1]TCE - ANEXO III - Preencher'!S158</f>
        <v>198.06</v>
      </c>
      <c r="S149" s="16">
        <f t="shared" si="15"/>
        <v>-12.960000000000008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552.53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SAULO DE TASSO RIBEIRO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324115</v>
      </c>
      <c r="G150" s="13">
        <f>IF('[1]TCE - ANEXO III - Preencher'!H159="","",'[1]TCE - ANEXO III - Preencher'!H159)</f>
        <v>45383</v>
      </c>
      <c r="H150" s="14">
        <f>'[1]TCE - ANEXO III - Preencher'!I159</f>
        <v>0</v>
      </c>
      <c r="I150" s="14">
        <f>'[1]TCE - ANEXO III - Preencher'!J159</f>
        <v>297.06</v>
      </c>
      <c r="J150" s="14">
        <f>'[1]TCE - ANEXO III - Preencher'!K159</f>
        <v>0</v>
      </c>
      <c r="K150" s="15">
        <f>'[1]TCE - ANEXO III - Preencher'!L159</f>
        <v>306.22000000000003</v>
      </c>
      <c r="L150" s="15">
        <f>'[1]TCE - ANEXO III - Preencher'!M159</f>
        <v>7.06</v>
      </c>
      <c r="M150" s="15">
        <f t="shared" si="13"/>
        <v>299.16000000000003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598.48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 xml:space="preserve">SILAS DA SILVA ALVES 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351605</v>
      </c>
      <c r="G151" s="13">
        <f>IF('[1]TCE - ANEXO III - Preencher'!H160="","",'[1]TCE - ANEXO III - Preencher'!H160)</f>
        <v>45383</v>
      </c>
      <c r="H151" s="14">
        <f>'[1]TCE - ANEXO III - Preencher'!I160</f>
        <v>0</v>
      </c>
      <c r="I151" s="14">
        <f>'[1]TCE - ANEXO III - Preencher'!J160</f>
        <v>173.24</v>
      </c>
      <c r="J151" s="14">
        <f>'[1]TCE - ANEXO III - Preencher'!K160</f>
        <v>0</v>
      </c>
      <c r="K151" s="15">
        <f>'[1]TCE - ANEXO III - Preencher'!L160</f>
        <v>306.22000000000003</v>
      </c>
      <c r="L151" s="15">
        <f>'[1]TCE - ANEXO III - Preencher'!M160</f>
        <v>7.06</v>
      </c>
      <c r="M151" s="15">
        <f t="shared" si="13"/>
        <v>299.16000000000003</v>
      </c>
      <c r="N151" s="15">
        <f>'[1]TCE - ANEXO III - Preencher'!O160</f>
        <v>2.2599999999999998</v>
      </c>
      <c r="O151" s="15">
        <f>'[1]TCE - ANEXO III - Preencher'!P160</f>
        <v>0</v>
      </c>
      <c r="P151" s="16">
        <f t="shared" si="14"/>
        <v>2.2599999999999998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474.66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TAISA DAIANE CORREIA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45383</v>
      </c>
      <c r="H152" s="14">
        <f>'[1]TCE - ANEXO III - Preencher'!I161</f>
        <v>0</v>
      </c>
      <c r="I152" s="14">
        <f>'[1]TCE - ANEXO III - Preencher'!J161</f>
        <v>215.89</v>
      </c>
      <c r="J152" s="14">
        <f>'[1]TCE - ANEXO III - Preencher'!K161</f>
        <v>0</v>
      </c>
      <c r="K152" s="15">
        <f>'[1]TCE - ANEXO III - Preencher'!L161</f>
        <v>306.22000000000003</v>
      </c>
      <c r="L152" s="15">
        <f>'[1]TCE - ANEXO III - Preencher'!M161</f>
        <v>2.7</v>
      </c>
      <c r="M152" s="15">
        <f t="shared" si="13"/>
        <v>303.52000000000004</v>
      </c>
      <c r="N152" s="15">
        <f>'[1]TCE - ANEXO III - Preencher'!O161</f>
        <v>3.79</v>
      </c>
      <c r="O152" s="15">
        <f>'[1]TCE - ANEXO III - Preencher'!P161</f>
        <v>0</v>
      </c>
      <c r="P152" s="16">
        <f t="shared" si="14"/>
        <v>3.79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4918.3</v>
      </c>
      <c r="Y152" s="15">
        <f>'[1]TCE - ANEXO III - Preencher'!Z161</f>
        <v>0</v>
      </c>
      <c r="Z152" s="16">
        <f t="shared" si="17"/>
        <v>4918.3</v>
      </c>
      <c r="AA152" s="17" t="str">
        <f>IF('[1]TCE - ANEXO III - Preencher'!AB161="","",'[1]TCE - ANEXO III - Preencher'!AB161)</f>
        <v>ABONO ASSIS FIN COMPL 02/2024 E 03/2024</v>
      </c>
      <c r="AB152" s="15">
        <f t="shared" si="12"/>
        <v>5441.5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TATIANE COSMA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45383</v>
      </c>
      <c r="H153" s="14">
        <f>'[1]TCE - ANEXO III - Preencher'!I162</f>
        <v>0</v>
      </c>
      <c r="I153" s="14">
        <f>'[1]TCE - ANEXO III - Preencher'!J162</f>
        <v>147.31</v>
      </c>
      <c r="J153" s="14">
        <f>'[1]TCE - ANEXO III - Preencher'!K162</f>
        <v>0</v>
      </c>
      <c r="K153" s="15">
        <f>'[1]TCE - ANEXO III - Preencher'!L162</f>
        <v>306.22000000000003</v>
      </c>
      <c r="L153" s="15">
        <f>'[1]TCE - ANEXO III - Preencher'!M162</f>
        <v>7.06</v>
      </c>
      <c r="M153" s="15">
        <f t="shared" si="13"/>
        <v>299.16000000000003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136.04</v>
      </c>
      <c r="R153" s="15">
        <f>'[1]TCE - ANEXO III - Preencher'!S162</f>
        <v>84.72</v>
      </c>
      <c r="S153" s="16">
        <f t="shared" si="15"/>
        <v>51.319999999999993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3990</v>
      </c>
      <c r="Y153" s="15">
        <f>'[1]TCE - ANEXO III - Preencher'!Z162</f>
        <v>0</v>
      </c>
      <c r="Z153" s="16">
        <f t="shared" si="17"/>
        <v>3990</v>
      </c>
      <c r="AA153" s="17" t="str">
        <f>IF('[1]TCE - ANEXO III - Preencher'!AB162="","",'[1]TCE - ANEXO III - Preencher'!AB162)</f>
        <v>ABONO ASSIS FIN COMPL 02/2024 E 03/2024</v>
      </c>
      <c r="AB153" s="15">
        <f t="shared" si="12"/>
        <v>4490.05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THAMYRIS BOURBON DE QUEIROZ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45383</v>
      </c>
      <c r="H154" s="14">
        <f>'[1]TCE - ANEXO III - Preencher'!I163</f>
        <v>0</v>
      </c>
      <c r="I154" s="14">
        <f>'[1]TCE - ANEXO III - Preencher'!J163</f>
        <v>363.65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365.90999999999997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VALDOMIRO FERREIRA DA SILVA FILHO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516345</v>
      </c>
      <c r="G155" s="13">
        <f>IF('[1]TCE - ANEXO III - Preencher'!H164="","",'[1]TCE - ANEXO III - Preencher'!H164)</f>
        <v>45383</v>
      </c>
      <c r="H155" s="14">
        <f>'[1]TCE - ANEXO III - Preencher'!I164</f>
        <v>0</v>
      </c>
      <c r="I155" s="14">
        <f>'[1]TCE - ANEXO III - Preencher'!J164</f>
        <v>135.55000000000001</v>
      </c>
      <c r="J155" s="14">
        <f>'[1]TCE - ANEXO III - Preencher'!K164</f>
        <v>0</v>
      </c>
      <c r="K155" s="15">
        <f>'[1]TCE - ANEXO III - Preencher'!L164</f>
        <v>306.22000000000003</v>
      </c>
      <c r="L155" s="15">
        <f>'[1]TCE - ANEXO III - Preencher'!M164</f>
        <v>7.06</v>
      </c>
      <c r="M155" s="15">
        <f t="shared" si="13"/>
        <v>299.16000000000003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250.7</v>
      </c>
      <c r="R155" s="15">
        <f>'[1]TCE - ANEXO III - Preencher'!S164</f>
        <v>84.72</v>
      </c>
      <c r="S155" s="16">
        <f t="shared" si="15"/>
        <v>165.98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602.95000000000005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 xml:space="preserve">VANDUIR JOSE DA SILVA 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313220</v>
      </c>
      <c r="G156" s="13">
        <f>IF('[1]TCE - ANEXO III - Preencher'!H165="","",'[1]TCE - ANEXO III - Preencher'!H165)</f>
        <v>45383</v>
      </c>
      <c r="H156" s="14">
        <f>'[1]TCE - ANEXO III - Preencher'!I165</f>
        <v>0</v>
      </c>
      <c r="I156" s="14">
        <f>'[1]TCE - ANEXO III - Preencher'!J165</f>
        <v>234.99</v>
      </c>
      <c r="J156" s="14">
        <f>'[1]TCE - ANEXO III - Preencher'!K165</f>
        <v>0</v>
      </c>
      <c r="K156" s="15">
        <f>'[1]TCE - ANEXO III - Preencher'!L165</f>
        <v>306.22000000000003</v>
      </c>
      <c r="L156" s="15">
        <f>'[1]TCE - ANEXO III - Preencher'!M165</f>
        <v>7.06</v>
      </c>
      <c r="M156" s="15">
        <f t="shared" si="13"/>
        <v>299.16000000000003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536.41000000000008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VIVIANE LAURENTINO DO NASCIMENTO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45383</v>
      </c>
      <c r="H157" s="14">
        <f>'[1]TCE - ANEXO III - Preencher'!I166</f>
        <v>0</v>
      </c>
      <c r="I157" s="14">
        <f>'[1]TCE - ANEXO III - Preencher'!J166</f>
        <v>237.95</v>
      </c>
      <c r="J157" s="14">
        <f>'[1]TCE - ANEXO III - Preencher'!K166</f>
        <v>0</v>
      </c>
      <c r="K157" s="15">
        <f>'[1]TCE - ANEXO III - Preencher'!L166</f>
        <v>306.22000000000003</v>
      </c>
      <c r="L157" s="15">
        <f>'[1]TCE - ANEXO III - Preencher'!M166</f>
        <v>2.44</v>
      </c>
      <c r="M157" s="15">
        <f t="shared" si="13"/>
        <v>303.78000000000003</v>
      </c>
      <c r="N157" s="15">
        <f>'[1]TCE - ANEXO III - Preencher'!O166</f>
        <v>3.79</v>
      </c>
      <c r="O157" s="15">
        <f>'[1]TCE - ANEXO III - Preencher'!P166</f>
        <v>0</v>
      </c>
      <c r="P157" s="16">
        <f t="shared" si="14"/>
        <v>3.79</v>
      </c>
      <c r="Q157" s="15">
        <f>'[1]TCE - ANEXO III - Preencher'!R166</f>
        <v>103.1</v>
      </c>
      <c r="R157" s="15">
        <f>'[1]TCE - ANEXO III - Preencher'!S166</f>
        <v>97.76</v>
      </c>
      <c r="S157" s="16">
        <f t="shared" si="15"/>
        <v>5.3399999999999892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4341.76</v>
      </c>
      <c r="Y157" s="15">
        <f>'[1]TCE - ANEXO III - Preencher'!Z166</f>
        <v>0</v>
      </c>
      <c r="Z157" s="16">
        <f t="shared" si="17"/>
        <v>4341.76</v>
      </c>
      <c r="AA157" s="17" t="str">
        <f>IF('[1]TCE - ANEXO III - Preencher'!AB166="","",'[1]TCE - ANEXO III - Preencher'!AB166)</f>
        <v>ABONO ASSIS FIN COMPL 02/2024 E 03/2024</v>
      </c>
      <c r="AB157" s="15">
        <f t="shared" si="12"/>
        <v>4892.62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WALLYSON RAMOS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422110</v>
      </c>
      <c r="G158" s="13">
        <f>IF('[1]TCE - ANEXO III - Preencher'!H167="","",'[1]TCE - ANEXO III - Preencher'!H167)</f>
        <v>45383</v>
      </c>
      <c r="H158" s="14">
        <f>'[1]TCE - ANEXO III - Preencher'!I167</f>
        <v>0</v>
      </c>
      <c r="I158" s="14">
        <f>'[1]TCE - ANEXO III - Preencher'!J167</f>
        <v>235.22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237.48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WANESSA CRISTINA SIQUEIRA DE SALES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521130</v>
      </c>
      <c r="G159" s="13">
        <f>IF('[1]TCE - ANEXO III - Preencher'!H168="","",'[1]TCE - ANEXO III - Preencher'!H168)</f>
        <v>45383</v>
      </c>
      <c r="H159" s="14">
        <f>'[1]TCE - ANEXO III - Preencher'!I168</f>
        <v>0</v>
      </c>
      <c r="I159" s="14">
        <f>'[1]TCE - ANEXO III - Preencher'!J168</f>
        <v>148.93</v>
      </c>
      <c r="J159" s="14">
        <f>'[1]TCE - ANEXO III - Preencher'!K168</f>
        <v>0</v>
      </c>
      <c r="K159" s="15">
        <f>'[1]TCE - ANEXO III - Preencher'!L168</f>
        <v>306.22000000000003</v>
      </c>
      <c r="L159" s="15">
        <f>'[1]TCE - ANEXO III - Preencher'!M168</f>
        <v>7.06</v>
      </c>
      <c r="M159" s="15">
        <f t="shared" si="13"/>
        <v>299.16000000000003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127.7</v>
      </c>
      <c r="R159" s="15">
        <f>'[1]TCE - ANEXO III - Preencher'!S168</f>
        <v>93.09</v>
      </c>
      <c r="S159" s="16">
        <f t="shared" si="15"/>
        <v>34.61</v>
      </c>
      <c r="T159" s="15">
        <f>'[1]TCE - ANEXO III - Preencher'!U168</f>
        <v>80.95</v>
      </c>
      <c r="U159" s="15">
        <f>'[1]TCE - ANEXO III - Preencher'!V168</f>
        <v>0</v>
      </c>
      <c r="V159" s="16">
        <f t="shared" si="16"/>
        <v>80.95</v>
      </c>
      <c r="W159" s="17" t="str">
        <f>IF('[1]TCE - ANEXO III - Preencher'!X168="","",'[1]TCE - ANEXO III - Preencher'!X168)</f>
        <v>AUX. CRECHE FEDERAÇÃO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565.91000000000008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YASMIM DOS SANTOS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45383</v>
      </c>
      <c r="H160" s="14">
        <f>'[1]TCE - ANEXO III - Preencher'!I169</f>
        <v>0</v>
      </c>
      <c r="I160" s="14">
        <f>'[1]TCE - ANEXO III - Preencher'!J169</f>
        <v>143.58000000000001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3990</v>
      </c>
      <c r="Y160" s="15">
        <f>'[1]TCE - ANEXO III - Preencher'!Z169</f>
        <v>0</v>
      </c>
      <c r="Z160" s="16">
        <f t="shared" si="17"/>
        <v>3990</v>
      </c>
      <c r="AA160" s="17" t="str">
        <f>IF('[1]TCE - ANEXO III - Preencher'!AB169="","",'[1]TCE - ANEXO III - Preencher'!AB169)</f>
        <v>ABONO ASSIS FIN COMPL 02/2024 E 03/2024</v>
      </c>
      <c r="AB160" s="15">
        <f t="shared" si="12"/>
        <v>4135.84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ZILANDA ISRAELY LIMA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45383</v>
      </c>
      <c r="H161" s="14">
        <f>'[1]TCE - ANEXO III - Preencher'!I170</f>
        <v>0</v>
      </c>
      <c r="I161" s="14">
        <f>'[1]TCE - ANEXO III - Preencher'!J170</f>
        <v>225.04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3990</v>
      </c>
      <c r="Y161" s="15">
        <f>'[1]TCE - ANEXO III - Preencher'!Z170</f>
        <v>0</v>
      </c>
      <c r="Z161" s="16">
        <f t="shared" si="17"/>
        <v>3990</v>
      </c>
      <c r="AA161" s="17" t="str">
        <f>IF('[1]TCE - ANEXO III - Preencher'!AB170="","",'[1]TCE - ANEXO III - Preencher'!AB170)</f>
        <v>ABONO ASSIS FIN COMPL 02/2024 E 03/2024</v>
      </c>
      <c r="AB161" s="15">
        <f t="shared" si="12"/>
        <v>4217.3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2024-05-24T15:51:20Z</dcterms:created>
  <dcterms:modified xsi:type="dcterms:W3CDTF">2024-05-24T15:51:39Z</dcterms:modified>
</cp:coreProperties>
</file>