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<sst xmlns="http://schemas.openxmlformats.org/spreadsheetml/2006/main" count="12" uniqueCount="12">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</sst>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4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 - CG Nº 019/2022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000600360</v>
          </cell>
          <cell r="K11">
            <v>45385</v>
          </cell>
          <cell r="L11" t="str">
            <v>26240410779833000156550010006003601602384000</v>
          </cell>
          <cell r="M11" t="str">
            <v>26 -  Pernambuco</v>
          </cell>
          <cell r="N11">
            <v>867.97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11449180000100</v>
          </cell>
          <cell r="G12" t="str">
            <v>DPROSMED DISTRIBUIDORA DE PRODUTOS MEDICOS LTDA</v>
          </cell>
          <cell r="H12" t="str">
            <v>B</v>
          </cell>
          <cell r="I12" t="str">
            <v>S</v>
          </cell>
          <cell r="J12" t="str">
            <v>00067475</v>
          </cell>
          <cell r="K12">
            <v>45385</v>
          </cell>
          <cell r="L12" t="str">
            <v>26240411449180000100550010000674751000342781</v>
          </cell>
          <cell r="M12" t="str">
            <v>26 -  Pernambuco</v>
          </cell>
          <cell r="N12">
            <v>2085.6999999999998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67729178000653</v>
          </cell>
          <cell r="G13" t="str">
            <v>COMERCIAL CIRURGICA RIOCLARENSE LTDA</v>
          </cell>
          <cell r="H13" t="str">
            <v>B</v>
          </cell>
          <cell r="I13" t="str">
            <v>S</v>
          </cell>
          <cell r="J13" t="str">
            <v>0072588</v>
          </cell>
          <cell r="K13">
            <v>45385</v>
          </cell>
          <cell r="L13" t="str">
            <v>26240467729178000653550010000725881663078890</v>
          </cell>
          <cell r="M13" t="str">
            <v>26 -  Pernambuco</v>
          </cell>
          <cell r="N13">
            <v>2824.03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11449180000290</v>
          </cell>
          <cell r="G14" t="str">
            <v>DPROSMED DISTRIBUIDORA DE PRODUTOS MEDICOS LTDA</v>
          </cell>
          <cell r="H14" t="str">
            <v>B</v>
          </cell>
          <cell r="I14" t="str">
            <v>S</v>
          </cell>
          <cell r="J14" t="str">
            <v>00015906</v>
          </cell>
          <cell r="K14">
            <v>45385</v>
          </cell>
          <cell r="L14" t="str">
            <v>26240411449180000290550010000159061000342890</v>
          </cell>
          <cell r="M14" t="str">
            <v>26 -  Pernambuco</v>
          </cell>
          <cell r="N14">
            <v>1168.2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58426628000990</v>
          </cell>
          <cell r="G15" t="str">
            <v>SAMTRONIC INDUSTRIA E COMERCIO LTDA</v>
          </cell>
          <cell r="H15" t="str">
            <v>B</v>
          </cell>
          <cell r="I15" t="str">
            <v>S</v>
          </cell>
          <cell r="J15" t="str">
            <v>000002969</v>
          </cell>
          <cell r="K15">
            <v>45377</v>
          </cell>
          <cell r="L15" t="str">
            <v>26240358426628000990550010000029691923228917</v>
          </cell>
          <cell r="M15" t="str">
            <v>26 -  Pernambuco</v>
          </cell>
          <cell r="N15">
            <v>1380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42560429000183</v>
          </cell>
          <cell r="G16" t="str">
            <v>BAHIA ATACADISTA DE FARDAMENTOS PROFISSIONAIS EIRELI</v>
          </cell>
          <cell r="H16" t="str">
            <v>B</v>
          </cell>
          <cell r="I16" t="str">
            <v>S</v>
          </cell>
          <cell r="J16" t="str">
            <v>2052</v>
          </cell>
          <cell r="K16">
            <v>45386</v>
          </cell>
          <cell r="L16" t="str">
            <v>29240442560429000183550010000020521000150220</v>
          </cell>
          <cell r="M16" t="str">
            <v>29 -  Bahia</v>
          </cell>
          <cell r="N16">
            <v>32400.67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23680034000170</v>
          </cell>
          <cell r="G17" t="str">
            <v>D ARAUJO COMERCIO ATACADISTA LTDA</v>
          </cell>
          <cell r="H17" t="str">
            <v>B</v>
          </cell>
          <cell r="I17" t="str">
            <v>S</v>
          </cell>
          <cell r="J17" t="str">
            <v>00015697</v>
          </cell>
          <cell r="K17">
            <v>45385</v>
          </cell>
          <cell r="L17" t="str">
            <v>26240423680034000170550010000156971465831050</v>
          </cell>
          <cell r="M17" t="str">
            <v>26 -  Pernambuco</v>
          </cell>
          <cell r="N17">
            <v>1241.54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15218561000139</v>
          </cell>
          <cell r="G18" t="str">
            <v>NNMED – DIST IMP E EXPORT DE MED LTDA</v>
          </cell>
          <cell r="H18" t="str">
            <v>B</v>
          </cell>
          <cell r="I18" t="str">
            <v>S</v>
          </cell>
          <cell r="J18" t="str">
            <v>000124003</v>
          </cell>
          <cell r="K18">
            <v>45385</v>
          </cell>
          <cell r="L18" t="str">
            <v>25240415218561000139550010001240031770941735</v>
          </cell>
          <cell r="M18" t="str">
            <v>25 -  Paraíba</v>
          </cell>
          <cell r="N18">
            <v>1781.4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10978106000118</v>
          </cell>
          <cell r="G19" t="str">
            <v>CIRURGICA FAMED DISTRIBUIDORA DE PRODUTOS HOSPITALARES LTDA</v>
          </cell>
          <cell r="H19" t="str">
            <v>B</v>
          </cell>
          <cell r="I19" t="str">
            <v>S</v>
          </cell>
          <cell r="J19" t="str">
            <v>000002385</v>
          </cell>
          <cell r="K19">
            <v>45387</v>
          </cell>
          <cell r="L19" t="str">
            <v>26240410978106000118550010000023851239407607</v>
          </cell>
          <cell r="M19" t="str">
            <v>26 -  Pernambuco</v>
          </cell>
          <cell r="N19">
            <v>1134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000191964</v>
          </cell>
          <cell r="K20">
            <v>45386</v>
          </cell>
          <cell r="L20" t="str">
            <v>26240408674752000140550010001919641831761705</v>
          </cell>
          <cell r="M20" t="str">
            <v>26 -  Pernambuco</v>
          </cell>
          <cell r="N20">
            <v>4344.72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0006000473</v>
          </cell>
          <cell r="K21">
            <v>45386</v>
          </cell>
          <cell r="L21" t="str">
            <v>26240410779833000156550010006004731602497002</v>
          </cell>
          <cell r="M21" t="str">
            <v>26 -  Pernambuco</v>
          </cell>
          <cell r="N21">
            <v>3456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12882932000194</v>
          </cell>
          <cell r="G22" t="str">
            <v>EXOMED COMERCIO ATACADISTA DE MEDICAMENTO LTDA</v>
          </cell>
          <cell r="H22" t="str">
            <v>B</v>
          </cell>
          <cell r="I22" t="str">
            <v>S</v>
          </cell>
          <cell r="J22" t="str">
            <v>181624</v>
          </cell>
          <cell r="K22">
            <v>45385</v>
          </cell>
          <cell r="L22" t="str">
            <v>26240412882932000194550010001816241418682693</v>
          </cell>
          <cell r="M22" t="str">
            <v>26 -  Pernambuco</v>
          </cell>
          <cell r="N22">
            <v>1400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5044056000161</v>
          </cell>
          <cell r="G23" t="str">
            <v>DMH – PRODUTOS HOSPITALARES LTDA – EPP</v>
          </cell>
          <cell r="H23" t="str">
            <v>B</v>
          </cell>
          <cell r="I23" t="str">
            <v>S</v>
          </cell>
          <cell r="J23" t="str">
            <v>24102</v>
          </cell>
          <cell r="K23">
            <v>45386</v>
          </cell>
          <cell r="L23" t="str">
            <v>26240405044056000161550010000241021269985505</v>
          </cell>
          <cell r="M23" t="str">
            <v>26 -  Pernambuco</v>
          </cell>
          <cell r="N23">
            <v>1760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65909</v>
          </cell>
          <cell r="K24">
            <v>45385</v>
          </cell>
          <cell r="L24" t="str">
            <v>26240103817043000152550010000659091981931923</v>
          </cell>
          <cell r="M24" t="str">
            <v>26 -  Pernambuco</v>
          </cell>
          <cell r="N24">
            <v>16140.17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000032809</v>
          </cell>
          <cell r="K25">
            <v>45386</v>
          </cell>
          <cell r="L25" t="str">
            <v>26240408674752000301550010000328091095157720</v>
          </cell>
          <cell r="M25" t="str">
            <v>26 -  Pernambuco</v>
          </cell>
          <cell r="N25">
            <v>493.03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37844417000140</v>
          </cell>
          <cell r="G26" t="str">
            <v>LOG DISTRIBUIDORA DE PRODUTOR HOSPITALAR E HIGIENE PESSOAL L</v>
          </cell>
          <cell r="H26" t="str">
            <v>B</v>
          </cell>
          <cell r="I26" t="str">
            <v>S</v>
          </cell>
          <cell r="J26" t="str">
            <v>3658</v>
          </cell>
          <cell r="K26">
            <v>45385</v>
          </cell>
          <cell r="L26" t="str">
            <v>26240437844417000140550010000036581288618650</v>
          </cell>
          <cell r="M26" t="str">
            <v>26 -  Pernambuco</v>
          </cell>
          <cell r="N26">
            <v>6003.22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15220807000107</v>
          </cell>
          <cell r="G27" t="str">
            <v>BCIPHARMA IMPORTADORA E DISTRIBUIDORA LTDA</v>
          </cell>
          <cell r="H27" t="str">
            <v>B</v>
          </cell>
          <cell r="I27" t="str">
            <v>S</v>
          </cell>
          <cell r="J27" t="str">
            <v>000000642</v>
          </cell>
          <cell r="K27">
            <v>45385</v>
          </cell>
          <cell r="L27" t="str">
            <v>26240415220807000107550010000006421144408360</v>
          </cell>
          <cell r="M27" t="str">
            <v>26 -  Pernambuco</v>
          </cell>
          <cell r="N27">
            <v>752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15220807000107</v>
          </cell>
          <cell r="G28" t="str">
            <v>BCIPHARMA IMPORTADORA E DISTRIBUIDORA LTDA</v>
          </cell>
          <cell r="H28" t="str">
            <v>B</v>
          </cell>
          <cell r="I28" t="str">
            <v>S</v>
          </cell>
          <cell r="J28" t="str">
            <v>000000649</v>
          </cell>
          <cell r="K28">
            <v>45386</v>
          </cell>
          <cell r="L28" t="str">
            <v>26240415220807000107550010000006491172480993</v>
          </cell>
          <cell r="M28" t="str">
            <v>26 -  Pernambuco</v>
          </cell>
          <cell r="N28">
            <v>2520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5932624000160</v>
          </cell>
          <cell r="G29" t="str">
            <v>MEGAMED PRODUTOS HOSPITALARES</v>
          </cell>
          <cell r="H29" t="str">
            <v>B</v>
          </cell>
          <cell r="I29" t="str">
            <v>S</v>
          </cell>
          <cell r="J29" t="str">
            <v>000022766</v>
          </cell>
          <cell r="K29">
            <v>45386</v>
          </cell>
          <cell r="L29" t="str">
            <v>26240405932624000160550010000227661296588595</v>
          </cell>
          <cell r="M29" t="str">
            <v>26 -  Pernambuco</v>
          </cell>
          <cell r="N29">
            <v>4517.68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21216468000198</v>
          </cell>
          <cell r="G30" t="str">
            <v>SANMED DISTRIBUIDORA DE PRODUTOS MEDICO-HOSPITALARES LTDA</v>
          </cell>
          <cell r="H30" t="str">
            <v>B</v>
          </cell>
          <cell r="I30" t="str">
            <v>S</v>
          </cell>
          <cell r="J30" t="str">
            <v>000009022</v>
          </cell>
          <cell r="K30">
            <v>45385</v>
          </cell>
          <cell r="L30" t="str">
            <v>26240421216468000198550010000090221932024042</v>
          </cell>
          <cell r="M30" t="str">
            <v>26 -  Pernambuco</v>
          </cell>
          <cell r="N30">
            <v>2706.84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CIRURGICOS LTDA</v>
          </cell>
          <cell r="H31" t="str">
            <v>B</v>
          </cell>
          <cell r="I31" t="str">
            <v>S</v>
          </cell>
          <cell r="J31" t="str">
            <v>8129</v>
          </cell>
          <cell r="K31">
            <v>45389</v>
          </cell>
          <cell r="L31" t="str">
            <v>26240404614288000145550010000081291351017776</v>
          </cell>
          <cell r="M31" t="str">
            <v>26 -  Pernambuco</v>
          </cell>
          <cell r="N31">
            <v>5744.25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8674752000140</v>
          </cell>
          <cell r="G32" t="str">
            <v>CIRURGICA MONTEBELLO LTDA</v>
          </cell>
          <cell r="H32" t="str">
            <v>B</v>
          </cell>
          <cell r="I32" t="str">
            <v>S</v>
          </cell>
          <cell r="J32" t="str">
            <v>000192278</v>
          </cell>
          <cell r="K32">
            <v>45388</v>
          </cell>
          <cell r="L32" t="str">
            <v>26240408674752000140550010001922781156754779</v>
          </cell>
          <cell r="M32" t="str">
            <v>26 -  Pernambuco</v>
          </cell>
          <cell r="N32">
            <v>2242.84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9441460000120</v>
          </cell>
          <cell r="G33" t="str">
            <v>PADRÃO DIST DE PRODUTOS E EQUIP.HOSP.PADRE CALLOU LTDA</v>
          </cell>
          <cell r="H33" t="str">
            <v>B</v>
          </cell>
          <cell r="I33" t="str">
            <v>S</v>
          </cell>
          <cell r="J33" t="str">
            <v>000343281</v>
          </cell>
          <cell r="K33">
            <v>45386</v>
          </cell>
          <cell r="L33" t="str">
            <v>26240409441460000120550010003432811632071376</v>
          </cell>
          <cell r="M33" t="str">
            <v>26 -  Pernambuco</v>
          </cell>
          <cell r="N33">
            <v>678.72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9441460000120</v>
          </cell>
          <cell r="G34" t="str">
            <v>PADRÃO DIST DE PRODUTOS E EQUIP.HOSP.PADRE CALLOU LTDA</v>
          </cell>
          <cell r="H34" t="str">
            <v>B</v>
          </cell>
          <cell r="I34" t="str">
            <v>S</v>
          </cell>
          <cell r="J34" t="str">
            <v>000343265</v>
          </cell>
          <cell r="K34">
            <v>45386</v>
          </cell>
          <cell r="L34" t="str">
            <v>26240409441460000120550010003432651678003175</v>
          </cell>
          <cell r="M34" t="str">
            <v>26 -  Pernambuco</v>
          </cell>
          <cell r="N34">
            <v>213.6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4922653000189</v>
          </cell>
          <cell r="G35" t="str">
            <v>NORDESTE HOSPITALAR IMPORTAÇÃO E EXPORTAÇÃO LTDA</v>
          </cell>
          <cell r="H35" t="str">
            <v>B</v>
          </cell>
          <cell r="I35" t="str">
            <v>S</v>
          </cell>
          <cell r="J35" t="str">
            <v>00018638</v>
          </cell>
          <cell r="K35">
            <v>45390</v>
          </cell>
          <cell r="L35" t="str">
            <v>26240404922653000189550010000186381000131631</v>
          </cell>
          <cell r="M35" t="str">
            <v>26 -  Pernambuco</v>
          </cell>
          <cell r="N35">
            <v>395.2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11449180000100</v>
          </cell>
          <cell r="G36" t="str">
            <v>DPROSMED DISTRIBUIDORA DE PRODUTOS MEDICOS LTDA</v>
          </cell>
          <cell r="H36" t="str">
            <v>B</v>
          </cell>
          <cell r="I36" t="str">
            <v>S</v>
          </cell>
          <cell r="J36" t="str">
            <v>00067551</v>
          </cell>
          <cell r="K36">
            <v>45387</v>
          </cell>
          <cell r="L36" t="str">
            <v>26240411449180000100550010000675511000344133</v>
          </cell>
          <cell r="M36" t="str">
            <v>26 -  Pernambuco</v>
          </cell>
          <cell r="N36">
            <v>300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7199135000177</v>
          </cell>
          <cell r="G37" t="str">
            <v>HOSPSETE – DIST MATERIAIS MEDICO HOSPITALARES LTDA</v>
          </cell>
          <cell r="H37" t="str">
            <v>B</v>
          </cell>
          <cell r="I37" t="str">
            <v>S</v>
          </cell>
          <cell r="J37" t="str">
            <v>000018143</v>
          </cell>
          <cell r="K37">
            <v>45385</v>
          </cell>
          <cell r="L37" t="str">
            <v>26240407199135000177550010000181431000201670</v>
          </cell>
          <cell r="M37" t="str">
            <v>26 -  Pernambuco</v>
          </cell>
          <cell r="N37">
            <v>243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11449180000290</v>
          </cell>
          <cell r="G38" t="str">
            <v>DPROSMED DISTRIBUIDORA DE PRODUTOS MEDICOS LTDA</v>
          </cell>
          <cell r="H38" t="str">
            <v>B</v>
          </cell>
          <cell r="I38" t="str">
            <v>S</v>
          </cell>
          <cell r="J38" t="str">
            <v>00016015</v>
          </cell>
          <cell r="K38">
            <v>45391</v>
          </cell>
          <cell r="L38" t="str">
            <v>26240411449180000290550010000160151000345495</v>
          </cell>
          <cell r="M38" t="str">
            <v>26 -  Pernambuco</v>
          </cell>
          <cell r="N38">
            <v>209.1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9944371000287</v>
          </cell>
          <cell r="G39" t="str">
            <v>SULMEDIC COMERCIO DE MEDICAMENTOS LTDA</v>
          </cell>
          <cell r="H39" t="str">
            <v>B</v>
          </cell>
          <cell r="I39" t="str">
            <v>S</v>
          </cell>
          <cell r="J39" t="str">
            <v>000006361</v>
          </cell>
          <cell r="K39">
            <v>45386</v>
          </cell>
          <cell r="L39" t="str">
            <v>28240409944371000287550020000063611269986464</v>
          </cell>
          <cell r="M39" t="str">
            <v>28 -  Sergipe</v>
          </cell>
          <cell r="N39">
            <v>1914.81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8674752000140</v>
          </cell>
          <cell r="G40" t="str">
            <v>CIRURGICA MONTEBELLO LTDA</v>
          </cell>
          <cell r="H40" t="str">
            <v>B</v>
          </cell>
          <cell r="I40" t="str">
            <v>S</v>
          </cell>
          <cell r="J40" t="str">
            <v>000192654</v>
          </cell>
          <cell r="K40">
            <v>45391</v>
          </cell>
          <cell r="L40" t="str">
            <v>26240408674752000140550010001926541282941493</v>
          </cell>
          <cell r="M40" t="str">
            <v>26 -  Pernambuco</v>
          </cell>
          <cell r="N40">
            <v>420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12420164001048</v>
          </cell>
          <cell r="G41" t="str">
            <v>CM HOSPITALAR S.A. RECIFE</v>
          </cell>
          <cell r="H41" t="str">
            <v>B</v>
          </cell>
          <cell r="I41" t="str">
            <v>S</v>
          </cell>
          <cell r="J41" t="str">
            <v>000233667</v>
          </cell>
          <cell r="K41">
            <v>45391</v>
          </cell>
          <cell r="L41" t="str">
            <v>26240412420164001048550010002336671681012735</v>
          </cell>
          <cell r="M41" t="str">
            <v>26 -  Pernambuco</v>
          </cell>
          <cell r="N41">
            <v>7528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42560429000183</v>
          </cell>
          <cell r="G42" t="str">
            <v>BAHIA ATACADISTA DE FARDAMENTOS PROFISSIONAIS EIRELI</v>
          </cell>
          <cell r="H42" t="str">
            <v>B</v>
          </cell>
          <cell r="I42" t="str">
            <v>S</v>
          </cell>
          <cell r="J42" t="str">
            <v>2077</v>
          </cell>
          <cell r="K42">
            <v>45392</v>
          </cell>
          <cell r="L42" t="str">
            <v>29240442560429000183550010000020771000150466</v>
          </cell>
          <cell r="M42" t="str">
            <v>29 -  Bahia</v>
          </cell>
          <cell r="N42">
            <v>27138.080000000002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42560429000183</v>
          </cell>
          <cell r="G43" t="str">
            <v>BAHIA ATACADISTA DE FARDAMENTOS PROFISSIONAIS EIRELI</v>
          </cell>
          <cell r="H43" t="str">
            <v>B</v>
          </cell>
          <cell r="I43" t="str">
            <v>S</v>
          </cell>
          <cell r="J43" t="str">
            <v>2078</v>
          </cell>
          <cell r="K43">
            <v>45392</v>
          </cell>
          <cell r="L43" t="str">
            <v>29240442560429000183550010000020781000150471</v>
          </cell>
          <cell r="M43" t="str">
            <v>29 -  Bahia</v>
          </cell>
          <cell r="N43">
            <v>7600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39500536000101</v>
          </cell>
          <cell r="G44" t="str">
            <v>FAROMED COMERCIO DE MATERIAIS HOSPITALARES LTDA</v>
          </cell>
          <cell r="H44" t="str">
            <v>B</v>
          </cell>
          <cell r="I44" t="str">
            <v>S</v>
          </cell>
          <cell r="J44" t="str">
            <v>00001222</v>
          </cell>
          <cell r="K44">
            <v>45387</v>
          </cell>
          <cell r="L44" t="str">
            <v>26240439500536000101550010000012221000010495</v>
          </cell>
          <cell r="M44" t="str">
            <v>26 -  Pernambuco</v>
          </cell>
          <cell r="N44">
            <v>346.58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45253821000178</v>
          </cell>
          <cell r="G45" t="str">
            <v>INTEGRA HOSPITALAR LTDA</v>
          </cell>
          <cell r="H45" t="str">
            <v>B</v>
          </cell>
          <cell r="I45" t="str">
            <v>S</v>
          </cell>
          <cell r="J45" t="str">
            <v>476</v>
          </cell>
          <cell r="K45">
            <v>45394</v>
          </cell>
          <cell r="L45" t="str">
            <v>26240445253821000178550010000004761134271419</v>
          </cell>
          <cell r="M45" t="str">
            <v>26 -  Pernambuco</v>
          </cell>
          <cell r="N45">
            <v>700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67729178000491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001848953</v>
          </cell>
          <cell r="K46">
            <v>45385</v>
          </cell>
          <cell r="L46" t="str">
            <v>35240467729178000491550010018489531096114894</v>
          </cell>
          <cell r="M46" t="str">
            <v>35 -  São Paulo</v>
          </cell>
          <cell r="N46">
            <v>1680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58426628000990</v>
          </cell>
          <cell r="G47" t="str">
            <v>SAMTRONIC INDUSTRIA E COMERCIO LTDA</v>
          </cell>
          <cell r="H47" t="str">
            <v>B</v>
          </cell>
          <cell r="I47" t="str">
            <v>S</v>
          </cell>
          <cell r="J47" t="str">
            <v>000002989</v>
          </cell>
          <cell r="K47">
            <v>45384</v>
          </cell>
          <cell r="L47" t="str">
            <v>26240458426628000990550010000029891659664157</v>
          </cell>
          <cell r="M47" t="str">
            <v>26 -  Pernambuco</v>
          </cell>
          <cell r="N47">
            <v>45690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9441460000120</v>
          </cell>
          <cell r="G48" t="str">
            <v>PADRÃO DIST DE PRODUTOS E EQUIP.HOSP.PADRE CALLOU LTDA</v>
          </cell>
          <cell r="H48" t="str">
            <v>B</v>
          </cell>
          <cell r="I48" t="str">
            <v>S</v>
          </cell>
          <cell r="J48" t="str">
            <v>00344487</v>
          </cell>
          <cell r="K48">
            <v>45399</v>
          </cell>
          <cell r="L48" t="str">
            <v>26240409441460000120550010003444871886780670</v>
          </cell>
          <cell r="M48" t="str">
            <v>26 -  Pernambuco</v>
          </cell>
          <cell r="N48">
            <v>231.15</v>
          </cell>
        </row>
        <row r="49">
          <cell r="C49" t="str">
            <v>HOSPITAL SILVIO MAGALHÃES - CG Nº 019/2022</v>
          </cell>
          <cell r="E49" t="str">
            <v>3.12 - Material Hospitalar</v>
          </cell>
          <cell r="F49">
            <v>15227236000132</v>
          </cell>
          <cell r="G49" t="str">
            <v>ATOS MEDICA COM REPRE DE PRODUTOS MEDICOS HOSP</v>
          </cell>
          <cell r="H49" t="str">
            <v>B</v>
          </cell>
          <cell r="I49" t="str">
            <v>S</v>
          </cell>
          <cell r="J49" t="str">
            <v>000020307</v>
          </cell>
          <cell r="K49">
            <v>45399</v>
          </cell>
          <cell r="L49" t="str">
            <v>26240415227236000132550010000203071114919691</v>
          </cell>
          <cell r="M49" t="str">
            <v>26 -  Pernambuco</v>
          </cell>
          <cell r="N49">
            <v>104</v>
          </cell>
        </row>
        <row r="50">
          <cell r="C50" t="str">
            <v>HOSPITAL SILVIO MAGALHÃES - CG Nº 019/2022</v>
          </cell>
          <cell r="E50" t="str">
            <v>3.12 - Material Hospitalar</v>
          </cell>
          <cell r="F50">
            <v>9607807000161</v>
          </cell>
          <cell r="G50" t="str">
            <v>INJEFARMA C E S DIST LTDA</v>
          </cell>
          <cell r="H50" t="str">
            <v>B</v>
          </cell>
          <cell r="I50" t="str">
            <v>S</v>
          </cell>
          <cell r="J50" t="str">
            <v>000021031</v>
          </cell>
          <cell r="K50">
            <v>45400</v>
          </cell>
          <cell r="L50" t="str">
            <v>26240409607807000161550010000210311944563220</v>
          </cell>
          <cell r="M50" t="str">
            <v>26 -  Pernambuco</v>
          </cell>
          <cell r="N50">
            <v>1450</v>
          </cell>
        </row>
        <row r="51">
          <cell r="C51" t="str">
            <v>HOSPITAL SILVIO MAGALHÃES - CG Nº 019/2022</v>
          </cell>
          <cell r="E51" t="str">
            <v>3.12 - Material Hospitalar</v>
          </cell>
          <cell r="F51">
            <v>10779833000156</v>
          </cell>
          <cell r="G51" t="str">
            <v>MEDICAL MERCANTIL DE APARELHAGEM MEDICA LTDA</v>
          </cell>
          <cell r="H51" t="str">
            <v>B</v>
          </cell>
          <cell r="I51" t="str">
            <v>S</v>
          </cell>
          <cell r="J51" t="str">
            <v>000602037</v>
          </cell>
          <cell r="K51">
            <v>45405</v>
          </cell>
          <cell r="L51" t="str">
            <v>26240410779833000156550010006020371604061008</v>
          </cell>
          <cell r="M51" t="str">
            <v>26 -  Pernambuco</v>
          </cell>
          <cell r="N51">
            <v>1549.5</v>
          </cell>
        </row>
        <row r="52">
          <cell r="C52" t="str">
            <v>HOSPITAL SILVIO MAGALHÃES - CG Nº 019/2022</v>
          </cell>
          <cell r="E52" t="str">
            <v>3.12 - Material Hospitalar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0074251</v>
          </cell>
          <cell r="K52">
            <v>45405</v>
          </cell>
          <cell r="L52" t="str">
            <v>26240467729178000653550010000742511259003576</v>
          </cell>
          <cell r="M52" t="str">
            <v>26 -  Pernambuco</v>
          </cell>
          <cell r="N52">
            <v>529.84</v>
          </cell>
        </row>
        <row r="53">
          <cell r="C53" t="str">
            <v>HOSPITAL SILVIO MAGALHÃES - CG Nº 019/2022</v>
          </cell>
          <cell r="E53" t="str">
            <v>3.12 - Material Hospitalar</v>
          </cell>
          <cell r="F53">
            <v>8674752000140</v>
          </cell>
          <cell r="G53" t="str">
            <v>CIRURGICA MONTEBELLO LTDA</v>
          </cell>
          <cell r="H53" t="str">
            <v>B</v>
          </cell>
          <cell r="I53" t="str">
            <v>S</v>
          </cell>
          <cell r="J53" t="str">
            <v>000033438</v>
          </cell>
          <cell r="K53">
            <v>45405</v>
          </cell>
          <cell r="L53" t="str">
            <v>26240408674752000301550010000334381095780251</v>
          </cell>
          <cell r="M53" t="str">
            <v>26 -  Pernambuco</v>
          </cell>
          <cell r="N53">
            <v>1811.1</v>
          </cell>
        </row>
        <row r="54">
          <cell r="C54" t="str">
            <v>HOSPITAL SILVIO MAGALHÃES - CG Nº 019/2022</v>
          </cell>
          <cell r="E54" t="str">
            <v>3.12 - Material Hospitalar</v>
          </cell>
          <cell r="F54">
            <v>11449180000290</v>
          </cell>
          <cell r="G54" t="str">
            <v>DPROSMED DISTRIBUIDORA DE PRODUTOS MEDICOS LTDA</v>
          </cell>
          <cell r="H54" t="str">
            <v>B</v>
          </cell>
          <cell r="I54" t="str">
            <v>S</v>
          </cell>
          <cell r="J54" t="str">
            <v>00016340</v>
          </cell>
          <cell r="K54">
            <v>45405</v>
          </cell>
          <cell r="L54" t="str">
            <v>26240411449180000290550010000163401000353381</v>
          </cell>
          <cell r="M54" t="str">
            <v>26 -  Pernambuco</v>
          </cell>
          <cell r="N54">
            <v>330</v>
          </cell>
        </row>
        <row r="55">
          <cell r="C55" t="str">
            <v>HOSPITAL SILVIO MAGALHÃES - CG Nº 019/2022</v>
          </cell>
          <cell r="E55" t="str">
            <v>3.12 - Material Hospitalar</v>
          </cell>
          <cell r="F55">
            <v>42560429000183</v>
          </cell>
          <cell r="G55" t="str">
            <v>BAHIA ATACADISTA DE FARDAMENTOS PROFISSIONAIS EIRELI</v>
          </cell>
          <cell r="H55" t="str">
            <v>B</v>
          </cell>
          <cell r="I55" t="str">
            <v>S</v>
          </cell>
          <cell r="J55" t="str">
            <v>2086</v>
          </cell>
          <cell r="K55">
            <v>45397</v>
          </cell>
          <cell r="L55" t="str">
            <v>29240442560429000183550010000020861000150554</v>
          </cell>
          <cell r="M55" t="str">
            <v>29 -  Bahia</v>
          </cell>
          <cell r="N55">
            <v>30615</v>
          </cell>
        </row>
        <row r="56">
          <cell r="C56" t="str">
            <v>HOSPITAL SILVIO MAGALHÃES - CG Nº 019/2022</v>
          </cell>
          <cell r="E56" t="str">
            <v>3.12 - Material Hospitalar</v>
          </cell>
          <cell r="F56">
            <v>42560429000183</v>
          </cell>
          <cell r="G56" t="str">
            <v>BAHIA ATACADISTA DE FARDAMENTOS PROFISSIONAIS EIRELI</v>
          </cell>
          <cell r="H56" t="str">
            <v>B</v>
          </cell>
          <cell r="I56" t="str">
            <v>S</v>
          </cell>
          <cell r="J56" t="str">
            <v>2102</v>
          </cell>
          <cell r="K56">
            <v>45404</v>
          </cell>
          <cell r="L56" t="str">
            <v>29240442560429000183550010000021021000150703</v>
          </cell>
          <cell r="M56" t="str">
            <v>29 -  Bahia</v>
          </cell>
          <cell r="N56">
            <v>1765.83</v>
          </cell>
        </row>
        <row r="57">
          <cell r="C57" t="str">
            <v>HOSPITAL SILVIO MAGALHÃES - CG Nº 019/2022</v>
          </cell>
          <cell r="E57" t="str">
            <v>3.12 - Material Hospitalar</v>
          </cell>
          <cell r="F57">
            <v>42560429000183</v>
          </cell>
          <cell r="G57" t="str">
            <v>BAHIA ATACADISTA DE FARDAMENTOS PROFISSIONAIS EIRELI</v>
          </cell>
          <cell r="H57" t="str">
            <v>B</v>
          </cell>
          <cell r="I57" t="str">
            <v>S</v>
          </cell>
          <cell r="J57" t="str">
            <v>2104</v>
          </cell>
          <cell r="K57">
            <v>45404</v>
          </cell>
          <cell r="L57" t="str">
            <v>29240442560429000183550010000021041000150732</v>
          </cell>
          <cell r="M57" t="str">
            <v>29 -  Bahia</v>
          </cell>
          <cell r="N57">
            <v>1019.44</v>
          </cell>
        </row>
        <row r="58">
          <cell r="C58" t="str">
            <v>HOSPITAL SILVIO MAGALHÃES - CG Nº 019/2022</v>
          </cell>
          <cell r="E58" t="str">
            <v>3.12 - Material Hospitalar</v>
          </cell>
          <cell r="F58">
            <v>19848316000166</v>
          </cell>
          <cell r="G58" t="str">
            <v>BIOMEDICAL PRODUTOS CIENTIFICOS MEDICOS E HOSPITALARES S. A.</v>
          </cell>
          <cell r="H58" t="str">
            <v>B</v>
          </cell>
          <cell r="I58" t="str">
            <v>S</v>
          </cell>
          <cell r="J58" t="str">
            <v>0597669</v>
          </cell>
          <cell r="K58">
            <v>45404</v>
          </cell>
          <cell r="L58" t="str">
            <v>31240419848316000166550000005976691000060050</v>
          </cell>
          <cell r="M58" t="str">
            <v>31 -  Minas Gerais</v>
          </cell>
          <cell r="N58">
            <v>500</v>
          </cell>
        </row>
        <row r="59">
          <cell r="C59" t="str">
            <v>HOSPITAL SILVIO MAGALHÃES - CG Nº 019/2022</v>
          </cell>
          <cell r="E59" t="str">
            <v>3.12 - Material Hospitalar</v>
          </cell>
          <cell r="F59">
            <v>10779833000156</v>
          </cell>
          <cell r="G59" t="str">
            <v>MEDICAL MERCANTIL DE APARELHAGEM MEDICA LTDA</v>
          </cell>
          <cell r="H59" t="str">
            <v>B</v>
          </cell>
          <cell r="I59" t="str">
            <v>S</v>
          </cell>
          <cell r="J59" t="str">
            <v>000602146</v>
          </cell>
          <cell r="K59">
            <v>45406</v>
          </cell>
          <cell r="L59" t="str">
            <v>26240410779833000156550010006021461604170006</v>
          </cell>
          <cell r="M59" t="str">
            <v>26 -  Pernambuco</v>
          </cell>
          <cell r="N59">
            <v>188.16</v>
          </cell>
        </row>
        <row r="60">
          <cell r="C60" t="str">
            <v>HOSPITAL SILVIO MAGALHÃES - CG Nº 019/2022</v>
          </cell>
          <cell r="E60" t="str">
            <v>3.12 - Material Hospitalar</v>
          </cell>
          <cell r="F60">
            <v>7199135000177</v>
          </cell>
          <cell r="G60" t="str">
            <v>HOSPSETE – DIST MATERIAIS MEDICO HOSPITALARES LTDA</v>
          </cell>
          <cell r="H60" t="str">
            <v>B</v>
          </cell>
          <cell r="I60" t="str">
            <v>S</v>
          </cell>
          <cell r="J60" t="str">
            <v>000018222</v>
          </cell>
          <cell r="K60">
            <v>45404</v>
          </cell>
          <cell r="L60" t="str">
            <v>26240407199135000177550010000182221000202469</v>
          </cell>
          <cell r="M60" t="str">
            <v>26 -  Pernambuco</v>
          </cell>
          <cell r="N60">
            <v>57.6</v>
          </cell>
        </row>
        <row r="61">
          <cell r="C61" t="str">
            <v>HOSPITAL SILVIO MAGALHÃES - CG Nº 019/2022</v>
          </cell>
          <cell r="E61" t="str">
            <v>3.12 - Material Hospitalar</v>
          </cell>
          <cell r="F61">
            <v>23993232000193</v>
          </cell>
          <cell r="G61" t="str">
            <v>MEDIAL SAUDE DIST. DE PRODUTOS MEDICOS HOSP LTDA</v>
          </cell>
          <cell r="H61" t="str">
            <v>B</v>
          </cell>
          <cell r="I61" t="str">
            <v>S</v>
          </cell>
          <cell r="J61" t="str">
            <v>000005101</v>
          </cell>
          <cell r="K61">
            <v>45404</v>
          </cell>
          <cell r="L61" t="str">
            <v>26240423993232000193550010000051011712500000</v>
          </cell>
          <cell r="M61" t="str">
            <v>26 -  Pernambuco</v>
          </cell>
          <cell r="N61">
            <v>201.2</v>
          </cell>
        </row>
        <row r="62">
          <cell r="C62" t="str">
            <v>HOSPITAL SILVIO MAGALHÃES - CG Nº 019/2022</v>
          </cell>
          <cell r="E62" t="str">
            <v>3.12 - Material Hospitalar</v>
          </cell>
          <cell r="F62">
            <v>11449180000290</v>
          </cell>
          <cell r="G62" t="str">
            <v>DPROSMED DISTRIBUIDORA DE PRODUTOS MEDICOS LTDA</v>
          </cell>
          <cell r="H62" t="str">
            <v>B</v>
          </cell>
          <cell r="I62" t="str">
            <v>S</v>
          </cell>
          <cell r="J62" t="str">
            <v>00016405</v>
          </cell>
          <cell r="K62">
            <v>45408</v>
          </cell>
          <cell r="L62" t="str">
            <v>26240411449180000290550010000164051000355160</v>
          </cell>
          <cell r="M62" t="str">
            <v>26 -  Pernambuco</v>
          </cell>
          <cell r="N62">
            <v>223.8</v>
          </cell>
        </row>
        <row r="63">
          <cell r="C63" t="str">
            <v>HOSPITAL SILVIO MAGALHÃES - CG Nº 019/2022</v>
          </cell>
          <cell r="E63" t="str">
            <v>3.12 - Material Hospitalar</v>
          </cell>
          <cell r="F63">
            <v>15220807000107</v>
          </cell>
          <cell r="G63" t="str">
            <v>BCIPHARMA IMPORTADORA E DISTRIBUIDORA LTDA</v>
          </cell>
          <cell r="H63" t="str">
            <v>B</v>
          </cell>
          <cell r="I63" t="str">
            <v>S</v>
          </cell>
          <cell r="J63" t="str">
            <v>000000679</v>
          </cell>
          <cell r="K63">
            <v>45405</v>
          </cell>
          <cell r="L63" t="str">
            <v>26240415220807000107550010000006791813899322</v>
          </cell>
          <cell r="M63" t="str">
            <v>26 -  Pernambuco</v>
          </cell>
          <cell r="N63">
            <v>220</v>
          </cell>
        </row>
        <row r="64">
          <cell r="C64" t="str">
            <v>HOSPITAL SILVIO MAGALHÃES - CG Nº 019/2022</v>
          </cell>
          <cell r="E64" t="str">
            <v>3.12 - Material Hospitalar</v>
          </cell>
          <cell r="F64">
            <v>2684571000118</v>
          </cell>
          <cell r="G64" t="str">
            <v>DINAMICA HOSPITALAR LTDA</v>
          </cell>
          <cell r="H64" t="str">
            <v>B</v>
          </cell>
          <cell r="I64" t="str">
            <v>S</v>
          </cell>
          <cell r="J64" t="str">
            <v>9986</v>
          </cell>
          <cell r="K64">
            <v>45405</v>
          </cell>
          <cell r="L64" t="str">
            <v>26240402684571000118551030000099861795894559</v>
          </cell>
          <cell r="M64" t="str">
            <v>26 -  Pernambuco</v>
          </cell>
          <cell r="N64">
            <v>425</v>
          </cell>
        </row>
        <row r="65">
          <cell r="C65" t="str">
            <v>HOSPITAL SILVIO MAGALHÃES - CG Nº 019/2022</v>
          </cell>
          <cell r="E65" t="str">
            <v>3.4 - Material Farmacológico</v>
          </cell>
          <cell r="F65">
            <v>8778201000126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000443848</v>
          </cell>
          <cell r="K65">
            <v>45378</v>
          </cell>
          <cell r="L65" t="str">
            <v>26240308778201000126550010004438481398152179</v>
          </cell>
          <cell r="M65" t="str">
            <v>26 -  Pernambuco</v>
          </cell>
          <cell r="N65">
            <v>1570.23</v>
          </cell>
        </row>
        <row r="66">
          <cell r="C66" t="str">
            <v>HOSPITAL SILVIO MAGALHÃES - CG Nº 019/2022</v>
          </cell>
          <cell r="E66" t="str">
            <v>3.4 - Material Farmacológico</v>
          </cell>
          <cell r="F66">
            <v>9365087000175</v>
          </cell>
          <cell r="G66" t="str">
            <v>C &amp; P COMERCIO DE MEDICAMENTOS</v>
          </cell>
          <cell r="H66" t="str">
            <v>B</v>
          </cell>
          <cell r="I66" t="str">
            <v>S</v>
          </cell>
          <cell r="J66" t="str">
            <v>205787</v>
          </cell>
          <cell r="K66">
            <v>45383</v>
          </cell>
          <cell r="L66" t="str">
            <v>26240409365087000175850010002057871589274705</v>
          </cell>
          <cell r="M66" t="str">
            <v>26 -  Pernambuco</v>
          </cell>
          <cell r="N66">
            <v>29.99</v>
          </cell>
        </row>
        <row r="67">
          <cell r="C67" t="str">
            <v>HOSPITAL SILVIO MAGALHÃES - CG Nº 019/2022</v>
          </cell>
          <cell r="E67" t="str">
            <v>3.4 - Material Farmacológico</v>
          </cell>
          <cell r="F67">
            <v>10779833000156</v>
          </cell>
          <cell r="G67" t="str">
            <v>MEDICAL MERCANTIL DE APARELHAGEM MEDICA LTDA</v>
          </cell>
          <cell r="H67" t="str">
            <v>B</v>
          </cell>
          <cell r="I67" t="str">
            <v>S</v>
          </cell>
          <cell r="J67" t="str">
            <v>000600343</v>
          </cell>
          <cell r="K67">
            <v>45385</v>
          </cell>
          <cell r="L67" t="str">
            <v>26240410779833000156550010006003431602367007</v>
          </cell>
          <cell r="M67" t="str">
            <v>26 -  Pernambuco</v>
          </cell>
          <cell r="N67">
            <v>3011.2</v>
          </cell>
        </row>
        <row r="68">
          <cell r="C68" t="str">
            <v>HOSPITAL SILVIO MAGALHÃES - CG Nº 019/2022</v>
          </cell>
          <cell r="E68" t="str">
            <v>3.4 - Material Farmacológico</v>
          </cell>
          <cell r="F68">
            <v>11449180000100</v>
          </cell>
          <cell r="G68" t="str">
            <v>DPROSMED DISTRIBUIDORA DE PRODUTOS MEDICOS LTDA</v>
          </cell>
          <cell r="H68" t="str">
            <v>B</v>
          </cell>
          <cell r="I68" t="str">
            <v>S</v>
          </cell>
          <cell r="J68" t="str">
            <v>00067473</v>
          </cell>
          <cell r="K68">
            <v>45385</v>
          </cell>
          <cell r="L68" t="str">
            <v>26240411449180000100550010000674731000342760</v>
          </cell>
          <cell r="M68" t="str">
            <v>26 -  Pernambuco</v>
          </cell>
          <cell r="N68">
            <v>464.5</v>
          </cell>
        </row>
        <row r="69">
          <cell r="C69" t="str">
            <v>HOSPITAL SILVIO MAGALHÃES - CG Nº 019/2022</v>
          </cell>
          <cell r="E69" t="str">
            <v>3.4 - Material Farmacológico</v>
          </cell>
          <cell r="F69">
            <v>22580510000118</v>
          </cell>
          <cell r="G69" t="str">
            <v>UNIFAR DISTRIBUIDORA DE MEDICAMENTOS LTDA</v>
          </cell>
          <cell r="H69" t="str">
            <v>B</v>
          </cell>
          <cell r="I69" t="str">
            <v>S</v>
          </cell>
          <cell r="J69" t="str">
            <v>000060950</v>
          </cell>
          <cell r="K69">
            <v>45385</v>
          </cell>
          <cell r="L69" t="str">
            <v>26240422580510000118550010000609501000482450</v>
          </cell>
          <cell r="M69" t="str">
            <v>26 -  Pernambuco</v>
          </cell>
          <cell r="N69">
            <v>1968.8</v>
          </cell>
        </row>
        <row r="70">
          <cell r="C70" t="str">
            <v>HOSPITAL SILVIO MAGALHÃES - CG Nº 019/2022</v>
          </cell>
          <cell r="E70" t="str">
            <v>3.4 - Material Farmacológico</v>
          </cell>
          <cell r="F70">
            <v>67729178000653</v>
          </cell>
          <cell r="G70" t="str">
            <v>COMERCIAL CIRURGICA RIOCLARENSE LTDA</v>
          </cell>
          <cell r="H70" t="str">
            <v>B</v>
          </cell>
          <cell r="I70" t="str">
            <v>S</v>
          </cell>
          <cell r="J70" t="str">
            <v>0072617</v>
          </cell>
          <cell r="K70">
            <v>45385</v>
          </cell>
          <cell r="L70" t="str">
            <v>26240467729178000653550010000726171584998620</v>
          </cell>
          <cell r="M70" t="str">
            <v>26 -  Pernambuco</v>
          </cell>
          <cell r="N70">
            <v>15420.4</v>
          </cell>
        </row>
        <row r="71">
          <cell r="C71" t="str">
            <v>HOSPITAL SILVIO MAGALHÃES - CG Nº 019/2022</v>
          </cell>
          <cell r="E71" t="str">
            <v>3.4 - Material Farmacológico</v>
          </cell>
          <cell r="F71">
            <v>11449180000290</v>
          </cell>
          <cell r="G71" t="str">
            <v>DPROSMED DISTRIBUIDORA DE PRODUTOS MEDICOS LTDA</v>
          </cell>
          <cell r="H71" t="str">
            <v>B</v>
          </cell>
          <cell r="I71" t="str">
            <v>S</v>
          </cell>
          <cell r="J71" t="str">
            <v>00015904</v>
          </cell>
          <cell r="K71">
            <v>45385</v>
          </cell>
          <cell r="L71" t="str">
            <v>26240411449180000290550010000159041000342861</v>
          </cell>
          <cell r="M71" t="str">
            <v>26 -  Pernambuco</v>
          </cell>
          <cell r="N71">
            <v>171</v>
          </cell>
        </row>
        <row r="72">
          <cell r="C72" t="str">
            <v>HOSPITAL SILVIO MAGALHÃES - CG Nº 019/2022</v>
          </cell>
          <cell r="E72" t="str">
            <v>3.4 - Material Farmacológico</v>
          </cell>
          <cell r="F72">
            <v>21381761000100</v>
          </cell>
          <cell r="G72" t="str">
            <v>SIX DISTRIBUIDORA HOSPITALAR LTDA</v>
          </cell>
          <cell r="H72" t="str">
            <v>B</v>
          </cell>
          <cell r="I72" t="str">
            <v>S</v>
          </cell>
          <cell r="J72" t="str">
            <v>000064500</v>
          </cell>
          <cell r="K72">
            <v>45385</v>
          </cell>
          <cell r="L72" t="str">
            <v>26240421381761000100550010000645001106654320</v>
          </cell>
          <cell r="M72" t="str">
            <v>26 -  Pernambuco</v>
          </cell>
          <cell r="N72">
            <v>6939.22</v>
          </cell>
        </row>
        <row r="73">
          <cell r="C73" t="str">
            <v>HOSPITAL SILVIO MAGALHÃES - CG Nº 019/2022</v>
          </cell>
          <cell r="E73" t="str">
            <v>3.4 - Material Farmacológico</v>
          </cell>
          <cell r="F73">
            <v>23680034000170</v>
          </cell>
          <cell r="G73" t="str">
            <v>D ARAUJO COMERCIO ATACADISTA LTDA</v>
          </cell>
          <cell r="H73" t="str">
            <v>B</v>
          </cell>
          <cell r="I73" t="str">
            <v>S</v>
          </cell>
          <cell r="J73" t="str">
            <v>000015698</v>
          </cell>
          <cell r="K73">
            <v>45385</v>
          </cell>
          <cell r="L73" t="str">
            <v>26240423680034000170550010000156981156034314</v>
          </cell>
          <cell r="M73" t="str">
            <v>26 -  Pernambuco</v>
          </cell>
          <cell r="N73">
            <v>670</v>
          </cell>
        </row>
        <row r="74">
          <cell r="C74" t="str">
            <v>HOSPITAL SILVIO MAGALHÃES - CG Nº 019/2022</v>
          </cell>
          <cell r="E74" t="str">
            <v>3.4 - Material Farmacológico</v>
          </cell>
          <cell r="F74">
            <v>15218561000139</v>
          </cell>
          <cell r="G74" t="str">
            <v>NNMED – DIST IMP E EXPORT DE MED LTDA</v>
          </cell>
          <cell r="H74" t="str">
            <v>B</v>
          </cell>
          <cell r="I74" t="str">
            <v>S</v>
          </cell>
          <cell r="J74" t="str">
            <v>000124004</v>
          </cell>
          <cell r="K74">
            <v>45385</v>
          </cell>
          <cell r="L74" t="str">
            <v>25240415218561000139550010001240041648837136</v>
          </cell>
          <cell r="M74" t="str">
            <v>25 -  Paraíba</v>
          </cell>
          <cell r="N74">
            <v>1620.34</v>
          </cell>
        </row>
        <row r="75">
          <cell r="C75" t="str">
            <v>HOSPITAL SILVIO MAGALHÃES - CG Nº 019/2022</v>
          </cell>
          <cell r="E75" t="str">
            <v>3.4 - Material Farmacológico</v>
          </cell>
          <cell r="F75">
            <v>15218561000139</v>
          </cell>
          <cell r="G75" t="str">
            <v>NNMED – DIST IMP E EXPORT DE MED LTDA</v>
          </cell>
          <cell r="H75" t="str">
            <v>B</v>
          </cell>
          <cell r="I75" t="str">
            <v>S</v>
          </cell>
          <cell r="J75" t="str">
            <v>000124002</v>
          </cell>
          <cell r="K75">
            <v>45385</v>
          </cell>
          <cell r="L75" t="str">
            <v>25240415218561000139550010001240021624807070</v>
          </cell>
          <cell r="M75" t="str">
            <v>25 -  Paraíba</v>
          </cell>
          <cell r="N75">
            <v>632</v>
          </cell>
        </row>
        <row r="76">
          <cell r="C76" t="str">
            <v>HOSPITAL SILVIO MAGALHÃES - CG Nº 019/2022</v>
          </cell>
          <cell r="E76" t="str">
            <v>3.4 - Material Farmacológico</v>
          </cell>
          <cell r="F76">
            <v>7484373000124</v>
          </cell>
          <cell r="G76" t="str">
            <v>UNI HOSPITALAR LTDA</v>
          </cell>
          <cell r="H76" t="str">
            <v>B</v>
          </cell>
          <cell r="I76" t="str">
            <v>S</v>
          </cell>
          <cell r="J76" t="str">
            <v>194116</v>
          </cell>
          <cell r="K76">
            <v>45386</v>
          </cell>
          <cell r="L76" t="str">
            <v>26240407484373000124550010001941161063405467</v>
          </cell>
          <cell r="M76" t="str">
            <v>26 -  Pernambuco</v>
          </cell>
          <cell r="N76">
            <v>3087</v>
          </cell>
        </row>
        <row r="77">
          <cell r="C77" t="str">
            <v>HOSPITAL SILVIO MAGALHÃES - CG Nº 019/2022</v>
          </cell>
          <cell r="E77" t="str">
            <v>3.4 - Material Farmacológico</v>
          </cell>
          <cell r="F77">
            <v>7484373000124</v>
          </cell>
          <cell r="G77" t="str">
            <v>UNI HOSPITALAR LTDA</v>
          </cell>
          <cell r="H77" t="str">
            <v>B</v>
          </cell>
          <cell r="I77" t="str">
            <v>S</v>
          </cell>
          <cell r="J77" t="str">
            <v>194019</v>
          </cell>
          <cell r="K77">
            <v>45385</v>
          </cell>
          <cell r="L77" t="str">
            <v>26240407484373000124550010001940191151478900</v>
          </cell>
          <cell r="M77" t="str">
            <v>26 -  Pernambuco</v>
          </cell>
          <cell r="N77">
            <v>19514.98</v>
          </cell>
        </row>
        <row r="78">
          <cell r="C78" t="str">
            <v>HOSPITAL SILVIO MAGALHÃES - CG Nº 019/2022</v>
          </cell>
          <cell r="E78" t="str">
            <v>3.4 - Material Farmacológico</v>
          </cell>
          <cell r="F78">
            <v>8674752000140</v>
          </cell>
          <cell r="G78" t="str">
            <v>CIRURGICA MONTEBELLO LTDA</v>
          </cell>
          <cell r="H78" t="str">
            <v>B</v>
          </cell>
          <cell r="I78" t="str">
            <v>S</v>
          </cell>
          <cell r="J78" t="str">
            <v>000191962</v>
          </cell>
          <cell r="K78">
            <v>45386</v>
          </cell>
          <cell r="L78" t="str">
            <v>26240408674752000140550010001919621358407410</v>
          </cell>
          <cell r="M78" t="str">
            <v>26 -  Pernambuco</v>
          </cell>
          <cell r="N78">
            <v>10201.709999999999</v>
          </cell>
        </row>
        <row r="79">
          <cell r="C79" t="str">
            <v>HOSPITAL SILVIO MAGALHÃES - CG Nº 019/2022</v>
          </cell>
          <cell r="E79" t="str">
            <v>3.4 - Material Farmacológico</v>
          </cell>
          <cell r="F79">
            <v>12882932000194</v>
          </cell>
          <cell r="G79" t="str">
            <v>EXOMED COMERCIO ATACADISTA DE MEDICAMENTOS LTDA</v>
          </cell>
          <cell r="H79" t="str">
            <v>B</v>
          </cell>
          <cell r="I79" t="str">
            <v>S</v>
          </cell>
          <cell r="J79" t="str">
            <v>181625</v>
          </cell>
          <cell r="K79">
            <v>45385</v>
          </cell>
          <cell r="L79" t="str">
            <v>26240412882932000194550010001816251613063058</v>
          </cell>
          <cell r="M79" t="str">
            <v>26 -  Pernambuco</v>
          </cell>
          <cell r="N79">
            <v>26568.3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3817043000152</v>
          </cell>
          <cell r="G80" t="str">
            <v>PHARMAPLUS LTDA</v>
          </cell>
          <cell r="H80" t="str">
            <v>B</v>
          </cell>
          <cell r="I80" t="str">
            <v>S</v>
          </cell>
          <cell r="J80" t="str">
            <v>65920</v>
          </cell>
          <cell r="K80">
            <v>45385</v>
          </cell>
          <cell r="L80" t="str">
            <v>26240403817043000152550010000659201313421920</v>
          </cell>
          <cell r="M80" t="str">
            <v>26 -  Pernambuco</v>
          </cell>
          <cell r="N80">
            <v>9520.0400000000009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3817043000152</v>
          </cell>
          <cell r="G81" t="str">
            <v>PHARMAPLUS LTDA</v>
          </cell>
          <cell r="H81" t="str">
            <v>B</v>
          </cell>
          <cell r="I81" t="str">
            <v>S</v>
          </cell>
          <cell r="J81" t="str">
            <v>65923</v>
          </cell>
          <cell r="K81">
            <v>45385</v>
          </cell>
          <cell r="L81" t="str">
            <v>26240403817043000152550010000659231136892625</v>
          </cell>
          <cell r="M81" t="str">
            <v>26 -  Pernambuco</v>
          </cell>
          <cell r="N81">
            <v>364.2</v>
          </cell>
        </row>
        <row r="82">
          <cell r="C82" t="str">
            <v>HOSPITAL SILVIO MAGALHÃES - CG Nº 019/2022</v>
          </cell>
          <cell r="E82" t="str">
            <v>3.4 - Material Farmacológico</v>
          </cell>
          <cell r="F82">
            <v>12420164001048</v>
          </cell>
          <cell r="G82" t="str">
            <v>CM HOSPITALAR S.A. RECIFE</v>
          </cell>
          <cell r="H82" t="str">
            <v>B</v>
          </cell>
          <cell r="I82" t="str">
            <v>S</v>
          </cell>
          <cell r="J82" t="str">
            <v>000232818</v>
          </cell>
          <cell r="K82">
            <v>45385</v>
          </cell>
          <cell r="L82" t="str">
            <v>26240412420164001048550010002328181812445330</v>
          </cell>
          <cell r="M82" t="str">
            <v>26 -  Pernambuco</v>
          </cell>
          <cell r="N82">
            <v>2439</v>
          </cell>
        </row>
        <row r="83">
          <cell r="C83" t="str">
            <v>HOSPITAL SILVIO MAGALHÃES - CG Nº 019/2022</v>
          </cell>
          <cell r="E83" t="str">
            <v>3.4 - Material Farmacológico</v>
          </cell>
          <cell r="F83">
            <v>12420164001048</v>
          </cell>
          <cell r="G83" t="str">
            <v>CM HOSPITALAR S.A. RECIFE</v>
          </cell>
          <cell r="H83" t="str">
            <v>B</v>
          </cell>
          <cell r="I83" t="str">
            <v>S</v>
          </cell>
          <cell r="J83" t="str">
            <v>000232819</v>
          </cell>
          <cell r="K83">
            <v>45385</v>
          </cell>
          <cell r="L83" t="str">
            <v>26240412420164001048550010002328191458289160</v>
          </cell>
          <cell r="M83" t="str">
            <v>26 -  Pernambuco</v>
          </cell>
          <cell r="N83">
            <v>324.94</v>
          </cell>
        </row>
        <row r="84">
          <cell r="C84" t="str">
            <v>HOSPITAL SILVIO MAGALHÃES - CG Nº 019/2022</v>
          </cell>
          <cell r="E84" t="str">
            <v>3.4 - Material Farmacológico</v>
          </cell>
          <cell r="F84">
            <v>35753111000153</v>
          </cell>
          <cell r="G84" t="str">
            <v>NORD PRODUTOS EM SAUDE LTDA</v>
          </cell>
          <cell r="H84" t="str">
            <v>B</v>
          </cell>
          <cell r="I84" t="str">
            <v>S</v>
          </cell>
          <cell r="J84" t="str">
            <v>000023513</v>
          </cell>
          <cell r="K84">
            <v>45385</v>
          </cell>
          <cell r="L84" t="str">
            <v>26240435753111000153550010000235131000300450</v>
          </cell>
          <cell r="M84" t="str">
            <v>26 -  Pernambuco</v>
          </cell>
          <cell r="N84">
            <v>11112</v>
          </cell>
        </row>
        <row r="85">
          <cell r="C85" t="str">
            <v>HOSPITAL SILVIO MAGALHÃES - CG Nº 019/2022</v>
          </cell>
          <cell r="E85" t="str">
            <v>3.4 - Material Farmacológico</v>
          </cell>
          <cell r="F85">
            <v>5106015000152</v>
          </cell>
          <cell r="G85" t="str">
            <v>CALLMED COMERCIO DE MED E REP LTDA</v>
          </cell>
          <cell r="H85" t="str">
            <v>B</v>
          </cell>
          <cell r="I85" t="str">
            <v>S</v>
          </cell>
          <cell r="J85" t="str">
            <v>000113710</v>
          </cell>
          <cell r="K85">
            <v>45385</v>
          </cell>
          <cell r="L85" t="str">
            <v>23240405106015000152550010001137101001222030</v>
          </cell>
          <cell r="M85" t="str">
            <v>23 -  Ceará</v>
          </cell>
          <cell r="N85">
            <v>12384.15</v>
          </cell>
        </row>
        <row r="86">
          <cell r="C86" t="str">
            <v>HOSPITAL SILVIO MAGALHÃES - CG Nº 019/2022</v>
          </cell>
          <cell r="E86" t="str">
            <v>3.4 - Material Farmacológico</v>
          </cell>
          <cell r="F86">
            <v>12420164001048</v>
          </cell>
          <cell r="G86" t="str">
            <v>CM HOSPITALAR S.A. RECIFE</v>
          </cell>
          <cell r="H86" t="str">
            <v>B</v>
          </cell>
          <cell r="I86" t="str">
            <v>S</v>
          </cell>
          <cell r="J86" t="str">
            <v>001362504</v>
          </cell>
          <cell r="K86">
            <v>45385</v>
          </cell>
          <cell r="L86" t="str">
            <v>53240412420164000904550010013625041748652104</v>
          </cell>
          <cell r="M86" t="str">
            <v>53 -  Distrito Federal</v>
          </cell>
          <cell r="N86">
            <v>754.92</v>
          </cell>
        </row>
        <row r="87">
          <cell r="C87" t="str">
            <v>HOSPITAL SILVIO MAGALHÃES - CG Nº 019/2022</v>
          </cell>
          <cell r="E87" t="str">
            <v>3.4 - Material Farmacológico</v>
          </cell>
          <cell r="F87">
            <v>67729178000653</v>
          </cell>
          <cell r="G87" t="str">
            <v>COMERCIAL CIRURGICA RIOCLARENSE LTDA</v>
          </cell>
          <cell r="H87" t="str">
            <v>B</v>
          </cell>
          <cell r="I87" t="str">
            <v>S</v>
          </cell>
          <cell r="J87" t="str">
            <v>0072794</v>
          </cell>
          <cell r="K87">
            <v>45386</v>
          </cell>
          <cell r="L87" t="str">
            <v>26240467729178000653550010000727941622247954</v>
          </cell>
          <cell r="M87" t="str">
            <v>26 -  Pernambuco</v>
          </cell>
          <cell r="N87">
            <v>615</v>
          </cell>
        </row>
        <row r="88">
          <cell r="C88" t="str">
            <v>HOSPITAL SILVIO MAGALHÃES - CG Nº 019/2022</v>
          </cell>
          <cell r="E88" t="str">
            <v>3.4 - Material Farmacológico</v>
          </cell>
          <cell r="F88">
            <v>8674752000140</v>
          </cell>
          <cell r="G88" t="str">
            <v>CIRURGICA MONTEBELLO LTDA</v>
          </cell>
          <cell r="H88" t="str">
            <v>B</v>
          </cell>
          <cell r="I88" t="str">
            <v>S</v>
          </cell>
          <cell r="J88" t="str">
            <v>000192460</v>
          </cell>
          <cell r="K88">
            <v>45390</v>
          </cell>
          <cell r="L88" t="str">
            <v>26240408674752000140550010001924601268378830</v>
          </cell>
          <cell r="M88" t="str">
            <v>26 -  Pernambuco</v>
          </cell>
          <cell r="N88">
            <v>1189</v>
          </cell>
        </row>
        <row r="89">
          <cell r="C89" t="str">
            <v>HOSPITAL SILVIO MAGALHÃES - CG Nº 019/2022</v>
          </cell>
          <cell r="E89" t="str">
            <v>3.4 - Material Farmacológico</v>
          </cell>
          <cell r="F89">
            <v>8674752000140</v>
          </cell>
          <cell r="G89" t="str">
            <v>CIRURGICA MONTEBELLO LTDA</v>
          </cell>
          <cell r="H89" t="str">
            <v>B</v>
          </cell>
          <cell r="I89" t="str">
            <v>S</v>
          </cell>
          <cell r="J89" t="str">
            <v>000192252</v>
          </cell>
          <cell r="K89">
            <v>45387</v>
          </cell>
          <cell r="L89" t="str">
            <v>26240408674752000140550010001922521797002270</v>
          </cell>
          <cell r="M89" t="str">
            <v>26 -  Pernambuco</v>
          </cell>
          <cell r="N89">
            <v>1352.4</v>
          </cell>
        </row>
        <row r="90">
          <cell r="C90" t="str">
            <v>HOSPITAL SILVIO MAGALHÃES - CG Nº 019/2022</v>
          </cell>
          <cell r="E90" t="str">
            <v>3.4 - Material Farmacológico</v>
          </cell>
          <cell r="F90">
            <v>9007162000126</v>
          </cell>
          <cell r="G90" t="str">
            <v>MAUES LOBATO COM.E REP. LTDA</v>
          </cell>
          <cell r="H90" t="str">
            <v>B</v>
          </cell>
          <cell r="I90" t="str">
            <v>S</v>
          </cell>
          <cell r="J90" t="str">
            <v>000096825</v>
          </cell>
          <cell r="K90">
            <v>45385</v>
          </cell>
          <cell r="L90" t="str">
            <v>26240409007162000126550010000968251902017829</v>
          </cell>
          <cell r="M90" t="str">
            <v>26 -  Pernambuco</v>
          </cell>
          <cell r="N90">
            <v>269.2</v>
          </cell>
        </row>
        <row r="91">
          <cell r="C91" t="str">
            <v>HOSPITAL SILVIO MAGALHÃES - CG Nº 019/2022</v>
          </cell>
          <cell r="E91" t="str">
            <v>3.4 - Material Farmacológico</v>
          </cell>
          <cell r="F91">
            <v>12882932000194</v>
          </cell>
          <cell r="G91" t="str">
            <v>EXOMED COMERCIO ATACADISTA DE MEDICAMENTOS LTDA</v>
          </cell>
          <cell r="H91" t="str">
            <v>B</v>
          </cell>
          <cell r="I91" t="str">
            <v>S</v>
          </cell>
          <cell r="J91" t="str">
            <v>181780</v>
          </cell>
          <cell r="K91">
            <v>45390</v>
          </cell>
          <cell r="L91" t="str">
            <v>26240412882932000194550010001817801249327926</v>
          </cell>
          <cell r="M91" t="str">
            <v>26 -  Pernambuco</v>
          </cell>
          <cell r="N91">
            <v>6763.2</v>
          </cell>
        </row>
        <row r="92">
          <cell r="C92" t="str">
            <v>HOSPITAL SILVIO MAGALHÃES - CG Nº 019/2022</v>
          </cell>
          <cell r="E92" t="str">
            <v>3.4 - Material Farmacológico</v>
          </cell>
          <cell r="F92">
            <v>30553793000137</v>
          </cell>
          <cell r="G92" t="str">
            <v>JASMED DISTRIBUIDORA DE MEDICAMENTOS LTDA</v>
          </cell>
          <cell r="H92" t="str">
            <v>B</v>
          </cell>
          <cell r="I92" t="str">
            <v>S</v>
          </cell>
          <cell r="J92" t="str">
            <v>000002088</v>
          </cell>
          <cell r="K92">
            <v>45391</v>
          </cell>
          <cell r="L92" t="str">
            <v>26240430553793000137550010000020881000006716</v>
          </cell>
          <cell r="M92" t="str">
            <v>26 -  Pernambuco</v>
          </cell>
          <cell r="N92">
            <v>435.6</v>
          </cell>
        </row>
        <row r="93">
          <cell r="C93" t="str">
            <v>HOSPITAL SILVIO MAGALHÃES - CG Nº 019/2022</v>
          </cell>
          <cell r="E93" t="str">
            <v>3.4 - Material Farmacológico</v>
          </cell>
          <cell r="F93">
            <v>8674752000140</v>
          </cell>
          <cell r="G93" t="str">
            <v>CIRURGICA MONTEBELLO LTDA</v>
          </cell>
          <cell r="H93" t="str">
            <v>B</v>
          </cell>
          <cell r="I93" t="str">
            <v>S</v>
          </cell>
          <cell r="J93" t="str">
            <v>000192585</v>
          </cell>
          <cell r="K93">
            <v>45391</v>
          </cell>
          <cell r="L93" t="str">
            <v>26240408674752000140550010001925851968161200</v>
          </cell>
          <cell r="M93" t="str">
            <v>26 -  Pernambuco</v>
          </cell>
          <cell r="N93">
            <v>2058.9899999999998</v>
          </cell>
        </row>
        <row r="94">
          <cell r="C94" t="str">
            <v>HOSPITAL SILVIO MAGALHÃES - CG Nº 019/2022</v>
          </cell>
          <cell r="E94" t="str">
            <v>3.4 - Material Farmacológico</v>
          </cell>
          <cell r="F94">
            <v>10616415000148</v>
          </cell>
          <cell r="G94" t="str">
            <v>ZENOBIO DE MELO E CIA LTDA</v>
          </cell>
          <cell r="H94" t="str">
            <v>B</v>
          </cell>
          <cell r="I94" t="str">
            <v>S</v>
          </cell>
          <cell r="J94" t="str">
            <v>000275543</v>
          </cell>
          <cell r="K94">
            <v>45392</v>
          </cell>
          <cell r="L94" t="str">
            <v>26240410616415000148650010002755431110688159</v>
          </cell>
          <cell r="M94" t="str">
            <v>26 -  Pernambuco</v>
          </cell>
          <cell r="N94">
            <v>16</v>
          </cell>
        </row>
        <row r="95">
          <cell r="C95" t="str">
            <v>HOSPITAL SILVIO MAGALHÃES - CG Nº 019/2022</v>
          </cell>
          <cell r="E95" t="str">
            <v>3.4 - Material Farmacológico</v>
          </cell>
          <cell r="F95">
            <v>9944371000287</v>
          </cell>
          <cell r="G95" t="str">
            <v>SULMEDIC COMERCIO DE MEDICAMENTOS LTDA</v>
          </cell>
          <cell r="H95" t="str">
            <v>B</v>
          </cell>
          <cell r="I95" t="str">
            <v>S</v>
          </cell>
          <cell r="J95" t="str">
            <v>000006368</v>
          </cell>
          <cell r="K95">
            <v>45386</v>
          </cell>
          <cell r="L95" t="str">
            <v>28240409944371000287550020000063681625829230</v>
          </cell>
          <cell r="M95" t="str">
            <v>28 -  Sergipe</v>
          </cell>
          <cell r="N95">
            <v>19420.12</v>
          </cell>
        </row>
        <row r="96">
          <cell r="C96" t="str">
            <v>HOSPITAL SILVIO MAGALHÃES - CG Nº 019/2022</v>
          </cell>
          <cell r="E96" t="str">
            <v>3.4 - Material Farmacológico</v>
          </cell>
          <cell r="F96">
            <v>12882932000194</v>
          </cell>
          <cell r="G96" t="str">
            <v>EXOMED COMERCIO ATACADISTA DE MEDICAMENTOS LTDA</v>
          </cell>
          <cell r="H96" t="str">
            <v>B</v>
          </cell>
          <cell r="I96" t="str">
            <v>S</v>
          </cell>
          <cell r="J96" t="str">
            <v>181948</v>
          </cell>
          <cell r="K96">
            <v>45394</v>
          </cell>
          <cell r="L96" t="str">
            <v>26240412882932000194550010001819481475535147</v>
          </cell>
          <cell r="M96" t="str">
            <v>26 -  Pernambuco</v>
          </cell>
          <cell r="N96">
            <v>649</v>
          </cell>
        </row>
        <row r="97">
          <cell r="C97" t="str">
            <v>HOSPITAL SILVIO MAGALHÃES - CG Nº 019/2022</v>
          </cell>
          <cell r="E97" t="str">
            <v>3.4 - Material Farmacológico</v>
          </cell>
          <cell r="F97">
            <v>8778201000126</v>
          </cell>
          <cell r="G97" t="str">
            <v>DROGAFONTE LTDA</v>
          </cell>
          <cell r="H97" t="str">
            <v>B</v>
          </cell>
          <cell r="I97" t="str">
            <v>S</v>
          </cell>
          <cell r="J97" t="str">
            <v>000445169</v>
          </cell>
          <cell r="K97">
            <v>45387</v>
          </cell>
          <cell r="L97" t="str">
            <v>26240408778201000126550010004451691997036464</v>
          </cell>
          <cell r="M97" t="str">
            <v>26 -  Pernambuco</v>
          </cell>
          <cell r="N97">
            <v>20880</v>
          </cell>
        </row>
        <row r="98">
          <cell r="C98" t="str">
            <v>HOSPITAL SILVIO MAGALHÃES - CG Nº 019/2022</v>
          </cell>
          <cell r="E98" t="str">
            <v>3.4 - Material Farmacológico</v>
          </cell>
          <cell r="F98">
            <v>8778201000126</v>
          </cell>
          <cell r="G98" t="str">
            <v>DROGAFONTE LTDA</v>
          </cell>
          <cell r="H98" t="str">
            <v>B</v>
          </cell>
          <cell r="I98" t="str">
            <v>S</v>
          </cell>
          <cell r="J98" t="str">
            <v>000445350</v>
          </cell>
          <cell r="K98">
            <v>45390</v>
          </cell>
          <cell r="L98" t="str">
            <v>26240408778201000126550010004453501043447000</v>
          </cell>
          <cell r="M98" t="str">
            <v>26 -  Pernambuco</v>
          </cell>
          <cell r="N98">
            <v>261.5</v>
          </cell>
        </row>
        <row r="99">
          <cell r="C99" t="str">
            <v>HOSPITAL SILVIO MAGALHÃES - CG Nº 019/2022</v>
          </cell>
          <cell r="E99" t="str">
            <v>3.4 - Material Farmacológico</v>
          </cell>
          <cell r="F99">
            <v>9365087000175</v>
          </cell>
          <cell r="G99" t="str">
            <v>C &amp; P COMERCIO DE MEDICAMENTOS</v>
          </cell>
          <cell r="H99" t="str">
            <v>B</v>
          </cell>
          <cell r="I99" t="str">
            <v>S</v>
          </cell>
          <cell r="J99" t="str">
            <v>206812</v>
          </cell>
          <cell r="K99">
            <v>45394</v>
          </cell>
          <cell r="L99" t="str">
            <v>26240409385087000175650010002068121564664434</v>
          </cell>
          <cell r="M99" t="str">
            <v>26 -  Pernambuco</v>
          </cell>
          <cell r="N99">
            <v>65.430000000000007</v>
          </cell>
        </row>
        <row r="100">
          <cell r="C100" t="str">
            <v>HOSPITAL SILVIO MAGALHÃES - CG Nº 019/2022</v>
          </cell>
          <cell r="E100" t="str">
            <v>3.4 - Material Farmacológico</v>
          </cell>
          <cell r="F100">
            <v>3817043000152</v>
          </cell>
          <cell r="G100" t="str">
            <v>PHARMAPLUS LTDA</v>
          </cell>
          <cell r="H100" t="str">
            <v>B</v>
          </cell>
          <cell r="I100" t="str">
            <v>S</v>
          </cell>
          <cell r="J100" t="str">
            <v>66007</v>
          </cell>
          <cell r="K100">
            <v>45387</v>
          </cell>
          <cell r="L100" t="str">
            <v>26240403817043000152550010000660071240126250</v>
          </cell>
          <cell r="M100" t="str">
            <v>26 -  Pernambuco</v>
          </cell>
          <cell r="N100">
            <v>14994</v>
          </cell>
        </row>
        <row r="101">
          <cell r="C101" t="str">
            <v>HOSPITAL SILVIO MAGALHÃES - CG Nº 019/2022</v>
          </cell>
          <cell r="E101" t="str">
            <v>3.4 - Material Farmacológico</v>
          </cell>
          <cell r="F101">
            <v>9365087000175</v>
          </cell>
          <cell r="G101" t="str">
            <v>C &amp; P COMERCIO DE MEDICAMENTOS</v>
          </cell>
          <cell r="H101" t="str">
            <v>B</v>
          </cell>
          <cell r="I101" t="str">
            <v>S</v>
          </cell>
          <cell r="J101" t="str">
            <v>207185</v>
          </cell>
          <cell r="K101">
            <v>45398</v>
          </cell>
          <cell r="L101" t="str">
            <v>26240409385087000175650010002071851674815561</v>
          </cell>
          <cell r="M101" t="str">
            <v>26 -  Pernambuco</v>
          </cell>
          <cell r="N101">
            <v>41.79</v>
          </cell>
        </row>
        <row r="102">
          <cell r="C102" t="str">
            <v>HOSPITAL SILVIO MAGALHÃES - CG Nº 019/2022</v>
          </cell>
          <cell r="E102" t="str">
            <v>3.4 - Material Farmacológico</v>
          </cell>
          <cell r="F102">
            <v>11449180000100</v>
          </cell>
          <cell r="G102" t="str">
            <v>DPROSMED DISTRIBUIDORA DE PRODUTOS MEDICOS LTDA</v>
          </cell>
          <cell r="H102" t="str">
            <v>B</v>
          </cell>
          <cell r="I102" t="str">
            <v>S</v>
          </cell>
          <cell r="J102" t="str">
            <v>00067834</v>
          </cell>
          <cell r="K102">
            <v>45397</v>
          </cell>
          <cell r="L102" t="str">
            <v>26240411449180000100550010000678341000348908</v>
          </cell>
          <cell r="M102" t="str">
            <v>26 -  Pernambuco</v>
          </cell>
          <cell r="N102">
            <v>4370</v>
          </cell>
        </row>
        <row r="103">
          <cell r="C103" t="str">
            <v>HOSPITAL SILVIO MAGALHÃES - CG Nº 019/2022</v>
          </cell>
          <cell r="E103" t="str">
            <v>3.4 - Material Farmacológico</v>
          </cell>
          <cell r="F103">
            <v>5106015000152</v>
          </cell>
          <cell r="G103" t="str">
            <v>CALLMED COMERCIO DE MED E REP LTDA</v>
          </cell>
          <cell r="H103" t="str">
            <v>B</v>
          </cell>
          <cell r="I103" t="str">
            <v>S</v>
          </cell>
          <cell r="J103" t="str">
            <v>000114166</v>
          </cell>
          <cell r="K103">
            <v>45391</v>
          </cell>
          <cell r="L103" t="str">
            <v>23240405106015000152550010001141661001226254</v>
          </cell>
          <cell r="M103" t="str">
            <v>23 -  Ceará</v>
          </cell>
          <cell r="N103">
            <v>816</v>
          </cell>
        </row>
        <row r="104">
          <cell r="C104" t="str">
            <v>HOSPITAL SILVIO MAGALHÃES - CG Nº 019/2022</v>
          </cell>
          <cell r="E104" t="str">
            <v>3.4 - Material Farmacológico</v>
          </cell>
          <cell r="F104">
            <v>49324221000880</v>
          </cell>
          <cell r="G104" t="str">
            <v>FRESENIUS KABI BRASIL LTDA</v>
          </cell>
          <cell r="H104" t="str">
            <v>B</v>
          </cell>
          <cell r="I104" t="str">
            <v>S</v>
          </cell>
          <cell r="J104" t="str">
            <v>000243598</v>
          </cell>
          <cell r="K104">
            <v>45391</v>
          </cell>
          <cell r="L104" t="str">
            <v>23240449324221000880550000002435981131821377</v>
          </cell>
          <cell r="M104" t="str">
            <v>23 -  Ceará</v>
          </cell>
          <cell r="N104">
            <v>11602.5</v>
          </cell>
        </row>
        <row r="105">
          <cell r="C105" t="str">
            <v>HOSPITAL SILVIO MAGALHÃES - CG Nº 019/2022</v>
          </cell>
          <cell r="E105" t="str">
            <v>3.4 - Material Farmacológico</v>
          </cell>
          <cell r="F105">
            <v>38259712000100</v>
          </cell>
          <cell r="G105" t="str">
            <v>AXILMED-COMERCIO DE PRODUTOS HOSPITALARES DO BRASIL EIRELI</v>
          </cell>
          <cell r="H105" t="str">
            <v>B</v>
          </cell>
          <cell r="I105" t="str">
            <v>S</v>
          </cell>
          <cell r="J105" t="str">
            <v>782</v>
          </cell>
          <cell r="K105">
            <v>45401</v>
          </cell>
          <cell r="L105" t="str">
            <v>26240438259712000100550010000007821650495920</v>
          </cell>
          <cell r="M105" t="str">
            <v>26 -  Pernambuco</v>
          </cell>
          <cell r="N105">
            <v>735</v>
          </cell>
        </row>
        <row r="106">
          <cell r="C106" t="str">
            <v>HOSPITAL SILVIO MAGALHÃES - CG Nº 019/2022</v>
          </cell>
          <cell r="E106" t="str">
            <v>3.4 - Material Farmacológico</v>
          </cell>
          <cell r="F106">
            <v>8674752000140</v>
          </cell>
          <cell r="G106" t="str">
            <v>CIRURGICA MONTEBELLO LTDA</v>
          </cell>
          <cell r="H106" t="str">
            <v>B</v>
          </cell>
          <cell r="I106" t="str">
            <v>S</v>
          </cell>
          <cell r="J106" t="str">
            <v>000194050</v>
          </cell>
          <cell r="K106">
            <v>45405</v>
          </cell>
          <cell r="L106" t="str">
            <v>26240408674752000140550010001940501063717170</v>
          </cell>
          <cell r="M106" t="str">
            <v>26 -  Pernambuco</v>
          </cell>
          <cell r="N106">
            <v>5377.28</v>
          </cell>
        </row>
        <row r="107">
          <cell r="C107" t="str">
            <v>HOSPITAL SILVIO MAGALHÃES - CG Nº 019/2022</v>
          </cell>
          <cell r="E107" t="str">
            <v>3.4 - Material Farmacológico</v>
          </cell>
          <cell r="F107">
            <v>67729178000653</v>
          </cell>
          <cell r="G107" t="str">
            <v>COMERCIAL CIRURGICA RIOCLARENSE LTDA</v>
          </cell>
          <cell r="H107" t="str">
            <v>B</v>
          </cell>
          <cell r="I107" t="str">
            <v>S</v>
          </cell>
          <cell r="J107" t="str">
            <v>0074251</v>
          </cell>
          <cell r="K107">
            <v>45405</v>
          </cell>
          <cell r="L107" t="str">
            <v>26240467729178000653550010000742511259003576</v>
          </cell>
          <cell r="M107" t="str">
            <v>26 -  Pernambuco</v>
          </cell>
          <cell r="N107">
            <v>418</v>
          </cell>
        </row>
        <row r="108">
          <cell r="C108" t="str">
            <v>HOSPITAL SILVIO MAGALHÃES - CG Nº 019/2022</v>
          </cell>
          <cell r="E108" t="str">
            <v>3.4 - Material Farmacológico</v>
          </cell>
          <cell r="F108">
            <v>8778201000126</v>
          </cell>
          <cell r="G108" t="str">
            <v>DROGAFONTE LTDA</v>
          </cell>
          <cell r="H108" t="str">
            <v>B</v>
          </cell>
          <cell r="I108" t="str">
            <v>S</v>
          </cell>
          <cell r="J108" t="str">
            <v>000447190</v>
          </cell>
          <cell r="K108">
            <v>45404</v>
          </cell>
          <cell r="L108" t="str">
            <v>26240408778201000126550010004471901642332360</v>
          </cell>
          <cell r="M108" t="str">
            <v>26 -  Pernambuco</v>
          </cell>
          <cell r="N108">
            <v>341.13</v>
          </cell>
        </row>
        <row r="109">
          <cell r="C109" t="str">
            <v>HOSPITAL SILVIO MAGALHÃES - CG Nº 019/2022</v>
          </cell>
          <cell r="E109" t="str">
            <v>3.4 - Material Farmacológico</v>
          </cell>
          <cell r="F109">
            <v>11449180000100</v>
          </cell>
          <cell r="G109" t="str">
            <v>DPROSMED DISTRIBUIDORA DE PRODUTOS MEDICOS LTDA</v>
          </cell>
          <cell r="H109" t="str">
            <v>B</v>
          </cell>
          <cell r="I109" t="str">
            <v>S</v>
          </cell>
          <cell r="J109" t="str">
            <v>00068093</v>
          </cell>
          <cell r="K109">
            <v>45405</v>
          </cell>
          <cell r="L109" t="str">
            <v>26240411449180000100550010000680931000353393</v>
          </cell>
          <cell r="M109" t="str">
            <v>26 -  Pernambuco</v>
          </cell>
          <cell r="N109">
            <v>2050</v>
          </cell>
        </row>
        <row r="110">
          <cell r="C110" t="str">
            <v>HOSPITAL SILVIO MAGALHÃES - CG Nº 019/2022</v>
          </cell>
          <cell r="E110" t="str">
            <v>3.4 - Material Farmacológico</v>
          </cell>
          <cell r="F110">
            <v>7484373000124</v>
          </cell>
          <cell r="G110" t="str">
            <v>UNI HOSPITALAR LTDA</v>
          </cell>
          <cell r="H110" t="str">
            <v>B</v>
          </cell>
          <cell r="I110" t="str">
            <v>S</v>
          </cell>
          <cell r="J110" t="str">
            <v>196049</v>
          </cell>
          <cell r="K110">
            <v>45407</v>
          </cell>
          <cell r="L110" t="str">
            <v>26240407484373000124550010001960491567701250</v>
          </cell>
          <cell r="M110" t="str">
            <v>26 -  Pernambuco</v>
          </cell>
          <cell r="N110">
            <v>9920</v>
          </cell>
        </row>
        <row r="111">
          <cell r="C111" t="str">
            <v>HOSPITAL SILVIO MAGALHÃES - CG Nº 019/2022</v>
          </cell>
          <cell r="E111" t="str">
            <v>3.13 - Materiais e Materiais Ortopédicos e Corretivos (OPME)</v>
          </cell>
          <cell r="F111">
            <v>11449180000100</v>
          </cell>
          <cell r="G111" t="str">
            <v>DPROSMED DISTRIBUIDORA DE PRODUTOS MEDICOS LTDA</v>
          </cell>
          <cell r="H111" t="str">
            <v>B</v>
          </cell>
          <cell r="I111" t="str">
            <v>S</v>
          </cell>
          <cell r="J111" t="str">
            <v>00067483</v>
          </cell>
          <cell r="K111">
            <v>45385</v>
          </cell>
          <cell r="L111" t="str">
            <v>26240411449180000100550010000674831000342945</v>
          </cell>
          <cell r="M111" t="str">
            <v>26 -  Pernambuco</v>
          </cell>
          <cell r="N111">
            <v>207</v>
          </cell>
        </row>
        <row r="112">
          <cell r="C112" t="str">
            <v>HOSPITAL SILVIO MAGALHÃES - CG Nº 019/2022</v>
          </cell>
          <cell r="E112" t="str">
            <v>3.13 - Materiais e Materiais Ortopédicos e Corretivos (OPME)</v>
          </cell>
          <cell r="F112">
            <v>21216468000198</v>
          </cell>
          <cell r="G112" t="str">
            <v>SANMED DISTRIBUIDORA DE PRODUTOS MEDICO-HOSPITALARES LTDA</v>
          </cell>
          <cell r="H112" t="str">
            <v>B</v>
          </cell>
          <cell r="I112" t="str">
            <v>S</v>
          </cell>
          <cell r="J112" t="str">
            <v>000009025</v>
          </cell>
          <cell r="K112">
            <v>45385</v>
          </cell>
          <cell r="L112" t="str">
            <v>26240421216468000198550010000090251932024044</v>
          </cell>
          <cell r="M112" t="str">
            <v>26 -  Pernambuco</v>
          </cell>
          <cell r="N112">
            <v>480</v>
          </cell>
        </row>
        <row r="113">
          <cell r="C113" t="str">
            <v>HOSPITAL SILVIO MAGALHÃES - CG Nº 019/2022</v>
          </cell>
          <cell r="E113" t="str">
            <v>3.13 - Materiais e Materiais Ortopédicos e Corretivos (OPME)</v>
          </cell>
          <cell r="F113">
            <v>26090866000124</v>
          </cell>
          <cell r="G113" t="str">
            <v>GLID MEDICAL COM DE IMPORT E EXP PRODUTOS MED E HOSP LTDA</v>
          </cell>
          <cell r="H113" t="str">
            <v>B</v>
          </cell>
          <cell r="I113" t="str">
            <v>S</v>
          </cell>
          <cell r="J113" t="str">
            <v>6845</v>
          </cell>
          <cell r="K113">
            <v>45412</v>
          </cell>
          <cell r="L113" t="str">
            <v>26240426090866000124550010000068451293534424</v>
          </cell>
          <cell r="M113" t="str">
            <v>26 -  Pernambuco</v>
          </cell>
          <cell r="N113">
            <v>6212.58</v>
          </cell>
        </row>
        <row r="114">
          <cell r="C114" t="str">
            <v>HOSPITAL SILVIO MAGALHÃES - CG Nº 019/2022</v>
          </cell>
          <cell r="E114" t="str">
            <v>1.99 - Outras Despesas com Pessoal</v>
          </cell>
          <cell r="F114">
            <v>17197385000121</v>
          </cell>
          <cell r="G114" t="str">
            <v>ZURICH</v>
          </cell>
          <cell r="H114" t="str">
            <v>S</v>
          </cell>
          <cell r="I114" t="str">
            <v>N</v>
          </cell>
          <cell r="K114">
            <v>45425</v>
          </cell>
          <cell r="M114" t="str">
            <v>26 -  Pernambuco</v>
          </cell>
          <cell r="N114">
            <v>3717.68</v>
          </cell>
        </row>
        <row r="115">
          <cell r="C115" t="str">
            <v>HOSPITAL SILVIO MAGALHÃES - CG Nº 019/2022</v>
          </cell>
          <cell r="E115" t="str">
            <v>5.16 - Serviços Médico-Hospitalares, Odotonlogia e Laboratoriais</v>
          </cell>
          <cell r="F115">
            <v>42529464000130</v>
          </cell>
          <cell r="G115" t="str">
            <v>PERFILMED ATIVIDADES MEDICAS LTDA</v>
          </cell>
          <cell r="H115" t="str">
            <v>S</v>
          </cell>
          <cell r="I115" t="str">
            <v>S</v>
          </cell>
          <cell r="J115" t="str">
            <v>1097</v>
          </cell>
          <cell r="K115">
            <v>45424</v>
          </cell>
          <cell r="L115" t="str">
            <v>DKPJ55169</v>
          </cell>
          <cell r="M115" t="str">
            <v>2609600 - Olinda - PE</v>
          </cell>
          <cell r="N115">
            <v>5985.4</v>
          </cell>
        </row>
        <row r="116">
          <cell r="C116" t="str">
            <v>HOSPITAL SILVIO MAGALHÃES - CG Nº 019/2022</v>
          </cell>
          <cell r="E116" t="str">
            <v>5.99 - Outros Serviços de Terceiros Pessoa Jurídica</v>
          </cell>
          <cell r="F116">
            <v>10868663000186</v>
          </cell>
          <cell r="G116" t="str">
            <v>ACG ADMINISTRADORA DE CARTÃO</v>
          </cell>
          <cell r="H116" t="str">
            <v>S</v>
          </cell>
          <cell r="I116" t="str">
            <v>N</v>
          </cell>
          <cell r="K116">
            <v>45412</v>
          </cell>
          <cell r="M116" t="str">
            <v>2611606 - Recife - PE</v>
          </cell>
          <cell r="N116">
            <v>12.9</v>
          </cell>
        </row>
        <row r="117">
          <cell r="C117" t="str">
            <v>HOSPITAL SILVIO MAGALHÃES - CG Nº 019/2022</v>
          </cell>
          <cell r="E117" t="str">
            <v>5.16 - Serviços Médico-Hospitalares, Odotonlogia e Laboratoriais</v>
          </cell>
          <cell r="F117">
            <v>38823495000121</v>
          </cell>
          <cell r="G117" t="str">
            <v xml:space="preserve">CENTRALMED ATIVIDADES MEDICAS </v>
          </cell>
          <cell r="H117" t="str">
            <v>S</v>
          </cell>
          <cell r="I117" t="str">
            <v>S</v>
          </cell>
          <cell r="J117" t="str">
            <v>932</v>
          </cell>
          <cell r="K117">
            <v>45424</v>
          </cell>
          <cell r="L117" t="str">
            <v>C7F2MKSM</v>
          </cell>
          <cell r="M117" t="str">
            <v>2611606 - Recife - PE</v>
          </cell>
          <cell r="N117">
            <v>5520</v>
          </cell>
        </row>
        <row r="118">
          <cell r="C118" t="str">
            <v>HOSPITAL SILVIO MAGALHÃES - CG Nº 019/2022</v>
          </cell>
          <cell r="E118" t="str">
            <v>5.16 - Serviços Médico-Hospitalares, Odotonlogia e Laboratoriais</v>
          </cell>
          <cell r="F118">
            <v>45573167000180</v>
          </cell>
          <cell r="G118" t="str">
            <v>ANTONIO L DO N SILVA</v>
          </cell>
          <cell r="H118" t="str">
            <v>S</v>
          </cell>
          <cell r="I118" t="str">
            <v>S</v>
          </cell>
          <cell r="J118" t="str">
            <v>66</v>
          </cell>
          <cell r="K118">
            <v>45426</v>
          </cell>
          <cell r="L118" t="str">
            <v>G7FMK8JI</v>
          </cell>
          <cell r="M118" t="str">
            <v>2610004 - Palmares - PE</v>
          </cell>
          <cell r="N118">
            <v>11916.3</v>
          </cell>
        </row>
        <row r="119">
          <cell r="C119" t="str">
            <v>HOSPITAL SILVIO MAGALHÃES - CG Nº 019/2022</v>
          </cell>
          <cell r="E119" t="str">
            <v>5.16 - Serviços Médico-Hospitalares, Odotonlogia e Laboratoriais</v>
          </cell>
          <cell r="F119">
            <v>43843356000108</v>
          </cell>
          <cell r="G119" t="str">
            <v>SAUDEMED ATIVIDADES MEDICAS LTDA</v>
          </cell>
          <cell r="H119" t="str">
            <v>S</v>
          </cell>
          <cell r="I119" t="str">
            <v>S</v>
          </cell>
          <cell r="J119" t="str">
            <v>3019</v>
          </cell>
          <cell r="K119">
            <v>45420</v>
          </cell>
          <cell r="L119" t="str">
            <v>IRDA47281</v>
          </cell>
          <cell r="M119" t="str">
            <v>2609600 - Olinda - PE</v>
          </cell>
          <cell r="N119">
            <v>3510</v>
          </cell>
        </row>
        <row r="120">
          <cell r="C120" t="str">
            <v>HOSPITAL SILVIO MAGALHÃES - CG Nº 019/2022</v>
          </cell>
          <cell r="E120" t="str">
            <v>5.17 - Manutenção de Software, Certificação Digital e Microfilmagem</v>
          </cell>
          <cell r="F120">
            <v>6312868000103</v>
          </cell>
          <cell r="G120" t="str">
            <v>TASCOM INFORMAICA</v>
          </cell>
          <cell r="H120" t="str">
            <v>S</v>
          </cell>
          <cell r="I120" t="str">
            <v>S</v>
          </cell>
          <cell r="J120" t="str">
            <v>1287</v>
          </cell>
          <cell r="K120">
            <v>45383</v>
          </cell>
          <cell r="L120" t="str">
            <v>WJQL72250</v>
          </cell>
          <cell r="M120" t="str">
            <v>2610707 - Paulista - PE</v>
          </cell>
          <cell r="N120">
            <v>1434.31</v>
          </cell>
        </row>
        <row r="121">
          <cell r="C121" t="str">
            <v>HOSPITAL SILVIO MAGALHÃES - CG Nº 019/2022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910</v>
          </cell>
          <cell r="K121">
            <v>45425</v>
          </cell>
          <cell r="L121" t="str">
            <v>NAKQ47118</v>
          </cell>
          <cell r="M121" t="str">
            <v>2609600 - Olinda - PE</v>
          </cell>
          <cell r="N121">
            <v>2760</v>
          </cell>
        </row>
        <row r="122">
          <cell r="C122" t="str">
            <v>HOSPITAL SILVIO MAGALHÃES - CG Nº 019/2022</v>
          </cell>
          <cell r="E122" t="str">
            <v>5.16 - Serviços Médico-Hospitalares, Odotonlogia e Laboratoriais</v>
          </cell>
          <cell r="F122">
            <v>45735127000197</v>
          </cell>
          <cell r="G122" t="str">
            <v>GLOBALMED ATIVIDADES MEDICAS LTDA</v>
          </cell>
          <cell r="H122" t="str">
            <v>S</v>
          </cell>
          <cell r="I122" t="str">
            <v>S</v>
          </cell>
          <cell r="J122" t="str">
            <v>1572</v>
          </cell>
          <cell r="K122">
            <v>45425</v>
          </cell>
          <cell r="L122" t="str">
            <v>UNQJ28580</v>
          </cell>
          <cell r="M122" t="str">
            <v>2609600 - Olinda - PE</v>
          </cell>
          <cell r="N122">
            <v>6235.4</v>
          </cell>
        </row>
        <row r="123">
          <cell r="C123" t="str">
            <v>HOSPITAL SILVIO MAGALHÃES - CG Nº 019/2022</v>
          </cell>
          <cell r="E123" t="str">
            <v>5.17 - Manutenção de Software, Certificação Digital e Microfilmagem</v>
          </cell>
          <cell r="F123">
            <v>7333111000169</v>
          </cell>
          <cell r="G123" t="str">
            <v>SAFETEC INFORMATICA</v>
          </cell>
          <cell r="H123" t="str">
            <v>S</v>
          </cell>
          <cell r="I123" t="str">
            <v>S</v>
          </cell>
          <cell r="J123" t="str">
            <v>120612</v>
          </cell>
          <cell r="K123">
            <v>45384</v>
          </cell>
          <cell r="L123" t="str">
            <v>PHFKVBID</v>
          </cell>
          <cell r="M123" t="str">
            <v>2611606 - Recife - PE</v>
          </cell>
          <cell r="N123">
            <v>242.96</v>
          </cell>
        </row>
        <row r="124">
          <cell r="C124" t="str">
            <v>HOSPITAL SILVIO MAGALHÃES - CG Nº 019/2022</v>
          </cell>
          <cell r="E124" t="str">
            <v>5.16 - Serviços Médico-Hospitalares, Odotonlogia e Laboratoriais</v>
          </cell>
          <cell r="F124">
            <v>48177910000170</v>
          </cell>
          <cell r="G124" t="str">
            <v>COOPERATIVA DE TRABALHO SALUTE</v>
          </cell>
          <cell r="H124" t="str">
            <v>S</v>
          </cell>
          <cell r="I124" t="str">
            <v>S</v>
          </cell>
          <cell r="J124" t="str">
            <v>172</v>
          </cell>
          <cell r="K124">
            <v>45435</v>
          </cell>
          <cell r="L124" t="str">
            <v>FBY3NUZNP</v>
          </cell>
          <cell r="M124" t="str">
            <v>2604106 - Caruaru - PE</v>
          </cell>
          <cell r="N124">
            <v>5774.45</v>
          </cell>
        </row>
        <row r="125">
          <cell r="C125" t="str">
            <v>HOSPITAL SILVIO MAGALHÃES - CG Nº 019/2022</v>
          </cell>
          <cell r="E125" t="str">
            <v>5.16 - Serviços Médico-Hospitalares, Odotonlogia e Laboratoriais</v>
          </cell>
          <cell r="F125">
            <v>10868663000186</v>
          </cell>
          <cell r="G125" t="str">
            <v>RR MEDICAL</v>
          </cell>
          <cell r="H125" t="str">
            <v>S</v>
          </cell>
          <cell r="I125" t="str">
            <v>S</v>
          </cell>
          <cell r="J125" t="str">
            <v>28</v>
          </cell>
          <cell r="K125">
            <v>45428</v>
          </cell>
          <cell r="M125" t="str">
            <v>2307304 - Juazeiro do Norte - CE</v>
          </cell>
          <cell r="N125">
            <v>2867.7</v>
          </cell>
        </row>
        <row r="126">
          <cell r="C126" t="str">
            <v>HOSPITAL SILVIO MAGALHÃES - CG Nº 019/2022</v>
          </cell>
          <cell r="E126" t="str">
            <v>5.16 - Serviços Médico-Hospitalares, Odotonlogia e Laboratoriais</v>
          </cell>
          <cell r="F126">
            <v>52355127000127</v>
          </cell>
          <cell r="G126" t="str">
            <v xml:space="preserve">MASTERMED PE </v>
          </cell>
          <cell r="H126" t="str">
            <v>S</v>
          </cell>
          <cell r="I126" t="str">
            <v>S</v>
          </cell>
          <cell r="J126" t="str">
            <v>2</v>
          </cell>
          <cell r="K126">
            <v>45427</v>
          </cell>
          <cell r="L126" t="str">
            <v>JOQJ70033</v>
          </cell>
          <cell r="M126" t="str">
            <v>2611606 - Recife - PE</v>
          </cell>
          <cell r="N126">
            <v>7500</v>
          </cell>
        </row>
        <row r="127">
          <cell r="C127" t="str">
            <v>HOSPITAL SILVIO MAGALHÃES - CG Nº 019/2022</v>
          </cell>
          <cell r="E127" t="str">
            <v>5.99 - Outros Serviços de Terceiros Pessoa Jurídica</v>
          </cell>
          <cell r="F127">
            <v>39238865000126</v>
          </cell>
          <cell r="G127" t="str">
            <v>MAC ANALISE AMBIENTAL</v>
          </cell>
          <cell r="H127" t="str">
            <v>S</v>
          </cell>
          <cell r="I127" t="str">
            <v>S</v>
          </cell>
          <cell r="J127" t="str">
            <v>1925</v>
          </cell>
          <cell r="K127">
            <v>45383</v>
          </cell>
          <cell r="L127" t="str">
            <v>E34STXAG</v>
          </cell>
          <cell r="M127" t="str">
            <v>2611606 - Recife - PE</v>
          </cell>
          <cell r="N127">
            <v>500</v>
          </cell>
        </row>
        <row r="128">
          <cell r="C128" t="str">
            <v>HOSPITAL SILVIO MAGALHÃES - CG Nº 019/2022</v>
          </cell>
          <cell r="E128" t="str">
            <v>5.16 - Serviços Médico-Hospitalares, Odotonlogia e Laboratoriais</v>
          </cell>
          <cell r="F128">
            <v>43750138000110</v>
          </cell>
          <cell r="G128" t="str">
            <v xml:space="preserve">FLMR SERVIÇOS MEDICOS </v>
          </cell>
          <cell r="H128" t="str">
            <v>S</v>
          </cell>
          <cell r="I128" t="str">
            <v>S</v>
          </cell>
          <cell r="J128" t="str">
            <v>1000107</v>
          </cell>
          <cell r="K128">
            <v>45428</v>
          </cell>
          <cell r="L128" t="str">
            <v>JD3CAN6AW</v>
          </cell>
          <cell r="M128" t="str">
            <v>2611606 - Recife - PE</v>
          </cell>
          <cell r="N128">
            <v>2760</v>
          </cell>
        </row>
        <row r="129">
          <cell r="C129" t="str">
            <v>HOSPITAL SILVIO MAGALHÃES - CG Nº 019/2022</v>
          </cell>
          <cell r="E129" t="str">
            <v>5.16 - Serviços Médico-Hospitalares, Odotonlogia e Laboratoriais</v>
          </cell>
          <cell r="F129">
            <v>35502979000180</v>
          </cell>
          <cell r="G129" t="str">
            <v>MORAES E MONTEIRO SERVICOS MEDICOS LTDA</v>
          </cell>
          <cell r="H129" t="str">
            <v>S</v>
          </cell>
          <cell r="I129" t="str">
            <v>S</v>
          </cell>
          <cell r="J129" t="str">
            <v>31</v>
          </cell>
          <cell r="K129">
            <v>45426</v>
          </cell>
          <cell r="L129" t="str">
            <v>MCIA20102</v>
          </cell>
          <cell r="M129" t="str">
            <v>2609600 - Olinda - PE</v>
          </cell>
          <cell r="N129">
            <v>10080</v>
          </cell>
        </row>
        <row r="130">
          <cell r="C130" t="str">
            <v>HOSPITAL SILVIO MAGALHÃES - CG Nº 019/2022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251</v>
          </cell>
          <cell r="K130">
            <v>45427</v>
          </cell>
          <cell r="L130" t="str">
            <v>RNWD6IVB</v>
          </cell>
          <cell r="M130" t="str">
            <v>2611606 - Recife - PE</v>
          </cell>
          <cell r="N130">
            <v>10530</v>
          </cell>
        </row>
        <row r="131">
          <cell r="C131" t="str">
            <v>HOSPITAL SILVIO MAGALHÃES - CG Nº 019/2022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2192</v>
          </cell>
          <cell r="K131">
            <v>45426</v>
          </cell>
          <cell r="L131" t="str">
            <v>IRDWHBYU</v>
          </cell>
          <cell r="M131" t="str">
            <v>2611606 - Recife - PE</v>
          </cell>
          <cell r="N131">
            <v>3333</v>
          </cell>
        </row>
        <row r="132">
          <cell r="C132" t="str">
            <v>HOSPITAL SILVIO MAGALHÃES - CG Nº 019/2022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3686</v>
          </cell>
          <cell r="K132">
            <v>45414</v>
          </cell>
          <cell r="L132" t="str">
            <v>6B9ZRV7P</v>
          </cell>
          <cell r="M132" t="str">
            <v>2611606 - Recife - PE</v>
          </cell>
          <cell r="N132">
            <v>7300</v>
          </cell>
        </row>
        <row r="133">
          <cell r="C133" t="str">
            <v>HOSPITAL SILVIO MAGALHÃES - CG Nº 019/2022</v>
          </cell>
          <cell r="E133" t="str">
            <v>5.16 - Serviços Médico-Hospitalares, Odotonlogia e Laboratoriais</v>
          </cell>
          <cell r="F133">
            <v>45735127000197</v>
          </cell>
          <cell r="G133" t="str">
            <v>GLOBALMED ATIVIDADES MEDICAS LTDA</v>
          </cell>
          <cell r="H133" t="str">
            <v>S</v>
          </cell>
          <cell r="I133" t="str">
            <v>S</v>
          </cell>
          <cell r="J133" t="str">
            <v>1556</v>
          </cell>
          <cell r="K133">
            <v>45420</v>
          </cell>
          <cell r="L133" t="str">
            <v>MQHI45178</v>
          </cell>
          <cell r="M133" t="str">
            <v>2609600 - Olinda - PE</v>
          </cell>
          <cell r="N133">
            <v>3510</v>
          </cell>
        </row>
        <row r="134">
          <cell r="C134" t="str">
            <v>HOSPITAL SILVIO MAGALHÃES - CG Nº 019/2022</v>
          </cell>
          <cell r="E134" t="str">
            <v>5.16 - Serviços Médico-Hospitalares, Odotonlogia e Laboratoriais</v>
          </cell>
          <cell r="F134">
            <v>2593984000197</v>
          </cell>
          <cell r="G134" t="str">
            <v>COOPSERSA COOPERATIVA DE PROF DE SERV DE SAU PE LTDA</v>
          </cell>
          <cell r="H134" t="str">
            <v>S</v>
          </cell>
          <cell r="I134" t="str">
            <v>S</v>
          </cell>
          <cell r="J134" t="str">
            <v>2244</v>
          </cell>
          <cell r="K134">
            <v>45418</v>
          </cell>
          <cell r="M134" t="str">
            <v>2611606 - Recife - PE</v>
          </cell>
          <cell r="N134">
            <v>27163.26</v>
          </cell>
        </row>
        <row r="135">
          <cell r="C135" t="str">
            <v>HOSPITAL SILVIO MAGALHÃES - CG Nº 019/2022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 xml:space="preserve">PORTALMED ATIVIDADES MEDICAS </v>
          </cell>
          <cell r="H135" t="str">
            <v>S</v>
          </cell>
          <cell r="I135" t="str">
            <v>S</v>
          </cell>
          <cell r="J135" t="str">
            <v>908</v>
          </cell>
          <cell r="K135">
            <v>45424</v>
          </cell>
          <cell r="L135" t="str">
            <v>QEOE58182</v>
          </cell>
          <cell r="M135" t="str">
            <v>2609600 - Olinda - PE</v>
          </cell>
          <cell r="N135">
            <v>11568.4</v>
          </cell>
        </row>
        <row r="136">
          <cell r="C136" t="str">
            <v>HOSPITAL SILVIO MAGALHÃES - CG Nº 019/2022</v>
          </cell>
          <cell r="E136" t="str">
            <v>5.16 - Serviços Médico-Hospitalares, Odotonlogia e Laboratoriais</v>
          </cell>
          <cell r="F136">
            <v>53418390000180</v>
          </cell>
          <cell r="G136" t="str">
            <v xml:space="preserve">T F CAMPOS </v>
          </cell>
          <cell r="H136" t="str">
            <v>S</v>
          </cell>
          <cell r="I136" t="str">
            <v>S</v>
          </cell>
          <cell r="J136" t="str">
            <v>8</v>
          </cell>
          <cell r="K136">
            <v>45428</v>
          </cell>
          <cell r="L136" t="str">
            <v>BUVEQWAYD</v>
          </cell>
          <cell r="M136" t="str">
            <v>2601904 - Bezerros - PE</v>
          </cell>
          <cell r="N136">
            <v>37028.400000000001</v>
          </cell>
        </row>
        <row r="137">
          <cell r="C137" t="str">
            <v>HOSPITAL SILVIO MAGALHÃES - CG Nº 019/2022</v>
          </cell>
          <cell r="E137" t="str">
            <v>5.16 - Serviços Médico-Hospitalares, Odotonlogia e Laboratoriais</v>
          </cell>
          <cell r="F137">
            <v>37146629000154</v>
          </cell>
          <cell r="G137" t="str">
            <v>AWAKE MEDCORP</v>
          </cell>
          <cell r="H137" t="str">
            <v>S</v>
          </cell>
          <cell r="I137" t="str">
            <v>S</v>
          </cell>
          <cell r="J137" t="str">
            <v>62</v>
          </cell>
          <cell r="K137">
            <v>45425</v>
          </cell>
          <cell r="L137" t="str">
            <v>DVTZLULL</v>
          </cell>
          <cell r="M137" t="str">
            <v>2611606 - Recife - PE</v>
          </cell>
          <cell r="N137">
            <v>8333</v>
          </cell>
        </row>
        <row r="138">
          <cell r="C138" t="str">
            <v>HOSPITAL SILVIO MAGALHÃES - CG Nº 019/2022</v>
          </cell>
          <cell r="E138" t="str">
            <v>5.16 - Serviços Médico-Hospitalares, Odotonlogia e Laboratoriais</v>
          </cell>
          <cell r="F138">
            <v>46190399000111</v>
          </cell>
          <cell r="G138" t="str">
            <v>HPC SAUDE</v>
          </cell>
          <cell r="H138" t="str">
            <v>S</v>
          </cell>
          <cell r="I138" t="str">
            <v>S</v>
          </cell>
          <cell r="J138" t="str">
            <v>681</v>
          </cell>
          <cell r="K138">
            <v>45420</v>
          </cell>
          <cell r="L138" t="str">
            <v>FMHE3FX8</v>
          </cell>
          <cell r="M138" t="str">
            <v>2611606 - Recife - PE</v>
          </cell>
          <cell r="N138">
            <v>7020</v>
          </cell>
        </row>
        <row r="139">
          <cell r="C139" t="str">
            <v>HOSPITAL SILVIO MAGALHÃES - CG Nº 019/2022</v>
          </cell>
          <cell r="E139" t="str">
            <v>5.16 - Serviços Médico-Hospitalares, Odotonlogia e Laboratoriais</v>
          </cell>
          <cell r="F139">
            <v>40407276000103</v>
          </cell>
          <cell r="G139" t="str">
            <v xml:space="preserve">PRONTOMED ATIVIDADES </v>
          </cell>
          <cell r="H139" t="str">
            <v>S</v>
          </cell>
          <cell r="I139" t="str">
            <v>S</v>
          </cell>
          <cell r="J139" t="str">
            <v>979</v>
          </cell>
          <cell r="K139">
            <v>45419</v>
          </cell>
          <cell r="L139" t="str">
            <v>ELXE89341</v>
          </cell>
          <cell r="M139" t="str">
            <v>2609600 - Olinda - PE</v>
          </cell>
          <cell r="N139">
            <v>2750</v>
          </cell>
        </row>
        <row r="140">
          <cell r="C140" t="str">
            <v>HOSPITAL SILVIO MAGALHÃES - CG Nº 019/2022</v>
          </cell>
          <cell r="E140" t="str">
            <v>5.99 - Outros Serviços de Terceiros Pessoa Jurídica</v>
          </cell>
          <cell r="F140">
            <v>3262723000157</v>
          </cell>
          <cell r="G140" t="str">
            <v xml:space="preserve">ANATOMICA SERVICO DE CIRURGIA E ANATOMIA </v>
          </cell>
          <cell r="H140" t="str">
            <v>S</v>
          </cell>
          <cell r="I140" t="str">
            <v>S</v>
          </cell>
          <cell r="J140" t="str">
            <v>1568</v>
          </cell>
          <cell r="K140">
            <v>45427</v>
          </cell>
          <cell r="L140" t="str">
            <v>IEXEYKWZ</v>
          </cell>
          <cell r="M140" t="str">
            <v>2611606 - Recife - PE</v>
          </cell>
          <cell r="N140">
            <v>11866.98</v>
          </cell>
        </row>
        <row r="141">
          <cell r="C141" t="str">
            <v>HOSPITAL SILVIO MAGALHÃES - CG Nº 019/2022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65</v>
          </cell>
          <cell r="K141">
            <v>45425</v>
          </cell>
          <cell r="L141" t="str">
            <v>FBNC91762</v>
          </cell>
          <cell r="M141" t="str">
            <v>2606200 - Goiana - PE</v>
          </cell>
          <cell r="N141">
            <v>9803.7999999999993</v>
          </cell>
        </row>
        <row r="142">
          <cell r="C142" t="str">
            <v>HOSPITAL SILVIO MAGALHÃES - CG Nº 019/2022</v>
          </cell>
          <cell r="E142" t="str">
            <v>5.16 - Serviços Médico-Hospitalares, Odotonlogia e Laboratoriais</v>
          </cell>
          <cell r="F142">
            <v>45637249000140</v>
          </cell>
          <cell r="G142" t="str">
            <v>STARMED ATIVIDADES MEDICAS LTDA</v>
          </cell>
          <cell r="H142" t="str">
            <v>S</v>
          </cell>
          <cell r="I142" t="str">
            <v>S</v>
          </cell>
          <cell r="J142" t="str">
            <v>2184</v>
          </cell>
          <cell r="K142">
            <v>45424</v>
          </cell>
          <cell r="L142" t="str">
            <v>ZEVLP3LH</v>
          </cell>
          <cell r="M142" t="str">
            <v>2611606 - Recife - PE</v>
          </cell>
          <cell r="N142">
            <v>5985.4</v>
          </cell>
        </row>
        <row r="143">
          <cell r="C143" t="str">
            <v>HOSPITAL SILVIO MAGALHÃES - CG Nº 019/2022</v>
          </cell>
          <cell r="E143" t="str">
            <v>5.16 - Serviços Médico-Hospitalares, Odotonlogia e Laboratoriais</v>
          </cell>
          <cell r="F143">
            <v>49001312000109</v>
          </cell>
          <cell r="G143" t="str">
            <v xml:space="preserve">GOMES E SANTIAGO GINECOLOGIA E OBSTETRICIA </v>
          </cell>
          <cell r="H143" t="str">
            <v>S</v>
          </cell>
          <cell r="I143" t="str">
            <v>S</v>
          </cell>
          <cell r="J143" t="str">
            <v>19</v>
          </cell>
          <cell r="K143">
            <v>45425</v>
          </cell>
          <cell r="L143" t="str">
            <v>VTOZGRXOA</v>
          </cell>
          <cell r="M143" t="str">
            <v>2604106 - Caruaru - PE</v>
          </cell>
          <cell r="N143">
            <v>11040</v>
          </cell>
        </row>
        <row r="144">
          <cell r="C144" t="str">
            <v>HOSPITAL SILVIO MAGALHÃES - CG Nº 019/2022</v>
          </cell>
          <cell r="E144" t="str">
            <v>5.16 - Serviços Médico-Hospitalares, Odotonlogia e Laboratoriais</v>
          </cell>
          <cell r="F144">
            <v>45864268000100</v>
          </cell>
          <cell r="G144" t="str">
            <v>CESAR MONTEIRO</v>
          </cell>
          <cell r="H144" t="str">
            <v>S</v>
          </cell>
          <cell r="I144" t="str">
            <v>S</v>
          </cell>
          <cell r="J144" t="str">
            <v>424</v>
          </cell>
          <cell r="K144">
            <v>45420</v>
          </cell>
          <cell r="L144" t="str">
            <v>ZX2K5L5J</v>
          </cell>
          <cell r="M144" t="str">
            <v>2611606 - Recife - PE</v>
          </cell>
          <cell r="N144">
            <v>3510</v>
          </cell>
        </row>
        <row r="145">
          <cell r="C145" t="str">
            <v>HOSPITAL SILVIO MAGALHÃES - CG Nº 019/2022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10545</v>
          </cell>
          <cell r="K145">
            <v>45387</v>
          </cell>
          <cell r="L145" t="str">
            <v>16D26E1B761A35B960066A86A8161359</v>
          </cell>
          <cell r="M145" t="str">
            <v>4209102 - Joinville - SC</v>
          </cell>
          <cell r="N145">
            <v>1210</v>
          </cell>
        </row>
        <row r="146">
          <cell r="C146" t="str">
            <v>HOSPITAL SILVIO MAGALHÃES - CG Nº 019/2022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1078</v>
          </cell>
          <cell r="K146">
            <v>45422</v>
          </cell>
          <cell r="L146" t="str">
            <v>VFKC34897</v>
          </cell>
          <cell r="M146" t="str">
            <v>2602902 - Cabo de Santo Agostinho - PE</v>
          </cell>
          <cell r="N146">
            <v>47000</v>
          </cell>
        </row>
        <row r="147">
          <cell r="C147" t="str">
            <v>HOSPITAL SILVIO MAGALHÃES - CG Nº 019/2022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54</v>
          </cell>
          <cell r="K147">
            <v>45428</v>
          </cell>
          <cell r="L147" t="str">
            <v>QJAQEUJL</v>
          </cell>
          <cell r="M147" t="str">
            <v>2611606 - Recife - PE</v>
          </cell>
          <cell r="N147">
            <v>46225.3</v>
          </cell>
        </row>
        <row r="148">
          <cell r="C148" t="str">
            <v>HOSPITAL SILVIO MAGALHÃES - CG Nº 019/2022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16584</v>
          </cell>
          <cell r="K148">
            <v>45391</v>
          </cell>
          <cell r="L148" t="str">
            <v>EENT85202</v>
          </cell>
          <cell r="M148" t="str">
            <v>2607901 - Jaboatão dos Guararapes - PE</v>
          </cell>
          <cell r="N148">
            <v>1502.15</v>
          </cell>
        </row>
        <row r="149">
          <cell r="C149" t="str">
            <v>HOSPITAL SILVIO MAGALHÃES - CG Nº 019/2022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387</v>
          </cell>
          <cell r="K149">
            <v>45427</v>
          </cell>
          <cell r="L149" t="str">
            <v>QWYJGLQF</v>
          </cell>
          <cell r="M149" t="str">
            <v>2611606 - Recife - PE</v>
          </cell>
          <cell r="N149">
            <v>26549.99</v>
          </cell>
        </row>
        <row r="150">
          <cell r="C150" t="str">
            <v>HOSPITAL SILVIO MAGALHÃES - CG Nº 019/2022</v>
          </cell>
          <cell r="E150" t="str">
            <v>5.16 - Serviços Médico-Hospitalares, Odotonlogia e Laboratoriais</v>
          </cell>
          <cell r="F150">
            <v>48837046000196</v>
          </cell>
          <cell r="G150" t="str">
            <v>GISELE M PIRES DE CARVALHO</v>
          </cell>
          <cell r="H150" t="str">
            <v>S</v>
          </cell>
          <cell r="I150" t="str">
            <v>S</v>
          </cell>
          <cell r="J150" t="str">
            <v>18</v>
          </cell>
          <cell r="K150">
            <v>45425</v>
          </cell>
          <cell r="L150" t="str">
            <v>R68PUPMU</v>
          </cell>
          <cell r="M150" t="str">
            <v>2611606 - Recife - PE</v>
          </cell>
          <cell r="N150">
            <v>10833</v>
          </cell>
        </row>
        <row r="151">
          <cell r="C151" t="str">
            <v>HOSPITAL SILVIO MAGALHÃES - CG Nº 019/2022</v>
          </cell>
          <cell r="E151" t="str">
            <v>5.16 - Serviços Médico-Hospitalares, Odotonlogia e Laboratoriais</v>
          </cell>
          <cell r="F151">
            <v>46560147000137</v>
          </cell>
          <cell r="G151" t="str">
            <v xml:space="preserve">MEDICALMED ATIVIDADES </v>
          </cell>
          <cell r="H151" t="str">
            <v>S</v>
          </cell>
          <cell r="I151" t="str">
            <v>S</v>
          </cell>
          <cell r="J151" t="str">
            <v>1295</v>
          </cell>
          <cell r="K151">
            <v>45425</v>
          </cell>
          <cell r="L151" t="str">
            <v>MGDT58601</v>
          </cell>
          <cell r="M151" t="str">
            <v>2609600 - Olinda - PE</v>
          </cell>
          <cell r="N151">
            <v>6235.4</v>
          </cell>
        </row>
        <row r="152">
          <cell r="C152" t="str">
            <v>HOSPITAL SILVIO MAGALHÃES - CG Nº 019/2022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85</v>
          </cell>
          <cell r="K152">
            <v>45427</v>
          </cell>
          <cell r="L152" t="str">
            <v>29XM7U92A</v>
          </cell>
          <cell r="M152" t="str">
            <v>2610004 - Palmares - PE</v>
          </cell>
          <cell r="N152">
            <v>42830.400000000001</v>
          </cell>
        </row>
        <row r="153">
          <cell r="C153" t="str">
            <v>HOSPITAL SILVIO MAGALHÃES - CG Nº 019/2022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7730</v>
          </cell>
          <cell r="K153">
            <v>45432</v>
          </cell>
          <cell r="L153" t="str">
            <v>KDYFJEPDA</v>
          </cell>
          <cell r="M153" t="str">
            <v>2604106 - Caruaru - PE</v>
          </cell>
          <cell r="N153">
            <v>34800</v>
          </cell>
        </row>
        <row r="154">
          <cell r="C154" t="str">
            <v>HOSPITAL SILVIO MAGALHÃES - CG Nº 019/2022</v>
          </cell>
          <cell r="E154" t="str">
            <v>5.16 - Serviços Médico-Hospitalares, Odotonlogia e Laboratoriais</v>
          </cell>
          <cell r="F154">
            <v>49159260000101</v>
          </cell>
          <cell r="G154" t="str">
            <v xml:space="preserve">MEDVIDA ATIVIDADES MEDICAS </v>
          </cell>
          <cell r="H154" t="str">
            <v>S</v>
          </cell>
          <cell r="I154" t="str">
            <v>S</v>
          </cell>
          <cell r="J154" t="str">
            <v>813</v>
          </cell>
          <cell r="K154">
            <v>45425</v>
          </cell>
          <cell r="L154" t="str">
            <v>DFSR78682</v>
          </cell>
          <cell r="M154" t="str">
            <v>2609600 - Olinda - PE</v>
          </cell>
          <cell r="N154">
            <v>13800</v>
          </cell>
        </row>
        <row r="155">
          <cell r="C155" t="str">
            <v>HOSPITAL SILVIO MAGALHÃES - CG Nº 019/2022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793</v>
          </cell>
          <cell r="K155">
            <v>45413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 - CG Nº 019/2022</v>
          </cell>
          <cell r="E156" t="str">
            <v>5.16 - Serviços Médico-Hospitalares, Odotonlogia e Laboratoriais</v>
          </cell>
          <cell r="F156">
            <v>38823495000121</v>
          </cell>
          <cell r="G156" t="str">
            <v xml:space="preserve">CENTRALMED ATIVIDADES MEDICAS </v>
          </cell>
          <cell r="H156" t="str">
            <v>S</v>
          </cell>
          <cell r="I156" t="str">
            <v>S</v>
          </cell>
          <cell r="J156" t="str">
            <v>933</v>
          </cell>
          <cell r="K156">
            <v>45424</v>
          </cell>
          <cell r="L156" t="str">
            <v>5DDQTSWL</v>
          </cell>
          <cell r="M156" t="str">
            <v>2611606 - Recife - PE</v>
          </cell>
          <cell r="N156">
            <v>11470.8</v>
          </cell>
        </row>
        <row r="157">
          <cell r="C157" t="str">
            <v>HOSPITAL SILVIO MAGALHÃES - CG Nº 019/2022</v>
          </cell>
          <cell r="E157" t="str">
            <v xml:space="preserve">5.25 - Serviços Bancários </v>
          </cell>
          <cell r="F157">
            <v>360305091665</v>
          </cell>
          <cell r="G157" t="str">
            <v xml:space="preserve">SANTANDER </v>
          </cell>
          <cell r="H157" t="str">
            <v>S</v>
          </cell>
          <cell r="I157" t="str">
            <v>N</v>
          </cell>
          <cell r="K157">
            <v>45412</v>
          </cell>
          <cell r="M157" t="str">
            <v>2611606 - Recife - PE</v>
          </cell>
          <cell r="N157">
            <v>16</v>
          </cell>
        </row>
        <row r="158">
          <cell r="C158" t="str">
            <v>HOSPITAL SILVIO MAGALHÃES - CG Nº 019/2022</v>
          </cell>
          <cell r="E158" t="str">
            <v>5.16 - Serviços Médico-Hospitalares, Odotonlogia e Laboratoriais</v>
          </cell>
          <cell r="F158">
            <v>43652788000123</v>
          </cell>
          <cell r="G158" t="str">
            <v>ARZT SAUDE LTDA</v>
          </cell>
          <cell r="H158" t="str">
            <v>S</v>
          </cell>
          <cell r="I158" t="str">
            <v>S</v>
          </cell>
          <cell r="J158" t="str">
            <v>293</v>
          </cell>
          <cell r="K158">
            <v>45425</v>
          </cell>
          <cell r="L158" t="str">
            <v>ETEM91494</v>
          </cell>
          <cell r="M158" t="str">
            <v>2609600 - Olinda - PE</v>
          </cell>
          <cell r="N158">
            <v>10833</v>
          </cell>
        </row>
        <row r="159">
          <cell r="C159" t="str">
            <v>HOSPITAL SILVIO MAGALHÃES - CG Nº 019/2022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9</v>
          </cell>
          <cell r="K159">
            <v>45427</v>
          </cell>
          <cell r="L159" t="str">
            <v>W4DYG8X7H</v>
          </cell>
          <cell r="M159" t="str">
            <v>2604106 - Caruaru - PE</v>
          </cell>
          <cell r="N159">
            <v>24829.93</v>
          </cell>
        </row>
        <row r="160">
          <cell r="C160" t="str">
            <v>HOSPITAL SILVIO MAGALHÃES - CG Nº 019/2022</v>
          </cell>
          <cell r="E160" t="str">
            <v>5.16 - Serviços Médico-Hospitalares, Odotonlogia e Laboratoriais</v>
          </cell>
          <cell r="F160">
            <v>13965325000150</v>
          </cell>
          <cell r="G160" t="str">
            <v xml:space="preserve">S V DE OLIVEIRA JUNIOR </v>
          </cell>
          <cell r="H160" t="str">
            <v>S</v>
          </cell>
          <cell r="I160" t="str">
            <v>S</v>
          </cell>
          <cell r="J160" t="str">
            <v>236</v>
          </cell>
          <cell r="K160">
            <v>45427</v>
          </cell>
          <cell r="L160" t="str">
            <v>UAEOR1KSH</v>
          </cell>
          <cell r="M160" t="str">
            <v>2604106 - Caruaru - PE</v>
          </cell>
          <cell r="N160">
            <v>23693.33</v>
          </cell>
        </row>
        <row r="161">
          <cell r="C161" t="str">
            <v>HOSPITAL SILVIO MAGALHÃES - CG Nº 019/2022</v>
          </cell>
          <cell r="E161" t="str">
            <v>5.16 - Serviços Médico-Hospitalares, Odotonlogia e Laboratoriais</v>
          </cell>
          <cell r="F161">
            <v>28428267000101</v>
          </cell>
          <cell r="G161" t="str">
            <v xml:space="preserve">MEDPALM SERVICOS EM SAUDE </v>
          </cell>
          <cell r="H161" t="str">
            <v>S</v>
          </cell>
          <cell r="I161" t="str">
            <v>S</v>
          </cell>
          <cell r="K161">
            <v>45427</v>
          </cell>
          <cell r="L161" t="str">
            <v>XJX5AP7LK</v>
          </cell>
          <cell r="M161" t="str">
            <v>2704302 - Maceió - AL</v>
          </cell>
          <cell r="N161">
            <v>57976.800000000003</v>
          </cell>
        </row>
        <row r="162">
          <cell r="C162" t="str">
            <v>HOSPITAL SILVIO MAGALHÃES - CG Nº 019/2022</v>
          </cell>
          <cell r="E162" t="str">
            <v>1.99 - Outras Despesas com Pessoal</v>
          </cell>
          <cell r="F162">
            <v>44603442000106</v>
          </cell>
          <cell r="G162" t="str">
            <v>JHOANNA D DE ANDRADE SOUZA</v>
          </cell>
          <cell r="H162" t="str">
            <v>S</v>
          </cell>
          <cell r="I162" t="str">
            <v>S</v>
          </cell>
          <cell r="J162" t="str">
            <v>25</v>
          </cell>
          <cell r="K162">
            <v>45384</v>
          </cell>
          <cell r="L162" t="str">
            <v>1UCSS8VLK</v>
          </cell>
          <cell r="M162" t="str">
            <v>2610004 - Palmares - PE</v>
          </cell>
          <cell r="N162">
            <v>6750</v>
          </cell>
        </row>
        <row r="163">
          <cell r="C163" t="str">
            <v>HOSPITAL SILVIO MAGALHÃES - CG Nº 019/2022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519</v>
          </cell>
          <cell r="K163">
            <v>45421</v>
          </cell>
          <cell r="L163" t="str">
            <v>MMY7P4P8A</v>
          </cell>
          <cell r="M163" t="str">
            <v>2610004 - Palmares - PE</v>
          </cell>
          <cell r="N163">
            <v>82384.41</v>
          </cell>
        </row>
        <row r="164">
          <cell r="C164" t="str">
            <v>HOSPITAL SILVIO MAGALHÃES - CG Nº 019/2022</v>
          </cell>
          <cell r="E164" t="str">
            <v>5.3 - Locação de Máquinas e Equipamentos</v>
          </cell>
          <cell r="F164">
            <v>7264015000106</v>
          </cell>
          <cell r="G164" t="str">
            <v>ALIOMAR GUSMAO</v>
          </cell>
          <cell r="H164" t="str">
            <v>S</v>
          </cell>
          <cell r="I164" t="str">
            <v>S</v>
          </cell>
          <cell r="J164" t="str">
            <v>19502</v>
          </cell>
          <cell r="K164">
            <v>45426</v>
          </cell>
          <cell r="M164" t="str">
            <v>2611606 - Recife - PE</v>
          </cell>
          <cell r="N164">
            <v>6737.14</v>
          </cell>
        </row>
        <row r="165">
          <cell r="C165" t="str">
            <v>HOSPITAL SILVIO MAGALHÃES - CG Nº 019/2022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7758</v>
          </cell>
          <cell r="K165">
            <v>45385</v>
          </cell>
          <cell r="L165" t="str">
            <v>2WQZ2Z6R</v>
          </cell>
          <cell r="M165" t="str">
            <v>3125101 - Extrema - MG</v>
          </cell>
          <cell r="N165">
            <v>30123.31</v>
          </cell>
        </row>
        <row r="166">
          <cell r="C166" t="str">
            <v>HOSPITAL SILVIO MAGALHÃES - CG Nº 019/2022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2387</v>
          </cell>
          <cell r="K166">
            <v>45414</v>
          </cell>
          <cell r="L166" t="str">
            <v>LZV5P9A1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 - CG Nº 019/2022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1241</v>
          </cell>
          <cell r="K167">
            <v>45413</v>
          </cell>
          <cell r="L167" t="str">
            <v>JAH4NACL</v>
          </cell>
          <cell r="M167" t="str">
            <v>2611606 - Recife - PE</v>
          </cell>
          <cell r="N167">
            <v>6345.57</v>
          </cell>
        </row>
        <row r="168">
          <cell r="C168" t="str">
            <v>HOSPITAL SILVIO MAGALHÃES - CG Nº 019/2022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131</v>
          </cell>
          <cell r="K168">
            <v>45414</v>
          </cell>
          <cell r="L168" t="str">
            <v>26240532434984000105550010000001311000035700</v>
          </cell>
          <cell r="M168" t="str">
            <v>2610004 - Palmares - PE</v>
          </cell>
          <cell r="N168">
            <v>50652</v>
          </cell>
        </row>
        <row r="169">
          <cell r="C169" t="str">
            <v>HOSPITAL SILVIO MAGALHÃES - CG Nº 019/2022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ADVISERSIT SERVICOS EM INFORMATICA</v>
          </cell>
          <cell r="H169" t="str">
            <v>S</v>
          </cell>
          <cell r="I169" t="str">
            <v>S</v>
          </cell>
          <cell r="J169" t="str">
            <v>1093</v>
          </cell>
          <cell r="K169">
            <v>45413</v>
          </cell>
          <cell r="L169" t="str">
            <v>PWLE46140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 - CG Nº 019/2022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455537</v>
          </cell>
          <cell r="K170">
            <v>45414</v>
          </cell>
          <cell r="L170" t="str">
            <v>HXZ4PRRI</v>
          </cell>
          <cell r="M170" t="str">
            <v>2611606 - Recife - PE</v>
          </cell>
          <cell r="N170">
            <v>1959.63</v>
          </cell>
        </row>
        <row r="171">
          <cell r="C171" t="str">
            <v>HOSPITAL SILVIO MAGALHÃES - CG Nº 019/2022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192382</v>
          </cell>
          <cell r="K171">
            <v>45415</v>
          </cell>
          <cell r="L171" t="str">
            <v>FGL5MCXNV</v>
          </cell>
          <cell r="M171" t="str">
            <v>2611309 - Pombos - PE</v>
          </cell>
          <cell r="N171">
            <v>14220.77</v>
          </cell>
        </row>
        <row r="172">
          <cell r="C172" t="str">
            <v>HOSPITAL SILVIO MAGALHÃES - CG Nº 019/2022</v>
          </cell>
          <cell r="E172" t="str">
            <v>5.16 - Serviços Médico-Hospitalares, Odotonlogia e Laboratoriais</v>
          </cell>
          <cell r="F172">
            <v>45413373000122</v>
          </cell>
          <cell r="G172" t="str">
            <v>RL SERVICOS MEDICOS LTDA</v>
          </cell>
          <cell r="H172" t="str">
            <v>S</v>
          </cell>
          <cell r="I172" t="str">
            <v>S</v>
          </cell>
          <cell r="J172" t="str">
            <v>89</v>
          </cell>
          <cell r="K172">
            <v>45428</v>
          </cell>
          <cell r="L172" t="str">
            <v>IADWMEZF</v>
          </cell>
          <cell r="M172" t="str">
            <v>2611606 - Recife - PE</v>
          </cell>
          <cell r="N172">
            <v>2450</v>
          </cell>
        </row>
        <row r="173">
          <cell r="C173" t="str">
            <v>HOSPITAL SILVIO MAGALHÃES - CG Nº 019/2022</v>
          </cell>
          <cell r="E173" t="str">
            <v>5.16 - Serviços Médico-Hospitalares, Odotonlogia e Laboratoriais</v>
          </cell>
          <cell r="F173">
            <v>54231213000153</v>
          </cell>
          <cell r="G173" t="str">
            <v>ADA MARIA</v>
          </cell>
          <cell r="H173" t="str">
            <v>S</v>
          </cell>
          <cell r="I173" t="str">
            <v>S</v>
          </cell>
          <cell r="J173" t="str">
            <v>4</v>
          </cell>
          <cell r="K173">
            <v>45420</v>
          </cell>
          <cell r="L173" t="str">
            <v>NAAAACEHH</v>
          </cell>
          <cell r="M173" t="str">
            <v>2504009 - Campina Grande - PB</v>
          </cell>
          <cell r="N173">
            <v>5000</v>
          </cell>
        </row>
        <row r="174">
          <cell r="C174" t="str">
            <v>HOSPITAL SILVIO MAGALHÃES - CG Nº 019/2022</v>
          </cell>
          <cell r="E174" t="str">
            <v>5.16 - Serviços Médico-Hospitalares, Odotonlogia e Laboratoriais</v>
          </cell>
          <cell r="F174">
            <v>53518021000160</v>
          </cell>
          <cell r="G174" t="str">
            <v xml:space="preserve">FARIAS E LIMA SERVICOS MEDICOS </v>
          </cell>
          <cell r="H174" t="str">
            <v>S</v>
          </cell>
          <cell r="I174" t="str">
            <v>S</v>
          </cell>
          <cell r="J174" t="str">
            <v>6</v>
          </cell>
          <cell r="K174">
            <v>45426</v>
          </cell>
          <cell r="L174" t="str">
            <v>AINUC9YK</v>
          </cell>
          <cell r="M174" t="str">
            <v>2504009 - Campina Grande - PB</v>
          </cell>
          <cell r="N174">
            <v>17833</v>
          </cell>
        </row>
        <row r="175">
          <cell r="C175" t="str">
            <v>HOSPITAL SILVIO MAGALHÃES - CG Nº 019/2022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6010</v>
          </cell>
          <cell r="K175">
            <v>45427</v>
          </cell>
          <cell r="L175" t="str">
            <v>FHOT97146</v>
          </cell>
          <cell r="M175" t="str">
            <v>2611606 - Recife - PE</v>
          </cell>
          <cell r="N175">
            <v>2200</v>
          </cell>
        </row>
        <row r="176">
          <cell r="C176" t="str">
            <v>HOSPITAL SILVIO MAGALHÃES - CG Nº 019/2022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ME</v>
          </cell>
          <cell r="H176" t="str">
            <v>S</v>
          </cell>
          <cell r="I176" t="str">
            <v>S</v>
          </cell>
          <cell r="J176" t="str">
            <v>10546</v>
          </cell>
          <cell r="K176">
            <v>45387</v>
          </cell>
          <cell r="L176" t="str">
            <v>C98BD0D369DB39E1EA63C2BB08045CC5</v>
          </cell>
          <cell r="M176" t="str">
            <v>4209102 - Joinville - SC</v>
          </cell>
          <cell r="N176">
            <v>197.04</v>
          </cell>
        </row>
        <row r="177">
          <cell r="C177" t="str">
            <v>HOSPITAL SILVIO MAGALHÃES - CG Nº 019/2022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738</v>
          </cell>
          <cell r="K177">
            <v>45414</v>
          </cell>
          <cell r="L177" t="str">
            <v>APQH10685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 - CG Nº 019/2022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10076</v>
          </cell>
          <cell r="K178">
            <v>45414</v>
          </cell>
          <cell r="M178" t="str">
            <v>3300407 - Barra Mansa - RJ</v>
          </cell>
          <cell r="N178">
            <v>3053</v>
          </cell>
        </row>
        <row r="179">
          <cell r="C179" t="str">
            <v>HOSPITAL SILVIO MAGALHÃES - CG Nº 019/2022</v>
          </cell>
          <cell r="E179" t="str">
            <v>5.16 - Serviços Médico-Hospitalares, Odotonlogia e Laboratoriais</v>
          </cell>
          <cell r="F179">
            <v>34408465000106</v>
          </cell>
          <cell r="G179" t="str">
            <v>CICERO ROGERIO NOGUEIRA</v>
          </cell>
          <cell r="H179" t="str">
            <v>S</v>
          </cell>
          <cell r="I179" t="str">
            <v>S</v>
          </cell>
          <cell r="J179" t="str">
            <v>72</v>
          </cell>
          <cell r="K179">
            <v>45427</v>
          </cell>
          <cell r="L179" t="str">
            <v>ZYUQQREO</v>
          </cell>
          <cell r="M179" t="str">
            <v>2605707 - Floresta - PE</v>
          </cell>
          <cell r="N179">
            <v>16483.330000000002</v>
          </cell>
        </row>
        <row r="180">
          <cell r="C180" t="str">
            <v>HOSPITAL SILVIO MAGALHÃES - CG Nº 019/2022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10481</v>
          </cell>
          <cell r="K180">
            <v>45415</v>
          </cell>
          <cell r="M180" t="str">
            <v>2611606 - Recife - PE</v>
          </cell>
          <cell r="N180">
            <v>3682.62</v>
          </cell>
        </row>
        <row r="181">
          <cell r="C181" t="str">
            <v>HOSPITAL SILVIO MAGALHÃES - CG Nº 019/2022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6308</v>
          </cell>
          <cell r="K181">
            <v>45390</v>
          </cell>
          <cell r="M181" t="str">
            <v>2611606 - Recife - PE</v>
          </cell>
          <cell r="N181">
            <v>10000</v>
          </cell>
        </row>
        <row r="182">
          <cell r="C182" t="str">
            <v>HOSPITAL SILVIO MAGALHÃES - CG Nº 019/2022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82920</v>
          </cell>
          <cell r="K182">
            <v>45383</v>
          </cell>
          <cell r="L182" t="str">
            <v>U4ECI3N6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 - CG Nº 019/2022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23093</v>
          </cell>
          <cell r="K183">
            <v>45383</v>
          </cell>
          <cell r="L183" t="str">
            <v>206V252991673447999V</v>
          </cell>
          <cell r="M183" t="str">
            <v>3505708 - Barueri - SP</v>
          </cell>
          <cell r="N183">
            <v>1068.25</v>
          </cell>
        </row>
        <row r="184">
          <cell r="C184" t="str">
            <v>HOSPITAL SILVIO MAGALHÃES - CG Nº 019/2022</v>
          </cell>
          <cell r="E184" t="str">
            <v>5.16 - Serviços Médico-Hospitalares, Odotonlogia e Laboratoriais</v>
          </cell>
          <cell r="F184">
            <v>40924886000184</v>
          </cell>
          <cell r="G184" t="str">
            <v xml:space="preserve">PREVENTMED ATIVIDADES MEDICAS </v>
          </cell>
          <cell r="H184" t="str">
            <v>S</v>
          </cell>
          <cell r="I184" t="str">
            <v>S</v>
          </cell>
          <cell r="J184" t="str">
            <v>1030</v>
          </cell>
          <cell r="K184">
            <v>45426</v>
          </cell>
          <cell r="L184" t="str">
            <v>PAJS96619</v>
          </cell>
          <cell r="M184" t="str">
            <v>2609600 - Olinda - PE</v>
          </cell>
          <cell r="N184">
            <v>10080</v>
          </cell>
        </row>
        <row r="185">
          <cell r="C185" t="str">
            <v>HOSPITAL SILVIO MAGALHÃES - CG Nº 019/2022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72129</v>
          </cell>
          <cell r="K185">
            <v>45415</v>
          </cell>
          <cell r="L185" t="str">
            <v>ZZ8CSLQW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 - CG Nº 019/2022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3653</v>
          </cell>
          <cell r="K186">
            <v>45414</v>
          </cell>
          <cell r="L186" t="str">
            <v>SYLFSFFA</v>
          </cell>
          <cell r="M186" t="str">
            <v>2611606 - Recife - PE</v>
          </cell>
          <cell r="N186">
            <v>660.77</v>
          </cell>
        </row>
        <row r="187">
          <cell r="C187" t="str">
            <v>HOSPITAL SILVIO MAGALHÃES - CG Nº 019/2022</v>
          </cell>
          <cell r="E187" t="str">
            <v>5.16 - Serviços Médico-Hospitalares, Odotonlogia e Laboratoriais</v>
          </cell>
          <cell r="F187">
            <v>46560147000137</v>
          </cell>
          <cell r="G187" t="str">
            <v xml:space="preserve">MEDICALMED ATIVIDADES </v>
          </cell>
          <cell r="H187" t="str">
            <v>S</v>
          </cell>
          <cell r="I187" t="str">
            <v>S</v>
          </cell>
          <cell r="J187" t="str">
            <v>1296</v>
          </cell>
          <cell r="K187">
            <v>45425</v>
          </cell>
          <cell r="L187" t="str">
            <v>LWCB62799</v>
          </cell>
          <cell r="M187" t="str">
            <v>2609600 - Olinda - PE</v>
          </cell>
          <cell r="N187">
            <v>9353.1</v>
          </cell>
        </row>
        <row r="188">
          <cell r="C188" t="str">
            <v>HOSPITAL SILVIO MAGALHÃES - CG Nº 019/2022</v>
          </cell>
          <cell r="E188" t="str">
            <v>5.1 - Locação de Equipamentos Médicos-Hospitalares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216</v>
          </cell>
          <cell r="K188">
            <v>45414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 - CG Nº 019/2022</v>
          </cell>
          <cell r="E189" t="str">
            <v>5.20 - Serviços Judicíarios e Cartoriais</v>
          </cell>
          <cell r="F189">
            <v>70486034453</v>
          </cell>
          <cell r="G189" t="str">
            <v xml:space="preserve">JOSIVAN PAULINO DA SILVA </v>
          </cell>
          <cell r="H189" t="str">
            <v>S</v>
          </cell>
          <cell r="I189" t="str">
            <v>N</v>
          </cell>
          <cell r="K189">
            <v>45397</v>
          </cell>
          <cell r="M189" t="str">
            <v>2610004 - Palmares - PE</v>
          </cell>
          <cell r="N189">
            <v>4250</v>
          </cell>
        </row>
        <row r="190">
          <cell r="C190" t="str">
            <v>HOSPITAL SILVIO MAGALHÃES - CG Nº 019/2022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13705</v>
          </cell>
          <cell r="K190">
            <v>45415</v>
          </cell>
          <cell r="M190" t="str">
            <v>2611606 - Recife - PE</v>
          </cell>
          <cell r="N190">
            <v>4560</v>
          </cell>
        </row>
        <row r="191">
          <cell r="C191" t="str">
            <v>HOSPITAL SILVIO MAGALHÃES - CG Nº 019/2022</v>
          </cell>
          <cell r="E191" t="str">
            <v>5.16 - Serviços Médico-Hospitalares, Odotonlogia e Laboratoriais</v>
          </cell>
          <cell r="F191">
            <v>48177910000170</v>
          </cell>
          <cell r="G191" t="str">
            <v>COOPERATIVA DE TRABALHO SALUTE</v>
          </cell>
          <cell r="H191" t="str">
            <v>S</v>
          </cell>
          <cell r="I191" t="str">
            <v>S</v>
          </cell>
          <cell r="J191" t="str">
            <v>167</v>
          </cell>
          <cell r="K191">
            <v>45421</v>
          </cell>
          <cell r="L191" t="str">
            <v>HNHOFMD3V</v>
          </cell>
          <cell r="M191" t="str">
            <v>2604106 - Caruaru - PE</v>
          </cell>
          <cell r="N191">
            <v>66593.87</v>
          </cell>
        </row>
        <row r="192">
          <cell r="C192" t="str">
            <v>HOSPITAL SILVIO MAGALHÃES - CG Nº 019/2022</v>
          </cell>
          <cell r="E192" t="str">
            <v>5.16 - Serviços Médico-Hospitalares, Odotonlogia e Laboratoriais</v>
          </cell>
          <cell r="F192">
            <v>6196045000160</v>
          </cell>
          <cell r="G192" t="str">
            <v>FREITAS E CAVALCANTE</v>
          </cell>
          <cell r="H192" t="str">
            <v>S</v>
          </cell>
          <cell r="I192" t="str">
            <v>S</v>
          </cell>
          <cell r="J192" t="str">
            <v>75</v>
          </cell>
          <cell r="K192">
            <v>45427</v>
          </cell>
          <cell r="L192" t="str">
            <v>OFMC32490</v>
          </cell>
          <cell r="M192" t="str">
            <v>2404200 - Goianinha - RN</v>
          </cell>
          <cell r="N192">
            <v>40937</v>
          </cell>
        </row>
        <row r="193">
          <cell r="C193" t="str">
            <v>HOSPITAL SILVIO MAGALHÃES - CG Nº 019/2022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3437</v>
          </cell>
          <cell r="K193">
            <v>45415</v>
          </cell>
          <cell r="L193" t="str">
            <v>BMCS288535</v>
          </cell>
          <cell r="M193" t="str">
            <v>2607901 - Jaboatão dos Guararapes - PE</v>
          </cell>
          <cell r="N193">
            <v>40502.82</v>
          </cell>
        </row>
        <row r="194">
          <cell r="C194" t="str">
            <v>HOSPITAL SILVIO MAGALHÃES - CG Nº 019/2022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8190</v>
          </cell>
          <cell r="K194">
            <v>45423</v>
          </cell>
          <cell r="L194" t="str">
            <v>7435110524200820370096118772024057398252</v>
          </cell>
          <cell r="M194" t="str">
            <v>4101804 - Araucária - PR</v>
          </cell>
          <cell r="N194">
            <v>22267</v>
          </cell>
        </row>
        <row r="195">
          <cell r="C195" t="str">
            <v>HOSPITAL SILVIO MAGALHÃES - CG Nº 019/2022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77497</v>
          </cell>
          <cell r="K195">
            <v>45420</v>
          </cell>
          <cell r="L195" t="str">
            <v>RMEQ12489</v>
          </cell>
          <cell r="M195" t="str">
            <v>2609600 - Olinda - PE</v>
          </cell>
          <cell r="N195">
            <v>282511.28999999998</v>
          </cell>
        </row>
        <row r="196">
          <cell r="C196" t="str">
            <v>HOSPITAL SILVIO MAGALHÃES - CG Nº 019/2022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482</v>
          </cell>
          <cell r="K196">
            <v>45384</v>
          </cell>
          <cell r="L196" t="str">
            <v>N2Y5Y2Q81</v>
          </cell>
          <cell r="M196" t="str">
            <v>2610004 - Palmares - PE</v>
          </cell>
          <cell r="N196">
            <v>500</v>
          </cell>
        </row>
        <row r="197">
          <cell r="C197" t="str">
            <v>HOSPITAL SILVIO MAGALHÃES - CG Nº 019/2022</v>
          </cell>
          <cell r="E197" t="str">
            <v>5.16 - Serviços Médico-Hospitalares, Odotonlogia e Laboratoriais</v>
          </cell>
          <cell r="F197">
            <v>10650424000155</v>
          </cell>
          <cell r="G197" t="str">
            <v>GINECOLOGISTAS E OBSTETRAS</v>
          </cell>
          <cell r="H197" t="str">
            <v>S</v>
          </cell>
          <cell r="I197" t="str">
            <v>S</v>
          </cell>
          <cell r="J197" t="str">
            <v>1287</v>
          </cell>
          <cell r="K197">
            <v>45431</v>
          </cell>
          <cell r="L197" t="str">
            <v>PQGGYWUG</v>
          </cell>
          <cell r="M197" t="str">
            <v>2611606 - Recife - PE</v>
          </cell>
          <cell r="N197">
            <v>9600</v>
          </cell>
        </row>
        <row r="198">
          <cell r="C198" t="str">
            <v>HOSPITAL SILVIO MAGALHÃES - CG Nº 019/2022</v>
          </cell>
          <cell r="E198" t="str">
            <v>5.16 - Serviços Médico-Hospitalares, Odotonlogia e Laboratoriais</v>
          </cell>
          <cell r="F198">
            <v>46852548000160</v>
          </cell>
          <cell r="G198" t="str">
            <v>CERTMED ATIVIDADES MEDICAS LTDA</v>
          </cell>
          <cell r="H198" t="str">
            <v>S</v>
          </cell>
          <cell r="I198" t="str">
            <v>S</v>
          </cell>
          <cell r="J198" t="str">
            <v>781</v>
          </cell>
          <cell r="K198">
            <v>45425</v>
          </cell>
          <cell r="L198" t="str">
            <v>8R9UEPHV</v>
          </cell>
          <cell r="M198" t="str">
            <v>2611606 - Recife - PE</v>
          </cell>
          <cell r="N198">
            <v>13800</v>
          </cell>
        </row>
        <row r="199">
          <cell r="C199" t="str">
            <v>HOSPITAL SILVIO MAGALHÃES - CG Nº 019/2022</v>
          </cell>
          <cell r="E199" t="str">
            <v>5.10 - Detetização/Tratamento de Resíduos e Afins</v>
          </cell>
          <cell r="F199">
            <v>35474980000149</v>
          </cell>
          <cell r="G199" t="str">
            <v>LIMPSERVICE LTDA</v>
          </cell>
          <cell r="H199" t="str">
            <v>S</v>
          </cell>
          <cell r="I199" t="str">
            <v>S</v>
          </cell>
          <cell r="J199" t="str">
            <v>5467</v>
          </cell>
          <cell r="K199">
            <v>45393</v>
          </cell>
          <cell r="L199" t="str">
            <v>VAEV10982</v>
          </cell>
          <cell r="M199" t="str">
            <v>2609600 - Olinda - PE</v>
          </cell>
          <cell r="N199">
            <v>1890</v>
          </cell>
        </row>
        <row r="200">
          <cell r="C200" t="str">
            <v>HOSPITAL SILVIO MAGALHÃES - CG Nº 019/2022</v>
          </cell>
          <cell r="E200" t="str">
            <v>5.16 - Serviços Médico-Hospitalares, Odotonlogia e Laboratoriais</v>
          </cell>
          <cell r="F200">
            <v>45864268000100</v>
          </cell>
          <cell r="G200" t="str">
            <v>CESAR MONTEIRO</v>
          </cell>
          <cell r="H200" t="str">
            <v>S</v>
          </cell>
          <cell r="I200" t="str">
            <v>S</v>
          </cell>
          <cell r="J200" t="str">
            <v>427</v>
          </cell>
          <cell r="K200">
            <v>45420</v>
          </cell>
          <cell r="L200" t="str">
            <v>GCZSDD1B</v>
          </cell>
          <cell r="M200" t="str">
            <v>2611606 - Recife - PE</v>
          </cell>
          <cell r="N200">
            <v>3117.7</v>
          </cell>
        </row>
        <row r="201">
          <cell r="C201" t="str">
            <v>HOSPITAL SILVIO MAGALHÃES - CG Nº 019/2022</v>
          </cell>
          <cell r="E201" t="str">
            <v>5.16 - Serviços Médico-Hospitalares, Odotonlogia e Laboratoriais</v>
          </cell>
          <cell r="F201">
            <v>38823495000121</v>
          </cell>
          <cell r="G201" t="str">
            <v xml:space="preserve">CENTRALMED ATIVIDADES MEDICAS </v>
          </cell>
          <cell r="H201" t="str">
            <v>S</v>
          </cell>
          <cell r="I201" t="str">
            <v>S</v>
          </cell>
          <cell r="J201" t="str">
            <v>906</v>
          </cell>
          <cell r="K201">
            <v>45419</v>
          </cell>
          <cell r="L201" t="str">
            <v>W4LBZHIQ</v>
          </cell>
          <cell r="M201" t="str">
            <v>2304400 - Fortaleza - CE</v>
          </cell>
          <cell r="N201">
            <v>22749.3</v>
          </cell>
        </row>
        <row r="202">
          <cell r="C202" t="str">
            <v>HOSPITAL SILVIO MAGALHÃES - CG Nº 019/2022</v>
          </cell>
          <cell r="E202" t="str">
            <v>5.16 - Serviços Médico-Hospitalares, Odotonlogia e Laboratoriais</v>
          </cell>
          <cell r="F202">
            <v>43644880000141</v>
          </cell>
          <cell r="G202" t="str">
            <v xml:space="preserve">PORTALMED ATIVIDADES MEDICAS </v>
          </cell>
          <cell r="H202" t="str">
            <v>S</v>
          </cell>
          <cell r="I202" t="str">
            <v>S</v>
          </cell>
          <cell r="J202" t="str">
            <v>893</v>
          </cell>
          <cell r="K202">
            <v>45419</v>
          </cell>
          <cell r="L202" t="str">
            <v>ZJCX34179</v>
          </cell>
          <cell r="M202" t="str">
            <v>2609600 - Olinda - PE</v>
          </cell>
          <cell r="N202">
            <v>14040</v>
          </cell>
        </row>
        <row r="203">
          <cell r="C203" t="str">
            <v>HOSPITAL SILVIO MAGALHÃES - CG Nº 019/2022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55</v>
          </cell>
          <cell r="K203">
            <v>45428</v>
          </cell>
          <cell r="L203" t="str">
            <v>3WNJMIGY</v>
          </cell>
          <cell r="M203" t="str">
            <v>2611606 - Recife - PE</v>
          </cell>
          <cell r="N203">
            <v>21666</v>
          </cell>
        </row>
        <row r="204">
          <cell r="C204" t="str">
            <v>HOSPITAL SILVIO MAGALHÃES - CG Nº 019/2022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1280</v>
          </cell>
          <cell r="K204">
            <v>45419</v>
          </cell>
          <cell r="L204" t="str">
            <v>GKVA03783</v>
          </cell>
          <cell r="M204" t="str">
            <v>2609600 - Olinda - PE</v>
          </cell>
          <cell r="N204">
            <v>9166.2999999999993</v>
          </cell>
        </row>
        <row r="205">
          <cell r="C205" t="str">
            <v>HOSPITAL SILVIO MAGALHÃES - CG Nº 019/2022</v>
          </cell>
          <cell r="E205" t="str">
            <v>5.16 - Serviços Médico-Hospitalares, Odotonlogia e Laboratoriais</v>
          </cell>
          <cell r="F205">
            <v>54237852000126</v>
          </cell>
          <cell r="G205" t="str">
            <v>RODRIGUES E ARAUJO</v>
          </cell>
          <cell r="H205" t="str">
            <v>S</v>
          </cell>
          <cell r="I205" t="str">
            <v>S</v>
          </cell>
          <cell r="J205" t="str">
            <v>9</v>
          </cell>
          <cell r="K205">
            <v>45419</v>
          </cell>
          <cell r="L205" t="str">
            <v>689JEGGGW</v>
          </cell>
          <cell r="M205" t="str">
            <v>2601904 - Bezerros - PE</v>
          </cell>
          <cell r="N205">
            <v>9166.2999999999993</v>
          </cell>
        </row>
        <row r="206">
          <cell r="C206" t="str">
            <v>HOSPITAL SILVIO MAGALHÃES - CG Nº 019/2022</v>
          </cell>
          <cell r="E206" t="str">
            <v>5.16 - Serviços Médico-Hospitalares, Odotonlogia e Laboratoriais</v>
          </cell>
          <cell r="F206">
            <v>35502979000180</v>
          </cell>
          <cell r="G206" t="str">
            <v>MORAES E MONTEIRO SERVICOS MEDICOS LTDA</v>
          </cell>
          <cell r="H206" t="str">
            <v>S</v>
          </cell>
          <cell r="I206" t="str">
            <v>S</v>
          </cell>
          <cell r="J206" t="str">
            <v>28</v>
          </cell>
          <cell r="K206">
            <v>45419</v>
          </cell>
          <cell r="L206" t="str">
            <v>BKAR20718</v>
          </cell>
          <cell r="M206" t="str">
            <v>2609600 - Olinda - PE</v>
          </cell>
          <cell r="N206">
            <v>5000</v>
          </cell>
        </row>
        <row r="207">
          <cell r="C207" t="str">
            <v>HOSPITAL SILVIO MAGALHÃES - CG Nº 019/2022</v>
          </cell>
          <cell r="E207" t="str">
            <v>5.17 - Manutenção de Software, Certificação Digital e Microfilmagem</v>
          </cell>
          <cell r="F207">
            <v>60765823000130</v>
          </cell>
          <cell r="G207" t="str">
            <v xml:space="preserve">SOCIEDADE BENEFICIENTE </v>
          </cell>
          <cell r="H207" t="str">
            <v>S</v>
          </cell>
          <cell r="I207" t="str">
            <v>S</v>
          </cell>
          <cell r="J207" t="str">
            <v>15200744</v>
          </cell>
          <cell r="K207">
            <v>45411</v>
          </cell>
          <cell r="L207" t="str">
            <v>Z9KKLJV2</v>
          </cell>
          <cell r="M207" t="str">
            <v>3550308 - São Paulo - SP</v>
          </cell>
          <cell r="N207">
            <v>780</v>
          </cell>
        </row>
        <row r="208">
          <cell r="C208" t="str">
            <v>HOSPITAL SILVIO MAGALHÃES - CG Nº 019/2022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28397</v>
          </cell>
          <cell r="K208">
            <v>45407</v>
          </cell>
          <cell r="L208" t="str">
            <v>TY2JSDWF</v>
          </cell>
          <cell r="M208" t="str">
            <v>2611606 - Recife - PE</v>
          </cell>
          <cell r="N208">
            <v>2445.66</v>
          </cell>
        </row>
        <row r="209">
          <cell r="C209" t="str">
            <v>HOSPITAL SILVIO MAGALHÃES - CG Nº 019/2022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8512974</v>
          </cell>
          <cell r="K209">
            <v>45399</v>
          </cell>
          <cell r="L209" t="str">
            <v>360A3A7BAD98AD1E</v>
          </cell>
          <cell r="M209" t="str">
            <v>4205407 - Florianópolis - SC</v>
          </cell>
          <cell r="N209">
            <v>41.42</v>
          </cell>
        </row>
        <row r="210">
          <cell r="C210" t="str">
            <v>HOSPITAL SILVIO MAGALHÃES - CG Nº 019/2022</v>
          </cell>
          <cell r="E210" t="str">
            <v>5.16 - Serviços Médico-Hospitalares, Odotonlogia e Laboratoriais</v>
          </cell>
          <cell r="F210">
            <v>37573362000181</v>
          </cell>
          <cell r="G210" t="str">
            <v>HEALTH CLINIC</v>
          </cell>
          <cell r="H210" t="str">
            <v>S</v>
          </cell>
          <cell r="I210" t="str">
            <v>S</v>
          </cell>
          <cell r="J210" t="str">
            <v>360</v>
          </cell>
          <cell r="K210">
            <v>45419</v>
          </cell>
          <cell r="L210" t="str">
            <v>HUJB96599</v>
          </cell>
          <cell r="M210" t="str">
            <v>2611606 - Recife - PE</v>
          </cell>
          <cell r="N210">
            <v>8333</v>
          </cell>
        </row>
        <row r="211">
          <cell r="C211" t="str">
            <v>HOSPITAL SILVIO MAGALHÃES - CG Nº 019/2022</v>
          </cell>
          <cell r="E211" t="str">
            <v>5.16 - Serviços Médico-Hospitalares, Odotonlogia e Laboratoriais</v>
          </cell>
          <cell r="F211">
            <v>49158362000102</v>
          </cell>
          <cell r="G211" t="str">
            <v xml:space="preserve">ONIXMED ATIVIDADES MEDICAS </v>
          </cell>
          <cell r="H211" t="str">
            <v>S</v>
          </cell>
          <cell r="I211" t="str">
            <v>S</v>
          </cell>
          <cell r="J211" t="str">
            <v>920</v>
          </cell>
          <cell r="K211">
            <v>45419</v>
          </cell>
          <cell r="L211" t="str">
            <v>NDGN98877</v>
          </cell>
          <cell r="M211" t="str">
            <v>2609600 - Olinda - PE</v>
          </cell>
          <cell r="N211">
            <v>15833</v>
          </cell>
        </row>
        <row r="212">
          <cell r="C212" t="str">
            <v>HOSPITAL SILVIO MAGALHÃES - CG Nº 019/2022</v>
          </cell>
          <cell r="E212" t="str">
            <v>5.16 - Serviços Médico-Hospitalares, Odotonlogia e Laboratoriais</v>
          </cell>
          <cell r="F212">
            <v>45637249000140</v>
          </cell>
          <cell r="G212" t="str">
            <v>STARMED ATIVIDADES MEDICAS LTDA</v>
          </cell>
          <cell r="H212" t="str">
            <v>S</v>
          </cell>
          <cell r="I212" t="str">
            <v>S</v>
          </cell>
          <cell r="J212" t="str">
            <v>2140</v>
          </cell>
          <cell r="K212">
            <v>45420</v>
          </cell>
          <cell r="L212" t="str">
            <v>GBDS6PV5</v>
          </cell>
          <cell r="M212" t="str">
            <v>2611606 - Recife - PE</v>
          </cell>
          <cell r="N212">
            <v>3510</v>
          </cell>
        </row>
        <row r="213">
          <cell r="C213" t="str">
            <v>HOSPITAL SILVIO MAGALHÃES - CG Nº 019/2022</v>
          </cell>
          <cell r="E213" t="str">
            <v>5.16 - Serviços Médico-Hospitalares, Odotonlogia e Laboratoriais</v>
          </cell>
          <cell r="F213">
            <v>54197444000198</v>
          </cell>
          <cell r="G213" t="str">
            <v>FLORENTINA ARAUJO</v>
          </cell>
          <cell r="H213" t="str">
            <v>S</v>
          </cell>
          <cell r="I213" t="str">
            <v>S</v>
          </cell>
          <cell r="J213" t="str">
            <v>4</v>
          </cell>
          <cell r="K213">
            <v>45420</v>
          </cell>
          <cell r="L213" t="str">
            <v>KGRF51488</v>
          </cell>
          <cell r="M213" t="str">
            <v>2611606 - Recife - PE</v>
          </cell>
          <cell r="N213">
            <v>10833</v>
          </cell>
        </row>
        <row r="214">
          <cell r="C214" t="str">
            <v>HOSPITAL SILVIO MAGALHÃES - CG Nº 019/2022</v>
          </cell>
          <cell r="E214" t="str">
            <v>5.16 - Serviços Médico-Hospitalares, Odotonlogia e Laboratoriais</v>
          </cell>
          <cell r="F214">
            <v>43855523000122</v>
          </cell>
          <cell r="G214" t="str">
            <v>LEMOS E LEMOS</v>
          </cell>
          <cell r="H214" t="str">
            <v>S</v>
          </cell>
          <cell r="I214" t="str">
            <v>S</v>
          </cell>
          <cell r="J214" t="str">
            <v>10</v>
          </cell>
          <cell r="K214">
            <v>45425</v>
          </cell>
          <cell r="L214" t="str">
            <v>DE7963CD</v>
          </cell>
          <cell r="M214" t="str">
            <v>2611606 - Recife - PE</v>
          </cell>
          <cell r="N214">
            <v>5520</v>
          </cell>
        </row>
        <row r="215">
          <cell r="C215" t="str">
            <v>HOSPITAL SILVIO MAGALHÃES - CG Nº 019/2022</v>
          </cell>
          <cell r="E215" t="str">
            <v>5.16 - Serviços Médico-Hospitalares, Odotonlogia e Laboratoriais</v>
          </cell>
          <cell r="F215">
            <v>34335574000132</v>
          </cell>
          <cell r="G215" t="str">
            <v>EVOLUIR SAUDE SERVIÇOS MEDICOS</v>
          </cell>
          <cell r="H215" t="str">
            <v>S</v>
          </cell>
          <cell r="I215" t="str">
            <v>S</v>
          </cell>
          <cell r="J215" t="str">
            <v>775</v>
          </cell>
          <cell r="K215">
            <v>45425</v>
          </cell>
          <cell r="L215" t="str">
            <v>TKZR74026</v>
          </cell>
          <cell r="M215" t="str">
            <v>2611606 - Recife - PE</v>
          </cell>
          <cell r="N215">
            <v>5735.4</v>
          </cell>
        </row>
        <row r="216">
          <cell r="C216" t="str">
            <v>HOSPITAL SILVIO MAGALHÃES - CG Nº 019/2022</v>
          </cell>
          <cell r="E216" t="str">
            <v>5.16 - Serviços Médico-Hospitalares, Odotonlogia e Laboratoriais</v>
          </cell>
          <cell r="F216">
            <v>39358831000175</v>
          </cell>
          <cell r="G216" t="str">
            <v xml:space="preserve">POSITIVAMED ATIVIDADES </v>
          </cell>
          <cell r="H216" t="str">
            <v>S</v>
          </cell>
          <cell r="I216" t="str">
            <v>S</v>
          </cell>
          <cell r="J216" t="str">
            <v>900</v>
          </cell>
          <cell r="K216">
            <v>45424</v>
          </cell>
          <cell r="L216" t="str">
            <v>YTJUX99K</v>
          </cell>
          <cell r="M216" t="str">
            <v>2611606 - Recife - PE</v>
          </cell>
          <cell r="N216">
            <v>3117.7</v>
          </cell>
        </row>
        <row r="217">
          <cell r="C217" t="str">
            <v>HOSPITAL SILVIO MAGALHÃES - CG Nº 019/2022</v>
          </cell>
          <cell r="E217" t="str">
            <v>5.16 - Serviços Médico-Hospitalares, Odotonlogia e Laboratoriais</v>
          </cell>
          <cell r="F217">
            <v>23705677000120</v>
          </cell>
          <cell r="G217" t="str">
            <v>ORTOMED CONSULTORIA</v>
          </cell>
          <cell r="H217" t="str">
            <v>S</v>
          </cell>
          <cell r="I217" t="str">
            <v>S</v>
          </cell>
          <cell r="J217" t="str">
            <v>602</v>
          </cell>
          <cell r="K217">
            <v>45428</v>
          </cell>
          <cell r="L217" t="str">
            <v>6C2ISNRJ</v>
          </cell>
          <cell r="M217" t="str">
            <v>2611606 - Recife - PE</v>
          </cell>
          <cell r="N217">
            <v>9803.7999999999993</v>
          </cell>
        </row>
        <row r="218">
          <cell r="C218" t="str">
            <v>HOSPITAL SILVIO MAGALHÃES - CG Nº 019/2022</v>
          </cell>
          <cell r="E218" t="str">
            <v>5.16 - Serviços Médico-Hospitalares, Odotonlogia e Laboratoriais</v>
          </cell>
          <cell r="F218">
            <v>39571322000126</v>
          </cell>
          <cell r="G218" t="str">
            <v>PROGRAMAMED CONSULTAS</v>
          </cell>
          <cell r="H218" t="str">
            <v>S</v>
          </cell>
          <cell r="I218" t="str">
            <v>S</v>
          </cell>
          <cell r="J218" t="str">
            <v>547</v>
          </cell>
          <cell r="K218">
            <v>45425</v>
          </cell>
          <cell r="L218" t="str">
            <v>JK3UMYIL</v>
          </cell>
          <cell r="M218" t="str">
            <v>2611606 - Recife - PE</v>
          </cell>
          <cell r="N218">
            <v>3510</v>
          </cell>
        </row>
        <row r="219">
          <cell r="C219" t="str">
            <v>HOSPITAL SILVIO MAGALHÃES - CG Nº 019/2022</v>
          </cell>
          <cell r="E219" t="str">
            <v>5.16 - Serviços Médico-Hospitalares, Odotonlogia e Laboratoriais</v>
          </cell>
          <cell r="F219">
            <v>39267077000168</v>
          </cell>
          <cell r="G219" t="str">
            <v xml:space="preserve">DF SERVIÇOS MEDICOS </v>
          </cell>
          <cell r="H219" t="str">
            <v>S</v>
          </cell>
          <cell r="I219" t="str">
            <v>S</v>
          </cell>
          <cell r="J219" t="str">
            <v>4</v>
          </cell>
          <cell r="K219">
            <v>45425</v>
          </cell>
          <cell r="L219" t="str">
            <v>CFERTFEN</v>
          </cell>
          <cell r="M219" t="str">
            <v>2611606 - Recife - PE</v>
          </cell>
          <cell r="N219">
            <v>8853.1</v>
          </cell>
        </row>
        <row r="220">
          <cell r="C220" t="str">
            <v>HOSPITAL SILVIO MAGALHÃES - CG Nº 019/2022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531</v>
          </cell>
          <cell r="K220">
            <v>45428</v>
          </cell>
          <cell r="L220" t="str">
            <v>EAYLSEJU</v>
          </cell>
          <cell r="M220" t="str">
            <v>2611606 - Recife - PE</v>
          </cell>
          <cell r="N220">
            <v>1902.28</v>
          </cell>
        </row>
        <row r="221">
          <cell r="C221" t="str">
            <v>HOSPITAL SILVIO MAGALHÃES - CG Nº 019/2022</v>
          </cell>
          <cell r="E221" t="str">
            <v>5.1 - Locação de Equipamentos Médicos-Hospitalares</v>
          </cell>
          <cell r="F221">
            <v>24380578002041</v>
          </cell>
          <cell r="G221" t="str">
            <v>WHITE MARTINS GASES INDUSTRIAIS DO NORDESTE LTDA</v>
          </cell>
          <cell r="H221" t="str">
            <v>S</v>
          </cell>
          <cell r="I221" t="str">
            <v>S</v>
          </cell>
          <cell r="J221" t="str">
            <v>95043986</v>
          </cell>
          <cell r="K221">
            <v>45395</v>
          </cell>
          <cell r="M221" t="str">
            <v>2607901 - Jaboatão dos Guararapes - PE</v>
          </cell>
          <cell r="N221">
            <v>27560.34</v>
          </cell>
        </row>
        <row r="222">
          <cell r="C222" t="str">
            <v>HOSPITAL SILVIO MAGALHÃES - CG Nº 019/2022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240000012</v>
          </cell>
          <cell r="K222">
            <v>45426</v>
          </cell>
          <cell r="L222" t="str">
            <v>JUAB91668</v>
          </cell>
          <cell r="M222" t="str">
            <v>2607208 - Ipojuca - PE</v>
          </cell>
          <cell r="N222">
            <v>13333</v>
          </cell>
        </row>
        <row r="223">
          <cell r="C223" t="str">
            <v>HOSPITAL SILVIO MAGALHÃES - CG Nº 019/2022</v>
          </cell>
          <cell r="E223" t="str">
            <v>5.16 - Serviços Médico-Hospitalares, Odotonlogia e Laboratoriais</v>
          </cell>
          <cell r="F223">
            <v>22588852000184</v>
          </cell>
          <cell r="G223" t="str">
            <v>CARVALHO E REIS</v>
          </cell>
          <cell r="H223" t="str">
            <v>S</v>
          </cell>
          <cell r="I223" t="str">
            <v>S</v>
          </cell>
          <cell r="J223" t="str">
            <v>448</v>
          </cell>
          <cell r="K223">
            <v>45419</v>
          </cell>
          <cell r="L223" t="str">
            <v>CQTIIVC7T</v>
          </cell>
          <cell r="M223" t="str">
            <v>2610004 - Palmares - PE</v>
          </cell>
          <cell r="N223">
            <v>22749.3</v>
          </cell>
        </row>
        <row r="224">
          <cell r="C224" t="str">
            <v>HOSPITAL SILVIO MAGALHÃES - CG Nº 019/2022</v>
          </cell>
          <cell r="E224" t="str">
            <v>5.16 - Serviços Médico-Hospitalares, Odotonlogia e Laboratoriais</v>
          </cell>
          <cell r="F224">
            <v>32247617000100</v>
          </cell>
          <cell r="G224" t="str">
            <v xml:space="preserve">ON DOCTOR PERNAMBUCO </v>
          </cell>
          <cell r="H224" t="str">
            <v>S</v>
          </cell>
          <cell r="I224" t="str">
            <v>S</v>
          </cell>
          <cell r="J224" t="str">
            <v>1741</v>
          </cell>
          <cell r="K224">
            <v>45425</v>
          </cell>
          <cell r="L224" t="str">
            <v>VWRF17424</v>
          </cell>
          <cell r="M224" t="str">
            <v>2609600 - Olinda - PE</v>
          </cell>
          <cell r="N224">
            <v>2867.7</v>
          </cell>
        </row>
        <row r="225">
          <cell r="C225" t="str">
            <v>HOSPITAL SILVIO MAGALHÃES - CG Nº 019/2022</v>
          </cell>
          <cell r="E225" t="str">
            <v>5.16 - Serviços Médico-Hospitalares, Odotonlogia e Laboratoriais</v>
          </cell>
          <cell r="F225">
            <v>27607625000172</v>
          </cell>
          <cell r="G225" t="str">
            <v xml:space="preserve">ARLEGO E SILVA SERVIÇOS MEDICOS </v>
          </cell>
          <cell r="H225" t="str">
            <v>S</v>
          </cell>
          <cell r="I225" t="str">
            <v>S</v>
          </cell>
          <cell r="J225" t="str">
            <v>42</v>
          </cell>
          <cell r="K225">
            <v>45420</v>
          </cell>
          <cell r="L225" t="str">
            <v>CJDM63033</v>
          </cell>
          <cell r="M225" t="str">
            <v>2915353 - Itaguaçu da Bahia - BA</v>
          </cell>
          <cell r="N225">
            <v>10833</v>
          </cell>
        </row>
        <row r="226">
          <cell r="C226" t="str">
            <v>HOSPITAL SILVIO MAGALHÃES - CG Nº 019/2022</v>
          </cell>
          <cell r="E226" t="str">
            <v>5.16 - Serviços Médico-Hospitalares, Odotonlogia e Laboratoriais</v>
          </cell>
          <cell r="F226">
            <v>49158362000102</v>
          </cell>
          <cell r="G226" t="str">
            <v xml:space="preserve">ONIXMED ATIVIDADES MEDICAS </v>
          </cell>
          <cell r="H226" t="str">
            <v>S</v>
          </cell>
          <cell r="I226" t="str">
            <v>S</v>
          </cell>
          <cell r="J226" t="str">
            <v>978</v>
          </cell>
          <cell r="K226">
            <v>45432</v>
          </cell>
          <cell r="L226" t="str">
            <v>FRJJ08757</v>
          </cell>
          <cell r="M226" t="str">
            <v>2609600 - Olinda - PE</v>
          </cell>
          <cell r="N226">
            <v>2500</v>
          </cell>
        </row>
        <row r="227">
          <cell r="C227" t="str">
            <v>HOSPITAL SILVIO MAGALHÃES - CG Nº 019/2022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762</v>
          </cell>
          <cell r="K227">
            <v>45426</v>
          </cell>
          <cell r="L227" t="str">
            <v>BAPKJDGE</v>
          </cell>
          <cell r="M227" t="str">
            <v>2600401 - Água Preta - PE</v>
          </cell>
          <cell r="N227">
            <v>7101.55</v>
          </cell>
        </row>
        <row r="228">
          <cell r="C228" t="str">
            <v>HOSPITAL SILVIO MAGALHÃES - CG Nº 019/2022</v>
          </cell>
          <cell r="E228" t="str">
            <v>5.16 - Serviços Médico-Hospitalares, Odotonlogia e Laboratoriais</v>
          </cell>
          <cell r="F228">
            <v>32478947000107</v>
          </cell>
          <cell r="G228" t="str">
            <v xml:space="preserve">R J DE SANTA CRUZ OLIVEIRA </v>
          </cell>
          <cell r="H228" t="str">
            <v>S</v>
          </cell>
          <cell r="I228" t="str">
            <v>S</v>
          </cell>
          <cell r="J228" t="str">
            <v>192</v>
          </cell>
          <cell r="K228">
            <v>45427</v>
          </cell>
          <cell r="L228" t="str">
            <v>HQHNADAG</v>
          </cell>
          <cell r="M228" t="str">
            <v>2611606 - Recife - PE</v>
          </cell>
          <cell r="N228">
            <v>3666.3</v>
          </cell>
        </row>
        <row r="229">
          <cell r="C229" t="str">
            <v>HOSPITAL SILVIO MAGALHÃES - CG Nº 019/2022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273</v>
          </cell>
          <cell r="K229">
            <v>45425</v>
          </cell>
          <cell r="L229" t="str">
            <v>X2DP94FH</v>
          </cell>
          <cell r="M229" t="str">
            <v>2611606 - Recife - PE</v>
          </cell>
          <cell r="N229">
            <v>11280</v>
          </cell>
        </row>
        <row r="230">
          <cell r="C230" t="str">
            <v>HOSPITAL SILVIO MAGALHÃES - CG Nº 019/2022</v>
          </cell>
          <cell r="E230" t="str">
            <v>5.16 - Serviços Médico-Hospitalares, Odotonlogia e Laboratoriais</v>
          </cell>
          <cell r="F230">
            <v>27046737000100</v>
          </cell>
          <cell r="G230" t="str">
            <v>CLINICA ODONTOMEDICA</v>
          </cell>
          <cell r="H230" t="str">
            <v>S</v>
          </cell>
          <cell r="I230" t="str">
            <v>S</v>
          </cell>
          <cell r="J230" t="str">
            <v>82</v>
          </cell>
          <cell r="K230">
            <v>45420</v>
          </cell>
          <cell r="L230" t="str">
            <v>CV7JO6DVP</v>
          </cell>
          <cell r="M230" t="str">
            <v>2611606 - Recife - PE</v>
          </cell>
          <cell r="N230">
            <v>2000</v>
          </cell>
        </row>
        <row r="231">
          <cell r="C231" t="str">
            <v>HOSPITAL SILVIO MAGALHÃES - CG Nº 019/2022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956</v>
          </cell>
          <cell r="K231">
            <v>45425</v>
          </cell>
          <cell r="L231" t="str">
            <v>WKOT23998</v>
          </cell>
          <cell r="M231" t="str">
            <v>2609600 - Olinda - PE</v>
          </cell>
          <cell r="N231">
            <v>3360</v>
          </cell>
        </row>
        <row r="232">
          <cell r="C232" t="str">
            <v>HOSPITAL SILVIO MAGALHÃES - CG Nº 019/2022</v>
          </cell>
          <cell r="E232" t="str">
            <v>5.16 - Serviços Médico-Hospitalares, Odotonlogia e Laboratoriais</v>
          </cell>
          <cell r="F232">
            <v>46190399000111</v>
          </cell>
          <cell r="G232" t="str">
            <v>HPC SAUDE</v>
          </cell>
          <cell r="H232" t="str">
            <v>S</v>
          </cell>
          <cell r="I232" t="str">
            <v>S</v>
          </cell>
          <cell r="J232" t="str">
            <v>681</v>
          </cell>
          <cell r="K232">
            <v>45420</v>
          </cell>
          <cell r="L232" t="str">
            <v>FMHE3FX8</v>
          </cell>
          <cell r="M232" t="str">
            <v>2611606 - Recife - PE</v>
          </cell>
          <cell r="N232">
            <v>7020</v>
          </cell>
        </row>
        <row r="233">
          <cell r="C233" t="str">
            <v>HOSPITAL SILVIO MAGALHÃES - CG Nº 019/2022</v>
          </cell>
          <cell r="E233" t="str">
            <v>5.16 - Serviços Médico-Hospitalares, Odotonlogia e Laboratoriais</v>
          </cell>
          <cell r="F233">
            <v>45855267000107</v>
          </cell>
          <cell r="G233" t="str">
            <v xml:space="preserve">T E T LIFE SERVIÇOS MEDICOS </v>
          </cell>
          <cell r="H233" t="str">
            <v>S</v>
          </cell>
          <cell r="I233" t="str">
            <v>S</v>
          </cell>
          <cell r="J233" t="str">
            <v>173</v>
          </cell>
          <cell r="K233">
            <v>45426</v>
          </cell>
          <cell r="L233" t="str">
            <v>SCHLUPAP</v>
          </cell>
          <cell r="M233" t="str">
            <v>2611606 - Recife - PE</v>
          </cell>
          <cell r="N233">
            <v>10080</v>
          </cell>
        </row>
        <row r="234">
          <cell r="C234" t="str">
            <v>HOSPITAL SILVIO MAGALHÃES - CG Nº 019/2022</v>
          </cell>
          <cell r="E234" t="str">
            <v>5.16 - Serviços Médico-Hospitalares, Odotonlogia e Laboratoriais</v>
          </cell>
          <cell r="F234">
            <v>46560147000137</v>
          </cell>
          <cell r="G234" t="str">
            <v xml:space="preserve">MEDICALMED ATIVIDADES </v>
          </cell>
          <cell r="H234" t="str">
            <v>S</v>
          </cell>
          <cell r="I234" t="str">
            <v>S</v>
          </cell>
          <cell r="J234" t="str">
            <v>1284</v>
          </cell>
          <cell r="K234">
            <v>45420</v>
          </cell>
          <cell r="L234" t="str">
            <v>ENDO55193</v>
          </cell>
          <cell r="M234" t="str">
            <v>2609600 - Olinda - PE</v>
          </cell>
          <cell r="N234">
            <v>10000</v>
          </cell>
        </row>
        <row r="235">
          <cell r="C235" t="str">
            <v>HOSPITAL SILVIO MAGALHÃES - CG Nº 019/2022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41</v>
          </cell>
          <cell r="K235">
            <v>45420</v>
          </cell>
          <cell r="L235" t="str">
            <v>GIUW68543</v>
          </cell>
          <cell r="M235" t="str">
            <v>2604106 - Caruaru - PE</v>
          </cell>
          <cell r="N235">
            <v>10833</v>
          </cell>
        </row>
        <row r="236">
          <cell r="C236" t="str">
            <v>HOSPITAL SILVIO MAGALHÃES - CG Nº 019/2022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GERAL</v>
          </cell>
          <cell r="H236" t="str">
            <v>S</v>
          </cell>
          <cell r="I236" t="str">
            <v>S</v>
          </cell>
          <cell r="J236" t="str">
            <v>87</v>
          </cell>
          <cell r="K236">
            <v>45427</v>
          </cell>
          <cell r="L236" t="str">
            <v>1LQBX3BVD</v>
          </cell>
          <cell r="M236" t="str">
            <v>2613701 - São Lourenço da Mata - PE</v>
          </cell>
          <cell r="N236">
            <v>19350.7</v>
          </cell>
        </row>
        <row r="237">
          <cell r="C237" t="str">
            <v>HOSPITAL SILVIO MAGALHÃES - CG Nº 019/2022</v>
          </cell>
          <cell r="E237" t="str">
            <v>5.16 - Serviços Médico-Hospitalares, Odotonlogia e Laboratoriais</v>
          </cell>
          <cell r="F237">
            <v>49303734000139</v>
          </cell>
          <cell r="G237" t="str">
            <v xml:space="preserve">ESDRAS OLIVEIRA SERVIÇOS MEDICOS </v>
          </cell>
          <cell r="H237" t="str">
            <v>S</v>
          </cell>
          <cell r="I237" t="str">
            <v>S</v>
          </cell>
          <cell r="J237" t="str">
            <v>22</v>
          </cell>
          <cell r="K237">
            <v>45427</v>
          </cell>
          <cell r="L237" t="str">
            <v>DSA8T4MQ</v>
          </cell>
          <cell r="M237" t="str">
            <v>2611606 - Recife - PE</v>
          </cell>
          <cell r="N237">
            <v>10091.66</v>
          </cell>
        </row>
        <row r="238">
          <cell r="C238" t="str">
            <v>HOSPITAL SILVIO MAGALHÃES - CG Nº 019/2022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31</v>
          </cell>
          <cell r="K238">
            <v>45427</v>
          </cell>
          <cell r="L238" t="str">
            <v>PAKLZCH9Q</v>
          </cell>
          <cell r="M238" t="str">
            <v>2611606 - Recife - PE</v>
          </cell>
          <cell r="N238">
            <v>26880</v>
          </cell>
        </row>
        <row r="239">
          <cell r="C239" t="str">
            <v>HOSPITAL SILVIO MAGALHÃES - CG Nº 019/2022</v>
          </cell>
          <cell r="E239" t="str">
            <v>5.16 - Serviços Médico-Hospitalares, Odotonlogia e Laboratoriais</v>
          </cell>
          <cell r="F239">
            <v>51514785000151</v>
          </cell>
          <cell r="G239" t="str">
            <v>DR SERGIO SALGUES SERVICOS EM SAUDE</v>
          </cell>
          <cell r="H239" t="str">
            <v>S</v>
          </cell>
          <cell r="I239" t="str">
            <v>S</v>
          </cell>
          <cell r="J239" t="str">
            <v>36</v>
          </cell>
          <cell r="K239">
            <v>45425</v>
          </cell>
          <cell r="L239" t="str">
            <v>XVZUW9U7</v>
          </cell>
          <cell r="M239" t="str">
            <v>2611606 - Recife - PE</v>
          </cell>
          <cell r="N239">
            <v>12470.8</v>
          </cell>
        </row>
        <row r="240">
          <cell r="C240" t="str">
            <v>HOSPITAL SILVIO MAGALHÃES - CG Nº 019/2022</v>
          </cell>
          <cell r="E240" t="str">
            <v>5.16 - Serviços Médico-Hospitalares, Odotonlogia e Laboratoriais</v>
          </cell>
          <cell r="F240">
            <v>30203987000102</v>
          </cell>
          <cell r="G240" t="str">
            <v>INNOVAR CENTRO ESPECIALIZADO DE SAUDE LTDA</v>
          </cell>
          <cell r="H240" t="str">
            <v>S</v>
          </cell>
          <cell r="I240" t="str">
            <v>S</v>
          </cell>
          <cell r="J240" t="str">
            <v>1329</v>
          </cell>
          <cell r="K240">
            <v>45425</v>
          </cell>
          <cell r="L240" t="str">
            <v>LFRN84011</v>
          </cell>
          <cell r="M240" t="str">
            <v>2609600 - Olinda - PE</v>
          </cell>
          <cell r="N240">
            <v>5735.4</v>
          </cell>
        </row>
        <row r="241">
          <cell r="C241" t="str">
            <v>HOSPITAL SILVIO MAGALHÃES - CG Nº 019/2022</v>
          </cell>
          <cell r="E241" t="str">
            <v>5.16 - Serviços Médico-Hospitalares, Odotonlogia e Laboratoriais</v>
          </cell>
          <cell r="F241">
            <v>49159260000101</v>
          </cell>
          <cell r="G241" t="str">
            <v xml:space="preserve">MEDVIDA ATIVIDADES MEDICAS </v>
          </cell>
          <cell r="H241" t="str">
            <v>S</v>
          </cell>
          <cell r="I241" t="str">
            <v>S</v>
          </cell>
          <cell r="J241" t="str">
            <v>772</v>
          </cell>
          <cell r="K241">
            <v>45419</v>
          </cell>
          <cell r="L241" t="str">
            <v>OZHR88979</v>
          </cell>
          <cell r="M241" t="str">
            <v>2611606 - Recife - PE</v>
          </cell>
          <cell r="N241">
            <v>10833</v>
          </cell>
        </row>
        <row r="242">
          <cell r="C242" t="str">
            <v>HOSPITAL SILVIO MAGALHÃES - CG Nº 019/2022</v>
          </cell>
          <cell r="E242" t="str">
            <v>5.16 - Serviços Médico-Hospitalares, Odotonlogia e Laboratoriais</v>
          </cell>
          <cell r="F242">
            <v>26332878000118</v>
          </cell>
          <cell r="G242" t="str">
            <v xml:space="preserve">MEDICAL SERVIÇOS MEDICOS </v>
          </cell>
          <cell r="H242" t="str">
            <v>S</v>
          </cell>
          <cell r="I242" t="str">
            <v>S</v>
          </cell>
          <cell r="J242" t="str">
            <v>6820</v>
          </cell>
          <cell r="K242">
            <v>45425</v>
          </cell>
          <cell r="L242" t="str">
            <v>OAMWK60ZM</v>
          </cell>
          <cell r="M242" t="str">
            <v>2611606 - Recife - PE</v>
          </cell>
          <cell r="N242">
            <v>3117.7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7698</v>
          </cell>
          <cell r="K243">
            <v>45420</v>
          </cell>
          <cell r="L243" t="str">
            <v>UD2L9FHFW</v>
          </cell>
          <cell r="M243" t="str">
            <v>2604106 - Caruaru - PE</v>
          </cell>
          <cell r="N243">
            <v>189600</v>
          </cell>
        </row>
        <row r="244">
          <cell r="C244" t="str">
            <v>HOSPITAL SILVIO MAGALHÃES - CG Nº 019/2022</v>
          </cell>
          <cell r="E244" t="str">
            <v>5.16 - Serviços Médico-Hospitalares, Odotonlogia e Laboratoriais</v>
          </cell>
          <cell r="F244">
            <v>46199773000140</v>
          </cell>
          <cell r="G244" t="str">
            <v>CASADO E FRAGOSO</v>
          </cell>
          <cell r="H244" t="str">
            <v>S</v>
          </cell>
          <cell r="I244" t="str">
            <v>S</v>
          </cell>
          <cell r="J244" t="str">
            <v>697</v>
          </cell>
          <cell r="K244">
            <v>45427</v>
          </cell>
          <cell r="L244" t="str">
            <v>SKLBNGLE</v>
          </cell>
          <cell r="M244" t="str">
            <v>2611606 - Recife - PE</v>
          </cell>
          <cell r="N244">
            <v>18855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35</v>
          </cell>
          <cell r="K245">
            <v>45425</v>
          </cell>
          <cell r="L245" t="str">
            <v>3MLCJKKM2</v>
          </cell>
          <cell r="M245" t="str">
            <v>2704302 - Maceió - AL</v>
          </cell>
          <cell r="N245">
            <v>10833</v>
          </cell>
        </row>
        <row r="246">
          <cell r="C246" t="str">
            <v>HOSPITAL SILVIO MAGALHÃES - CG Nº 019/2022</v>
          </cell>
          <cell r="E246" t="str">
            <v>5.16 - Serviços Médico-Hospitalares, Odotonlogia e Laboratoriais</v>
          </cell>
          <cell r="F246">
            <v>45682890000105</v>
          </cell>
          <cell r="G246" t="str">
            <v>EDNALDO VALENCA BATISTA JUNIOR</v>
          </cell>
          <cell r="H246" t="str">
            <v>S</v>
          </cell>
          <cell r="I246" t="str">
            <v>S</v>
          </cell>
          <cell r="J246" t="str">
            <v>44</v>
          </cell>
          <cell r="K246">
            <v>45420</v>
          </cell>
          <cell r="L246" t="str">
            <v>071CDAFF4694B68021E8ECE145C0D320</v>
          </cell>
          <cell r="M246" t="str">
            <v>2612406 - Sanharó - PE</v>
          </cell>
          <cell r="N246">
            <v>21666</v>
          </cell>
        </row>
        <row r="247">
          <cell r="C247" t="str">
            <v>HOSPITAL SILVIO MAGALHÃES - CG Nº 019/2022</v>
          </cell>
          <cell r="E247" t="str">
            <v>5.16 - Serviços Médico-Hospitalares, Odotonlogia e Laboratoriais</v>
          </cell>
          <cell r="F247">
            <v>49158362000102</v>
          </cell>
          <cell r="G247" t="str">
            <v xml:space="preserve">ONIXMED ATIVIDADES MEDICAS </v>
          </cell>
          <cell r="H247" t="str">
            <v>S</v>
          </cell>
          <cell r="I247" t="str">
            <v>S</v>
          </cell>
          <cell r="J247" t="str">
            <v>957</v>
          </cell>
          <cell r="K247">
            <v>45425</v>
          </cell>
          <cell r="L247" t="str">
            <v>BIXA01220</v>
          </cell>
          <cell r="M247" t="str">
            <v>2609600 - Olinda - PE</v>
          </cell>
          <cell r="N247">
            <v>11040</v>
          </cell>
        </row>
        <row r="248">
          <cell r="C248" t="str">
            <v>HOSPITAL SILVIO MAGALHÃES - CG Nº 019/2022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22</v>
          </cell>
          <cell r="K248">
            <v>45427</v>
          </cell>
          <cell r="L248" t="str">
            <v>RCFX13293</v>
          </cell>
          <cell r="M248" t="str">
            <v>2607901 - Jaboatão dos Guararapes - PE</v>
          </cell>
          <cell r="N248">
            <v>35880.35</v>
          </cell>
        </row>
        <row r="249">
          <cell r="C249" t="str">
            <v>HOSPITAL SILVIO MAGALHÃES - CG Nº 019/2022</v>
          </cell>
          <cell r="E249" t="str">
            <v>5.16 - Serviços Médico-Hospitalares, Odotonlogia e Laboratoriais</v>
          </cell>
          <cell r="F249">
            <v>49158362000102</v>
          </cell>
          <cell r="G249" t="str">
            <v xml:space="preserve">ONIXMED ATIVIDADES MEDICAS </v>
          </cell>
          <cell r="H249" t="str">
            <v>S</v>
          </cell>
          <cell r="I249" t="str">
            <v>S</v>
          </cell>
          <cell r="J249" t="str">
            <v>953</v>
          </cell>
          <cell r="K249">
            <v>45425</v>
          </cell>
          <cell r="L249" t="str">
            <v>LGNE60306</v>
          </cell>
          <cell r="M249" t="str">
            <v>2609600 - Olinda - PE</v>
          </cell>
          <cell r="N249">
            <v>11916.3</v>
          </cell>
        </row>
        <row r="250">
          <cell r="C250" t="str">
            <v>HOSPITAL SILVIO MAGALHÃES - CG Nº 019/2022</v>
          </cell>
          <cell r="E250" t="str">
            <v>5.16 - Serviços Médico-Hospitalares, Odotonlogia e Laboratoriais</v>
          </cell>
          <cell r="F250">
            <v>33279132000153</v>
          </cell>
          <cell r="G250" t="str">
            <v xml:space="preserve">PORTALMED ATIVIDADES MEDICAS </v>
          </cell>
          <cell r="H250" t="str">
            <v>S</v>
          </cell>
          <cell r="I250" t="str">
            <v>S</v>
          </cell>
          <cell r="J250" t="str">
            <v>205</v>
          </cell>
          <cell r="K250">
            <v>45421</v>
          </cell>
          <cell r="L250" t="str">
            <v>KIPB78XF</v>
          </cell>
          <cell r="M250" t="str">
            <v>2609600 - Olinda - PE</v>
          </cell>
          <cell r="N250">
            <v>4858.53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49158209000177</v>
          </cell>
          <cell r="G251" t="str">
            <v>PAMED ATIVIDADES MEDICAS LTDA</v>
          </cell>
          <cell r="H251" t="str">
            <v>S</v>
          </cell>
          <cell r="I251" t="str">
            <v>S</v>
          </cell>
          <cell r="J251" t="str">
            <v>634</v>
          </cell>
          <cell r="K251">
            <v>45419</v>
          </cell>
          <cell r="L251" t="str">
            <v>LIIK68619</v>
          </cell>
          <cell r="M251" t="str">
            <v>2609600 - Olinda - PE</v>
          </cell>
          <cell r="N251">
            <v>7020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41129365000106</v>
          </cell>
          <cell r="G252" t="str">
            <v>F E D SERVICOS MEDICOS LTDA</v>
          </cell>
          <cell r="H252" t="str">
            <v>S</v>
          </cell>
          <cell r="I252" t="str">
            <v>S</v>
          </cell>
          <cell r="J252" t="str">
            <v>176</v>
          </cell>
          <cell r="K252">
            <v>45428</v>
          </cell>
          <cell r="M252" t="str">
            <v>2610004 - Palmares - PE</v>
          </cell>
          <cell r="N252">
            <v>13303.1</v>
          </cell>
        </row>
        <row r="253">
          <cell r="C253" t="str">
            <v>HOSPITAL SILVIO MAGALHÃES - CG Nº 019/2022</v>
          </cell>
          <cell r="E253" t="str">
            <v xml:space="preserve">5.7 - Reparo e Manutenção de Bens Movéis de Outras Naturezas </v>
          </cell>
          <cell r="F253">
            <v>7295266000158</v>
          </cell>
          <cell r="G253" t="str">
            <v>MB COMERCIAL LTDA</v>
          </cell>
          <cell r="H253" t="str">
            <v>S</v>
          </cell>
          <cell r="I253" t="str">
            <v>S</v>
          </cell>
          <cell r="J253" t="str">
            <v>60088</v>
          </cell>
          <cell r="K253">
            <v>45383</v>
          </cell>
          <cell r="L253" t="str">
            <v>7WISDSF9</v>
          </cell>
          <cell r="M253" t="str">
            <v>2611606 - Recife - PE</v>
          </cell>
          <cell r="N253">
            <v>189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153</v>
          </cell>
          <cell r="K254">
            <v>45420</v>
          </cell>
          <cell r="L254" t="str">
            <v>R5VTYXW7V</v>
          </cell>
          <cell r="M254" t="str">
            <v>2610608 - Paudalho - PE</v>
          </cell>
          <cell r="N254">
            <v>10833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10</v>
          </cell>
          <cell r="K255">
            <v>45419</v>
          </cell>
          <cell r="L255" t="str">
            <v>IIFWXLWA</v>
          </cell>
          <cell r="M255" t="str">
            <v>2611606 - Recife - PE</v>
          </cell>
          <cell r="N255">
            <v>11916.3</v>
          </cell>
        </row>
        <row r="256">
          <cell r="C256" t="str">
            <v>HOSPITAL SILVIO MAGALHÃES - CG Nº 019/2022</v>
          </cell>
          <cell r="E256" t="str">
            <v>5.16 - Serviços Médico-Hospitalares, Odotonlogia e Laboratoriais</v>
          </cell>
          <cell r="F256">
            <v>17874004000100</v>
          </cell>
          <cell r="G256" t="str">
            <v>JMR GESTAO E ADMMINISTRACAO LTDA</v>
          </cell>
          <cell r="H256" t="str">
            <v>S</v>
          </cell>
          <cell r="I256" t="str">
            <v>S</v>
          </cell>
          <cell r="J256" t="str">
            <v>429</v>
          </cell>
          <cell r="K256">
            <v>45428</v>
          </cell>
          <cell r="L256" t="str">
            <v>QT6LUZ3PH</v>
          </cell>
          <cell r="M256" t="str">
            <v>2610004 - Palmares - PE</v>
          </cell>
          <cell r="N256">
            <v>1500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33676588000157</v>
          </cell>
          <cell r="G257" t="str">
            <v>FABIOLA COELHO</v>
          </cell>
          <cell r="H257" t="str">
            <v>S</v>
          </cell>
          <cell r="I257" t="str">
            <v>S</v>
          </cell>
          <cell r="J257" t="str">
            <v>42</v>
          </cell>
          <cell r="K257">
            <v>45426</v>
          </cell>
          <cell r="L257" t="str">
            <v>75E99CX8</v>
          </cell>
          <cell r="M257" t="str">
            <v>2611606 - Recife - PE</v>
          </cell>
          <cell r="N257">
            <v>10833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21</v>
          </cell>
          <cell r="K258">
            <v>45420</v>
          </cell>
          <cell r="L258" t="str">
            <v>407971356</v>
          </cell>
          <cell r="M258" t="str">
            <v>2304400 - Fortaleza - CE</v>
          </cell>
          <cell r="N258">
            <v>10833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36</v>
          </cell>
          <cell r="K259">
            <v>45420</v>
          </cell>
          <cell r="L259" t="str">
            <v>6EFZINVP</v>
          </cell>
          <cell r="M259" t="str">
            <v>2611606 - Recife - PE</v>
          </cell>
          <cell r="N259">
            <v>36582.300000000003</v>
          </cell>
        </row>
        <row r="260">
          <cell r="C260" t="str">
            <v>HOSPITAL SILVIO MAGALHÃES - CG Nº 019/2022</v>
          </cell>
          <cell r="E260" t="str">
            <v>5.16 - Serviços Médico-Hospitalares, Odotonlogia e Laboratoriais</v>
          </cell>
          <cell r="F260">
            <v>31006503000106</v>
          </cell>
          <cell r="G260" t="str">
            <v>MARLOS GONÇALVES</v>
          </cell>
          <cell r="H260" t="str">
            <v>S</v>
          </cell>
          <cell r="I260" t="str">
            <v>S</v>
          </cell>
          <cell r="J260" t="str">
            <v>83</v>
          </cell>
          <cell r="K260">
            <v>45427</v>
          </cell>
          <cell r="L260" t="str">
            <v>7ANNTNMEH</v>
          </cell>
          <cell r="M260" t="str">
            <v>2610004 - Palmares - PE</v>
          </cell>
          <cell r="N260">
            <v>14383.33</v>
          </cell>
        </row>
        <row r="261">
          <cell r="C261" t="str">
            <v>HOSPITAL SILVIO MAGALHÃES - CG Nº 019/2022</v>
          </cell>
          <cell r="E261" t="str">
            <v>5.16 - Serviços Médico-Hospitalares, Odotonlogia e Laboratoriais</v>
          </cell>
          <cell r="F261">
            <v>48656723000170</v>
          </cell>
          <cell r="G261" t="str">
            <v>RC E TP SERVIÇOS MEDICOS</v>
          </cell>
          <cell r="H261" t="str">
            <v>S</v>
          </cell>
          <cell r="I261" t="str">
            <v>S</v>
          </cell>
          <cell r="J261" t="str">
            <v>250</v>
          </cell>
          <cell r="K261">
            <v>45427</v>
          </cell>
          <cell r="L261" t="str">
            <v>DJXCYFFC</v>
          </cell>
          <cell r="M261" t="str">
            <v>2611606 - Recife - PE</v>
          </cell>
          <cell r="N261">
            <v>25245.4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267</v>
          </cell>
          <cell r="K262">
            <v>45414</v>
          </cell>
          <cell r="L262" t="str">
            <v>WGNHHUAE</v>
          </cell>
          <cell r="M262" t="str">
            <v>2611606 - Recife - PE</v>
          </cell>
          <cell r="N262">
            <v>6345.57</v>
          </cell>
        </row>
        <row r="263">
          <cell r="C263" t="str">
            <v>HOSPITAL SILVIO MAGALHÃES - CG Nº 019/2022</v>
          </cell>
          <cell r="E263" t="str">
            <v>5.16 - Serviços Médico-Hospitalares, Odotonlogia e Laboratoriais</v>
          </cell>
          <cell r="F263">
            <v>41066484000159</v>
          </cell>
          <cell r="G263" t="str">
            <v>SUPERMED ATIVIDADES MEDICAS</v>
          </cell>
          <cell r="H263" t="str">
            <v>S</v>
          </cell>
          <cell r="I263" t="str">
            <v>S</v>
          </cell>
          <cell r="J263" t="str">
            <v>866</v>
          </cell>
          <cell r="K263">
            <v>45424</v>
          </cell>
          <cell r="L263" t="str">
            <v>CQZECWQH</v>
          </cell>
          <cell r="M263" t="str">
            <v>2611606 - Recife - PE</v>
          </cell>
          <cell r="N263">
            <v>32491</v>
          </cell>
        </row>
        <row r="264">
          <cell r="C264" t="str">
            <v>HOSPITAL SILVIO MAGALHÃES - CG Nº 019/2022</v>
          </cell>
          <cell r="E264" t="str">
            <v>5.99 - Outros Serviços de Terceiros Pessoa Jurídica</v>
          </cell>
          <cell r="F264">
            <v>2414180000183</v>
          </cell>
          <cell r="G264" t="str">
            <v xml:space="preserve">REYDILA M M FERREIRA </v>
          </cell>
          <cell r="H264" t="str">
            <v>S</v>
          </cell>
          <cell r="I264" t="str">
            <v>S</v>
          </cell>
          <cell r="J264" t="str">
            <v>21318</v>
          </cell>
          <cell r="K264">
            <v>45427</v>
          </cell>
          <cell r="L264" t="str">
            <v>IG32VNDX7</v>
          </cell>
          <cell r="M264" t="str">
            <v>2610004 - Palmares - PE</v>
          </cell>
          <cell r="N264">
            <v>2430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1000170</v>
          </cell>
          <cell r="K265">
            <v>45425</v>
          </cell>
          <cell r="L265" t="str">
            <v>COAJVFV63</v>
          </cell>
          <cell r="M265" t="str">
            <v>2507507 - João Pessoa - PB</v>
          </cell>
          <cell r="N265">
            <v>22080</v>
          </cell>
        </row>
        <row r="266">
          <cell r="C266" t="str">
            <v>HOSPITAL SILVIO MAGALHÃES - CG Nº 019/2022</v>
          </cell>
          <cell r="E266" t="str">
            <v>3.14 - Alimentação Preparada</v>
          </cell>
          <cell r="F266">
            <v>38591447000236</v>
          </cell>
          <cell r="G266" t="str">
            <v>CENUT DISTRIBUIDORA DE PRODUTOS ALIMENTICIOS</v>
          </cell>
          <cell r="H266" t="str">
            <v>B</v>
          </cell>
          <cell r="I266" t="str">
            <v>S</v>
          </cell>
          <cell r="J266" t="str">
            <v>000015245</v>
          </cell>
          <cell r="K266">
            <v>45384</v>
          </cell>
          <cell r="L266" t="str">
            <v>26240438591447000236550010000152451101420664</v>
          </cell>
          <cell r="M266" t="str">
            <v>26 -  Pernambuco</v>
          </cell>
          <cell r="N266">
            <v>1788.42</v>
          </cell>
        </row>
        <row r="267">
          <cell r="C267" t="str">
            <v>HOSPITAL SILVIO MAGALHÃES - CG Nº 019/2022</v>
          </cell>
          <cell r="E267" t="str">
            <v>3.14 - Alimentação Preparada</v>
          </cell>
          <cell r="F267">
            <v>1884446000199</v>
          </cell>
          <cell r="G267" t="str">
            <v>TECNOVIDA COMERCIAL LTDA</v>
          </cell>
          <cell r="H267" t="str">
            <v>B</v>
          </cell>
          <cell r="I267" t="str">
            <v>S</v>
          </cell>
          <cell r="J267" t="str">
            <v>000139422</v>
          </cell>
          <cell r="K267">
            <v>45384</v>
          </cell>
          <cell r="L267" t="str">
            <v>26240401884446000199550010001394221141446004</v>
          </cell>
          <cell r="M267" t="str">
            <v>26 -  Pernambuco</v>
          </cell>
          <cell r="N267">
            <v>5728.8</v>
          </cell>
        </row>
        <row r="268">
          <cell r="C268" t="str">
            <v>HOSPITAL SILVIO MAGALHÃES - CG Nº 019/2022</v>
          </cell>
          <cell r="E268" t="str">
            <v>3.14 - Alimentação Preparada</v>
          </cell>
          <cell r="F268">
            <v>9365087000175</v>
          </cell>
          <cell r="G268" t="str">
            <v>C &amp; P COMERCIO DE MEDICAMENTOS</v>
          </cell>
          <cell r="H268" t="str">
            <v>B</v>
          </cell>
          <cell r="I268" t="str">
            <v>S</v>
          </cell>
          <cell r="J268" t="str">
            <v>2489</v>
          </cell>
          <cell r="K268">
            <v>45385</v>
          </cell>
          <cell r="L268" t="str">
            <v>26240409365087000175550010000024891400628653</v>
          </cell>
          <cell r="M268" t="str">
            <v>26 -  Pernambuco</v>
          </cell>
          <cell r="N268">
            <v>3733.5</v>
          </cell>
        </row>
        <row r="269">
          <cell r="C269" t="str">
            <v>HOSPITAL SILVIO MAGALHÃES - CG Nº 019/2022</v>
          </cell>
          <cell r="E269" t="str">
            <v>3.14 - Alimentação Preparada</v>
          </cell>
          <cell r="F269">
            <v>9365087000175</v>
          </cell>
          <cell r="G269" t="str">
            <v>C &amp; P COMERCIO DE MEDICAMENTOS</v>
          </cell>
          <cell r="H269" t="str">
            <v>B</v>
          </cell>
          <cell r="I269" t="str">
            <v>S</v>
          </cell>
          <cell r="J269" t="str">
            <v>2494</v>
          </cell>
          <cell r="K269">
            <v>45387</v>
          </cell>
          <cell r="L269" t="str">
            <v>26240409365087000175550010000024941865304370</v>
          </cell>
          <cell r="M269" t="str">
            <v>26 -  Pernambuco</v>
          </cell>
          <cell r="N269">
            <v>504</v>
          </cell>
        </row>
        <row r="270">
          <cell r="C270" t="str">
            <v>HOSPITAL SILVIO MAGALHÃES - CG Nº 019/2022</v>
          </cell>
          <cell r="E270" t="str">
            <v>3.14 - Alimentação Preparada</v>
          </cell>
          <cell r="F270">
            <v>1687725000162</v>
          </cell>
          <cell r="G270" t="str">
            <v>CENTRO ESPECIALIZADO EM NUTRICAO ENTERAL E PARENTERAL – CENEP</v>
          </cell>
          <cell r="H270" t="str">
            <v>B</v>
          </cell>
          <cell r="I270" t="str">
            <v>S</v>
          </cell>
          <cell r="J270" t="str">
            <v>000049028</v>
          </cell>
          <cell r="K270">
            <v>45386</v>
          </cell>
          <cell r="L270" t="str">
            <v>26240401687725000162550010000490281510520009</v>
          </cell>
          <cell r="M270" t="str">
            <v>26 -  Pernambuco</v>
          </cell>
          <cell r="N270">
            <v>13323.5</v>
          </cell>
        </row>
        <row r="271">
          <cell r="C271" t="str">
            <v>HOSPITAL SILVIO MAGALHÃES - CG Nº 019/2022</v>
          </cell>
          <cell r="E271" t="str">
            <v>3.14 - Alimentação Preparada</v>
          </cell>
          <cell r="F271">
            <v>1687725000162</v>
          </cell>
          <cell r="G271" t="str">
            <v>CENTRO ESPECIALIZADO EM NUTRICAO ENTERAL E PARENTERAL – CENEP</v>
          </cell>
          <cell r="H271" t="str">
            <v>B</v>
          </cell>
          <cell r="I271" t="str">
            <v>S</v>
          </cell>
          <cell r="J271" t="str">
            <v>000049073</v>
          </cell>
          <cell r="K271">
            <v>45390</v>
          </cell>
          <cell r="L271" t="str">
            <v>26240401687725000162550010000490731510970000</v>
          </cell>
          <cell r="M271" t="str">
            <v>26 -  Pernambuco</v>
          </cell>
          <cell r="N271">
            <v>760</v>
          </cell>
        </row>
        <row r="272">
          <cell r="C272" t="str">
            <v>HOSPITAL SILVIO MAGALHÃES - CG Nº 019/2022</v>
          </cell>
          <cell r="E272" t="str">
            <v>3.14 - Alimentação Preparada</v>
          </cell>
          <cell r="F272">
            <v>9365087000175</v>
          </cell>
          <cell r="G272" t="str">
            <v>C &amp; P COMERCIO DE MEDICAMENTOS</v>
          </cell>
          <cell r="H272" t="str">
            <v>B</v>
          </cell>
          <cell r="I272" t="str">
            <v>S</v>
          </cell>
          <cell r="J272" t="str">
            <v>2480</v>
          </cell>
          <cell r="K272">
            <v>45384</v>
          </cell>
          <cell r="L272" t="str">
            <v>26240409365087000175550010000024801217971462</v>
          </cell>
          <cell r="M272" t="str">
            <v>26 -  Pernambuco</v>
          </cell>
          <cell r="N272">
            <v>1314</v>
          </cell>
        </row>
        <row r="273">
          <cell r="C273" t="str">
            <v>HOSPITAL SILVIO MAGALHÃES - CG Nº 019/2022</v>
          </cell>
          <cell r="E273" t="str">
            <v>3.14 - Alimentação Preparada</v>
          </cell>
          <cell r="F273">
            <v>9365087000175</v>
          </cell>
          <cell r="G273" t="str">
            <v>C &amp; P COMERCIO DE MEDICAMENTOS</v>
          </cell>
          <cell r="H273" t="str">
            <v>B</v>
          </cell>
          <cell r="I273" t="str">
            <v>S</v>
          </cell>
          <cell r="J273" t="str">
            <v>2533</v>
          </cell>
          <cell r="K273">
            <v>45392</v>
          </cell>
          <cell r="L273" t="str">
            <v>26240409365087000175550010000025331090853352</v>
          </cell>
          <cell r="M273" t="str">
            <v>26 -  Pernambuco</v>
          </cell>
          <cell r="N273">
            <v>3919.5</v>
          </cell>
        </row>
        <row r="274">
          <cell r="C274" t="str">
            <v>HOSPITAL SILVIO MAGALHÃES - CG Nº 019/2022</v>
          </cell>
          <cell r="E274" t="str">
            <v>3.14 - Alimentação Preparada</v>
          </cell>
          <cell r="F274">
            <v>3149182000155</v>
          </cell>
          <cell r="G274" t="str">
            <v>CLINUTRI LTDA</v>
          </cell>
          <cell r="H274" t="str">
            <v>B</v>
          </cell>
          <cell r="I274" t="str">
            <v>S</v>
          </cell>
          <cell r="J274" t="str">
            <v>000021746</v>
          </cell>
          <cell r="K274">
            <v>45398</v>
          </cell>
          <cell r="L274" t="str">
            <v>26240403149182000155550040000217461237700002</v>
          </cell>
          <cell r="M274" t="str">
            <v>26 -  Pernambuco</v>
          </cell>
          <cell r="N274">
            <v>1804</v>
          </cell>
        </row>
        <row r="275">
          <cell r="C275" t="str">
            <v>HOSPITAL SILVIO MAGALHÃES - CG Nº 019/2022</v>
          </cell>
          <cell r="E275" t="str">
            <v>3.2 - Gás e Outros Materiais Engarrafados</v>
          </cell>
          <cell r="F275">
            <v>24380578002041</v>
          </cell>
          <cell r="G275" t="str">
            <v>WHITE MARTINS GASES INDUSTRIAIS DO NORDESTE LTDA</v>
          </cell>
          <cell r="H275" t="str">
            <v>B</v>
          </cell>
          <cell r="I275" t="str">
            <v>S</v>
          </cell>
          <cell r="J275" t="str">
            <v>840</v>
          </cell>
          <cell r="K275">
            <v>45384</v>
          </cell>
          <cell r="L275" t="str">
            <v>26240424380578002041556220000008401196888708</v>
          </cell>
          <cell r="M275" t="str">
            <v>26 -  Pernambuco</v>
          </cell>
          <cell r="N275">
            <v>7585.95</v>
          </cell>
        </row>
        <row r="276">
          <cell r="C276" t="str">
            <v>HOSPITAL SILVIO MAGALHÃES - CG Nº 019/2022</v>
          </cell>
          <cell r="E276" t="str">
            <v>3.2 - Gás e Outros Materiais Engarrafados</v>
          </cell>
          <cell r="F276">
            <v>24380578002203</v>
          </cell>
          <cell r="G276" t="str">
            <v>WHITE MARTINS GASES INDUSTRIAIS DO NORDESTE LTDA</v>
          </cell>
          <cell r="H276" t="str">
            <v>B</v>
          </cell>
          <cell r="I276" t="str">
            <v>S</v>
          </cell>
          <cell r="J276" t="str">
            <v>415</v>
          </cell>
          <cell r="K276">
            <v>45384</v>
          </cell>
          <cell r="L276" t="str">
            <v>26240424380578002203556250000004151174042040</v>
          </cell>
          <cell r="M276" t="str">
            <v>26 -  Pernambuco</v>
          </cell>
          <cell r="N276">
            <v>22151.4</v>
          </cell>
        </row>
        <row r="277">
          <cell r="C277" t="str">
            <v>HOSPITAL SILVIO MAGALHÃES - CG Nº 019/2022</v>
          </cell>
          <cell r="E277" t="str">
            <v>3.2 - Gás e Outros Materiais Engarrafados</v>
          </cell>
          <cell r="F277">
            <v>24380578002041</v>
          </cell>
          <cell r="G277" t="str">
            <v>WHITE MARTINS GASES INDUSTRIAIS DO NORDESTE LTDA</v>
          </cell>
          <cell r="H277" t="str">
            <v>B</v>
          </cell>
          <cell r="I277" t="str">
            <v>S</v>
          </cell>
          <cell r="J277" t="str">
            <v>622</v>
          </cell>
          <cell r="K277">
            <v>45387</v>
          </cell>
          <cell r="L277" t="str">
            <v>26240424380578002041556220000008481240497452</v>
          </cell>
          <cell r="M277" t="str">
            <v>26 -  Pernambuco</v>
          </cell>
          <cell r="N277">
            <v>1291.8</v>
          </cell>
        </row>
        <row r="278">
          <cell r="C278" t="str">
            <v>HOSPITAL SILVIO MAGALHÃES - CG Nº 019/2022</v>
          </cell>
          <cell r="E278" t="str">
            <v>3.2 - Gás e Outros Materiais Engarrafados</v>
          </cell>
          <cell r="F278">
            <v>24380578002041</v>
          </cell>
          <cell r="G278" t="str">
            <v>WHITE MARTINS GASES INDUSTRIAIS DO NORDESTE LTDA</v>
          </cell>
          <cell r="H278" t="str">
            <v>B</v>
          </cell>
          <cell r="I278" t="str">
            <v>S</v>
          </cell>
          <cell r="J278" t="str">
            <v>852</v>
          </cell>
          <cell r="K278">
            <v>45390</v>
          </cell>
          <cell r="L278" t="str">
            <v>26240424380578002041556220000008521222024150</v>
          </cell>
          <cell r="M278" t="str">
            <v>26 -  Pernambuco</v>
          </cell>
          <cell r="N278">
            <v>1127.28</v>
          </cell>
        </row>
        <row r="279">
          <cell r="C279" t="str">
            <v>HOSPITAL SILVIO MAGALHÃES - CG Nº 019/2022</v>
          </cell>
          <cell r="E279" t="str">
            <v>3.2 - Gás e Outros Materiais Engarrafados</v>
          </cell>
          <cell r="F279">
            <v>24380578002041</v>
          </cell>
          <cell r="G279" t="str">
            <v>WHITE MARTINS GASES INDUSTRIAIS DO NORDESTE LTDA</v>
          </cell>
          <cell r="H279" t="str">
            <v>B</v>
          </cell>
          <cell r="I279" t="str">
            <v>S</v>
          </cell>
          <cell r="J279" t="str">
            <v>876</v>
          </cell>
          <cell r="K279">
            <v>45394</v>
          </cell>
          <cell r="L279" t="str">
            <v>26240424380578002041556220000008761723256810</v>
          </cell>
          <cell r="M279" t="str">
            <v>26 -  Pernambuco</v>
          </cell>
          <cell r="N279">
            <v>4668.96</v>
          </cell>
        </row>
        <row r="280">
          <cell r="C280" t="str">
            <v>HOSPITAL SILVIO MAGALHÃES - CG Nº 019/2022</v>
          </cell>
          <cell r="E280" t="str">
            <v>3.2 - Gás e Outros Materiais Engarrafados</v>
          </cell>
          <cell r="F280">
            <v>24380578002203</v>
          </cell>
          <cell r="G280" t="str">
            <v>WHITE MARTINS GASES INDUSTRIAIS DO NORDESTE LTDA</v>
          </cell>
          <cell r="H280" t="str">
            <v>B</v>
          </cell>
          <cell r="I280" t="str">
            <v>S</v>
          </cell>
          <cell r="J280" t="str">
            <v>423</v>
          </cell>
          <cell r="K280">
            <v>45394</v>
          </cell>
          <cell r="L280" t="str">
            <v>26240424380578002203556260000004231934457668</v>
          </cell>
          <cell r="M280" t="str">
            <v>26 -  Pernambuco</v>
          </cell>
          <cell r="N280">
            <v>27376.52</v>
          </cell>
        </row>
        <row r="281">
          <cell r="C281" t="str">
            <v>HOSPITAL SILVIO MAGALHÃES - CG Nº 019/2022</v>
          </cell>
          <cell r="E281" t="str">
            <v>3.2 - Gás e Outros Materiais Engarrafados</v>
          </cell>
          <cell r="F281">
            <v>24380578002041</v>
          </cell>
          <cell r="G281" t="str">
            <v>WHITE MARTINS GASES INDUSTRIAIS DO NORDESTE LTDA</v>
          </cell>
          <cell r="H281" t="str">
            <v>B</v>
          </cell>
          <cell r="I281" t="str">
            <v>S</v>
          </cell>
          <cell r="J281" t="str">
            <v>887</v>
          </cell>
          <cell r="K281">
            <v>45398</v>
          </cell>
          <cell r="L281" t="str">
            <v>26240424380578002041556220000008871236715880</v>
          </cell>
          <cell r="M281" t="str">
            <v>26 -  Pernambuco</v>
          </cell>
          <cell r="N281">
            <v>5579.14</v>
          </cell>
        </row>
        <row r="282">
          <cell r="C282" t="str">
            <v>HOSPITAL SILVIO MAGALHÃES - CG Nº 019/2022</v>
          </cell>
          <cell r="E282" t="str">
            <v>3.2 - Gás e Outros Materiais Engarrafados</v>
          </cell>
          <cell r="F282">
            <v>24380578002041</v>
          </cell>
          <cell r="G282" t="str">
            <v>WHITE MARTINS GASES INDUSTRIAIS DO NORDESTE LTDA</v>
          </cell>
          <cell r="H282" t="str">
            <v>B</v>
          </cell>
          <cell r="I282" t="str">
            <v>S</v>
          </cell>
          <cell r="J282" t="str">
            <v>901</v>
          </cell>
          <cell r="K282">
            <v>45400</v>
          </cell>
          <cell r="L282" t="str">
            <v>26240424380578002041556220000009011949481011</v>
          </cell>
          <cell r="M282" t="str">
            <v>26 -  Pernambuco</v>
          </cell>
          <cell r="N282">
            <v>1395.38</v>
          </cell>
        </row>
        <row r="283">
          <cell r="C283" t="str">
            <v>HOSPITAL SILVIO MAGALHÃES - CG Nº 019/2022</v>
          </cell>
          <cell r="E283" t="str">
            <v>3.2 - Gás e Outros Materiais Engarrafados</v>
          </cell>
          <cell r="F283">
            <v>24380578002041</v>
          </cell>
          <cell r="G283" t="str">
            <v>WHITE MARTINS GASES INDUSTRIAIS DO NORDESTE LTDA</v>
          </cell>
          <cell r="H283" t="str">
            <v>B</v>
          </cell>
          <cell r="I283" t="str">
            <v>S</v>
          </cell>
          <cell r="J283" t="str">
            <v>916</v>
          </cell>
          <cell r="K283">
            <v>45405</v>
          </cell>
          <cell r="L283" t="str">
            <v>26240424380578002041556220000009161232355913</v>
          </cell>
          <cell r="M283" t="str">
            <v>26 -  Pernambuco</v>
          </cell>
          <cell r="N283">
            <v>1430.72</v>
          </cell>
        </row>
        <row r="284">
          <cell r="C284" t="str">
            <v>HOSPITAL SILVIO MAGALHÃES - CG Nº 019/2022</v>
          </cell>
          <cell r="E284" t="str">
            <v>3.2 - Gás e Outros Materiais Engarrafados</v>
          </cell>
          <cell r="F284">
            <v>24380578002203</v>
          </cell>
          <cell r="G284" t="str">
            <v>WHITE MARTINS GASES INDUSTRIAIS DO NORDESTE LTDA</v>
          </cell>
          <cell r="H284" t="str">
            <v>B</v>
          </cell>
          <cell r="I284" t="str">
            <v>S</v>
          </cell>
          <cell r="J284" t="str">
            <v>803</v>
          </cell>
          <cell r="K284">
            <v>45405</v>
          </cell>
          <cell r="L284" t="str">
            <v>26240424380578002203556010000008031920646478</v>
          </cell>
          <cell r="M284" t="str">
            <v>26 -  Pernambuco</v>
          </cell>
          <cell r="N284">
            <v>24638.5</v>
          </cell>
        </row>
        <row r="285">
          <cell r="C285" t="str">
            <v>HOSPITAL SILVIO MAGALHÃES - CG Nº 019/2022</v>
          </cell>
          <cell r="E285" t="str">
            <v>3.2 - Gás e Outros Materiais Engarrafados</v>
          </cell>
          <cell r="F285">
            <v>24380578002041</v>
          </cell>
          <cell r="G285" t="str">
            <v>WHITE MARTINS GASES INDUSTRIAIS DO NORDESTE LTDA</v>
          </cell>
          <cell r="H285" t="str">
            <v>B</v>
          </cell>
          <cell r="I285" t="str">
            <v>S</v>
          </cell>
          <cell r="J285" t="str">
            <v>926</v>
          </cell>
          <cell r="K285">
            <v>45408</v>
          </cell>
          <cell r="L285" t="str">
            <v>26240424380578002041556220000009261783015376</v>
          </cell>
          <cell r="M285" t="str">
            <v>26 -  Pernambuco</v>
          </cell>
          <cell r="N285">
            <v>5178.59</v>
          </cell>
        </row>
        <row r="286">
          <cell r="C286" t="str">
            <v>HOSPITAL SILVIO MAGALHÃES - CG Nº 019/2022</v>
          </cell>
          <cell r="E286" t="str">
            <v>3.2 - Gás e Outros Materiais Engarrafados</v>
          </cell>
          <cell r="F286">
            <v>24380578002041</v>
          </cell>
          <cell r="G286" t="str">
            <v>WHITE MARTINS GASES INDUSTRIAIS DO NORDESTE LTDA</v>
          </cell>
          <cell r="H286" t="str">
            <v>B</v>
          </cell>
          <cell r="I286" t="str">
            <v>S</v>
          </cell>
          <cell r="J286" t="str">
            <v>939</v>
          </cell>
          <cell r="K286">
            <v>45412</v>
          </cell>
          <cell r="L286" t="str">
            <v>26240424380578002041556220000009391731485800</v>
          </cell>
          <cell r="M286" t="str">
            <v>26 -  Pernambuco</v>
          </cell>
          <cell r="N286">
            <v>2215.5500000000002</v>
          </cell>
        </row>
        <row r="287">
          <cell r="C287" t="str">
            <v>HOSPITAL SILVIO MAGALHÃES - CG Nº 019/2022</v>
          </cell>
          <cell r="E287" t="str">
            <v>3.5 - Material Odontológico</v>
          </cell>
          <cell r="F287">
            <v>2911193000168</v>
          </cell>
          <cell r="G287" t="str">
            <v>APOGEU CENTER COML E PROD HOSP E MEDICAMENTOS LTDA</v>
          </cell>
          <cell r="H287" t="str">
            <v>B</v>
          </cell>
          <cell r="I287" t="str">
            <v>S</v>
          </cell>
          <cell r="J287" t="str">
            <v>000019287</v>
          </cell>
          <cell r="K287">
            <v>45392</v>
          </cell>
          <cell r="L287" t="str">
            <v>26240402911193000168550010000192871000912921</v>
          </cell>
          <cell r="M287" t="str">
            <v>26 -  Pernambuco</v>
          </cell>
          <cell r="N287">
            <v>712.45</v>
          </cell>
        </row>
        <row r="288">
          <cell r="C288" t="str">
            <v>HOSPITAL SILVIO MAGALHÃES - CG Nº 019/2022</v>
          </cell>
          <cell r="E288" t="str">
            <v>3.5 - Material Odontológico</v>
          </cell>
          <cell r="F288">
            <v>2477571000147</v>
          </cell>
          <cell r="G288" t="str">
            <v>DENTAL MED SUL ARTIGOS ODONTOLOGICOS LTDA</v>
          </cell>
          <cell r="H288" t="str">
            <v>B</v>
          </cell>
          <cell r="I288" t="str">
            <v>S</v>
          </cell>
          <cell r="J288" t="str">
            <v>463240</v>
          </cell>
          <cell r="K288">
            <v>45392</v>
          </cell>
          <cell r="L288" t="str">
            <v>41240402477571000147550010004632401459760768</v>
          </cell>
          <cell r="M288" t="str">
            <v>41 -  Paraná</v>
          </cell>
          <cell r="N288">
            <v>1437.7</v>
          </cell>
        </row>
        <row r="289">
          <cell r="C289" t="str">
            <v>HOSPITAL SILVIO MAGALHÃES - CG Nº 019/2022</v>
          </cell>
          <cell r="E289" t="str">
            <v>3.11 - Material Laboratorial</v>
          </cell>
          <cell r="F289">
            <v>18271934000123</v>
          </cell>
          <cell r="G289" t="str">
            <v>NOVA BIOMEDICAL DIAGNOSTICOS MEDICOS E BIOTECNOLOGIA LTDA</v>
          </cell>
          <cell r="H289" t="str">
            <v>B</v>
          </cell>
          <cell r="I289" t="str">
            <v>S</v>
          </cell>
          <cell r="J289" t="str">
            <v>45019</v>
          </cell>
          <cell r="K289">
            <v>45387</v>
          </cell>
          <cell r="L289" t="str">
            <v>31240418271934000123550010000450191862158085</v>
          </cell>
          <cell r="M289" t="str">
            <v>31 -  Minas Gerais</v>
          </cell>
          <cell r="N289">
            <v>9000</v>
          </cell>
        </row>
        <row r="290">
          <cell r="C290" t="str">
            <v>HOSPITAL SILVIO MAGALHÃES - CG Nº 019/2022</v>
          </cell>
          <cell r="E290" t="str">
            <v>3.99 - Outras despesas com Material de Consumo</v>
          </cell>
          <cell r="F290">
            <v>33255787000191</v>
          </cell>
          <cell r="G290" t="str">
            <v>IBF INDUSTRIA BRASILEIRA DE FILMES S/A</v>
          </cell>
          <cell r="H290" t="str">
            <v>B</v>
          </cell>
          <cell r="I290" t="str">
            <v>S</v>
          </cell>
          <cell r="J290" t="str">
            <v>0498131</v>
          </cell>
          <cell r="K290">
            <v>45377</v>
          </cell>
          <cell r="L290" t="str">
            <v>33240333255787000191550050004981311279805022</v>
          </cell>
          <cell r="M290" t="str">
            <v>33 -  Rio de Janeiro</v>
          </cell>
          <cell r="N290">
            <v>1516</v>
          </cell>
        </row>
        <row r="291">
          <cell r="C291" t="str">
            <v>HOSPITAL SILVIO MAGALHÃES - CG Nº 019/2022</v>
          </cell>
          <cell r="E291" t="str">
            <v>3.99 - Outras despesas com Material de Consumo</v>
          </cell>
          <cell r="F291">
            <v>9390408000191</v>
          </cell>
          <cell r="G291" t="str">
            <v>DMAX DIST DE MED E MAT HOSPITALAR LTDA</v>
          </cell>
          <cell r="H291" t="str">
            <v>B</v>
          </cell>
          <cell r="I291" t="str">
            <v>S</v>
          </cell>
          <cell r="J291" t="str">
            <v>000012745</v>
          </cell>
          <cell r="K291">
            <v>45393</v>
          </cell>
          <cell r="L291" t="str">
            <v>26240409390408000191550010000127451934448198</v>
          </cell>
          <cell r="M291" t="str">
            <v>26 -  Pernambuco</v>
          </cell>
          <cell r="N291">
            <v>2100</v>
          </cell>
        </row>
        <row r="292">
          <cell r="C292" t="str">
            <v>HOSPITAL SILVIO MAGALHÃES - CG Nº 019/2022</v>
          </cell>
          <cell r="E292" t="str">
            <v>3.7 - Material de Limpeza e Produtos de Hgienização</v>
          </cell>
          <cell r="F292">
            <v>8674752000140</v>
          </cell>
          <cell r="G292" t="str">
            <v>CIRURGICA MONTEBELLO LTDA</v>
          </cell>
          <cell r="H292" t="str">
            <v>B</v>
          </cell>
          <cell r="I292" t="str">
            <v>S</v>
          </cell>
          <cell r="J292" t="str">
            <v>000032788</v>
          </cell>
          <cell r="K292">
            <v>45385</v>
          </cell>
          <cell r="L292" t="str">
            <v>26240408674752000301550010000327881579453392</v>
          </cell>
          <cell r="M292" t="str">
            <v>26 -  Pernambuco</v>
          </cell>
          <cell r="N292">
            <v>2188.31</v>
          </cell>
        </row>
        <row r="293">
          <cell r="C293" t="str">
            <v>HOSPITAL SILVIO MAGALHÃES - CG Nº 019/2022</v>
          </cell>
          <cell r="E293" t="str">
            <v>3.7 - Material de Limpeza e Produtos de Hgienização</v>
          </cell>
          <cell r="F293">
            <v>11449180000100</v>
          </cell>
          <cell r="G293" t="str">
            <v>DPROSMED DISTRIBUIDORA DE PRODUTOS MEDICOS LTDA</v>
          </cell>
          <cell r="H293" t="str">
            <v>B</v>
          </cell>
          <cell r="I293" t="str">
            <v>S</v>
          </cell>
          <cell r="J293" t="str">
            <v>00067483</v>
          </cell>
          <cell r="K293">
            <v>45385</v>
          </cell>
          <cell r="L293" t="str">
            <v>26240411449180000100550010000674831000342945</v>
          </cell>
          <cell r="M293" t="str">
            <v>26 -  Pernambuco</v>
          </cell>
          <cell r="N293">
            <v>405</v>
          </cell>
        </row>
        <row r="294">
          <cell r="C294" t="str">
            <v>HOSPITAL SILVIO MAGALHÃES - CG Nº 019/2022</v>
          </cell>
          <cell r="E294" t="str">
            <v>3.7 - Material de Limpeza e Produtos de Hgienização</v>
          </cell>
          <cell r="F294">
            <v>5044056000161</v>
          </cell>
          <cell r="G294" t="str">
            <v>DMH – PRODUTOS HOSPITALARES LTDA – EPP</v>
          </cell>
          <cell r="H294" t="str">
            <v>B</v>
          </cell>
          <cell r="I294" t="str">
            <v>S</v>
          </cell>
          <cell r="J294" t="str">
            <v>24101</v>
          </cell>
          <cell r="K294">
            <v>45386</v>
          </cell>
          <cell r="L294" t="str">
            <v>26240406044056000161550010000241011010001044</v>
          </cell>
          <cell r="M294" t="str">
            <v>26 -  Pernambuco</v>
          </cell>
          <cell r="N294">
            <v>8336.2999999999993</v>
          </cell>
        </row>
        <row r="295">
          <cell r="C295" t="str">
            <v>HOSPITAL SILVIO MAGALHÃES - CG Nº 019/2022</v>
          </cell>
          <cell r="E295" t="str">
            <v>3.7 - Material de Limpeza e Produtos de Hgienização</v>
          </cell>
          <cell r="F295">
            <v>15220807000107</v>
          </cell>
          <cell r="G295" t="str">
            <v>BCIPHARMA IMPORTADORA E DISTRIBUIDORA LTDA</v>
          </cell>
          <cell r="H295" t="str">
            <v>B</v>
          </cell>
          <cell r="I295" t="str">
            <v>S</v>
          </cell>
          <cell r="J295" t="str">
            <v>000000645</v>
          </cell>
          <cell r="K295">
            <v>45386</v>
          </cell>
          <cell r="L295" t="str">
            <v>26240415220807000107550010000006451711521411</v>
          </cell>
          <cell r="M295" t="str">
            <v>26 -  Pernambuco</v>
          </cell>
          <cell r="N295">
            <v>383.9</v>
          </cell>
        </row>
        <row r="296">
          <cell r="C296" t="str">
            <v>HOSPITAL SILVIO MAGALHÃES - CG Nº 019/2022</v>
          </cell>
          <cell r="E296" t="str">
            <v>3.7 - Material de Limpeza e Produtos de Hgienização</v>
          </cell>
          <cell r="F296">
            <v>21107174000128</v>
          </cell>
          <cell r="G296" t="str">
            <v>RUIMAR MAIA LEITE JUNIOR</v>
          </cell>
          <cell r="H296" t="str">
            <v>B</v>
          </cell>
          <cell r="I296" t="str">
            <v>S</v>
          </cell>
          <cell r="J296" t="str">
            <v>00001318</v>
          </cell>
          <cell r="K296">
            <v>45385</v>
          </cell>
          <cell r="L296" t="str">
            <v>26240421107174000128550010000013171233036588</v>
          </cell>
          <cell r="M296" t="str">
            <v>26 -  Pernambuco</v>
          </cell>
          <cell r="N296">
            <v>709.6</v>
          </cell>
        </row>
        <row r="297">
          <cell r="C297" t="str">
            <v>HOSPITAL SILVIO MAGALHÃES - CG Nº 019/2022</v>
          </cell>
          <cell r="E297" t="str">
            <v>3.7 - Material de Limpeza e Produtos de Hgienização</v>
          </cell>
          <cell r="F297">
            <v>5864669000145</v>
          </cell>
          <cell r="G297" t="str">
            <v>DISMAP PRODUTOS PARA A SAUDE LTDA – EPP</v>
          </cell>
          <cell r="H297" t="str">
            <v>B</v>
          </cell>
          <cell r="I297" t="str">
            <v>S</v>
          </cell>
          <cell r="J297" t="str">
            <v>12268</v>
          </cell>
          <cell r="K297">
            <v>45391</v>
          </cell>
          <cell r="L297" t="str">
            <v>26240405864669000145550010000122681352689816</v>
          </cell>
          <cell r="M297" t="str">
            <v>26 -  Pernambuco</v>
          </cell>
          <cell r="N297">
            <v>2293</v>
          </cell>
        </row>
        <row r="298">
          <cell r="C298" t="str">
            <v>HOSPITAL SILVIO MAGALHÃES - CG Nº 019/2022</v>
          </cell>
          <cell r="E298" t="str">
            <v>3.7 - Material de Limpeza e Produtos de Hgienização</v>
          </cell>
          <cell r="F298">
            <v>8868231000123</v>
          </cell>
          <cell r="G298" t="str">
            <v>CL COMERCIO DE MATERIAIS MEDICOS HOSPITALARES LTDA</v>
          </cell>
          <cell r="H298" t="str">
            <v>B</v>
          </cell>
          <cell r="I298" t="str">
            <v>S</v>
          </cell>
          <cell r="J298" t="str">
            <v>000021782</v>
          </cell>
          <cell r="K298">
            <v>45398</v>
          </cell>
          <cell r="L298" t="str">
            <v>26240413441051000281550010000217821238060003</v>
          </cell>
          <cell r="M298" t="str">
            <v>26 -  Pernambuco</v>
          </cell>
          <cell r="N298">
            <v>120.48</v>
          </cell>
        </row>
        <row r="299">
          <cell r="C299" t="str">
            <v>HOSPITAL SILVIO MAGALHÃES - CG Nº 019/2022</v>
          </cell>
          <cell r="E299" t="str">
            <v>3.7 - Material de Limpeza e Produtos de Hgienização</v>
          </cell>
          <cell r="F299">
            <v>10779833000156</v>
          </cell>
          <cell r="G299" t="str">
            <v>MEDICAL MERCANTIL DE APARELHAGEM MEDICA LTDA</v>
          </cell>
          <cell r="H299" t="str">
            <v>B</v>
          </cell>
          <cell r="I299" t="str">
            <v>S</v>
          </cell>
          <cell r="J299" t="str">
            <v>000602037</v>
          </cell>
          <cell r="K299">
            <v>45405</v>
          </cell>
          <cell r="L299" t="str">
            <v>26240410779833000156550010006020371604061008</v>
          </cell>
          <cell r="M299" t="str">
            <v>26 -  Pernambuco</v>
          </cell>
          <cell r="N299">
            <v>1155</v>
          </cell>
        </row>
        <row r="300">
          <cell r="C300" t="str">
            <v>HOSPITAL SILVIO MAGALHÃES - CG Nº 019/2022</v>
          </cell>
          <cell r="E300" t="str">
            <v>3.7 - Material de Limpeza e Produtos de Hgienização</v>
          </cell>
          <cell r="F300">
            <v>35334424000177</v>
          </cell>
          <cell r="G300" t="str">
            <v>FORTMED COMERCIAL LTDA</v>
          </cell>
          <cell r="H300" t="str">
            <v>B</v>
          </cell>
          <cell r="I300" t="str">
            <v>S</v>
          </cell>
          <cell r="J300" t="str">
            <v>000054854</v>
          </cell>
          <cell r="K300">
            <v>45399</v>
          </cell>
          <cell r="L300" t="str">
            <v>26240435334424000177550000000548541725763900</v>
          </cell>
          <cell r="M300" t="str">
            <v>26 -  Pernambuco</v>
          </cell>
          <cell r="N300">
            <v>450</v>
          </cell>
        </row>
        <row r="301">
          <cell r="C301" t="str">
            <v>HOSPITAL SILVIO MAGALHÃES - CG Nº 019/2022</v>
          </cell>
          <cell r="E301" t="str">
            <v>3.7 - Material de Limpeza e Produtos de Hgienização</v>
          </cell>
          <cell r="F301">
            <v>7199135000177</v>
          </cell>
          <cell r="G301" t="str">
            <v>HOSPSETE – DIST MATERIAIS MEDICO HOSPITALARES LTDA</v>
          </cell>
          <cell r="H301" t="str">
            <v>B</v>
          </cell>
          <cell r="I301" t="str">
            <v>S</v>
          </cell>
          <cell r="J301" t="str">
            <v>000018225</v>
          </cell>
          <cell r="K301">
            <v>45405</v>
          </cell>
          <cell r="L301" t="str">
            <v>26240407199135000177550010000182251000202495</v>
          </cell>
          <cell r="M301" t="str">
            <v>26 -  Pernambuco</v>
          </cell>
          <cell r="N301">
            <v>375</v>
          </cell>
        </row>
        <row r="302">
          <cell r="C302" t="str">
            <v>HOSPITAL SILVIO MAGALHÃES - CG Nº 019/2022</v>
          </cell>
          <cell r="E302" t="str">
            <v>3.7 - Material de Limpeza e Produtos de Hgienização</v>
          </cell>
          <cell r="F302">
            <v>5256681000258</v>
          </cell>
          <cell r="G302" t="str">
            <v>MACK MEDICAL IMPORTACAO E EXPORTACAO LTDA-PE</v>
          </cell>
          <cell r="H302" t="str">
            <v>B</v>
          </cell>
          <cell r="I302" t="str">
            <v>S</v>
          </cell>
          <cell r="J302" t="str">
            <v>11667</v>
          </cell>
          <cell r="K302">
            <v>45407</v>
          </cell>
          <cell r="L302" t="str">
            <v>26240405256681000258550020000116671792826700</v>
          </cell>
          <cell r="M302" t="str">
            <v>26 -  Pernambuco</v>
          </cell>
          <cell r="N302">
            <v>633.48</v>
          </cell>
        </row>
        <row r="303">
          <cell r="C303" t="str">
            <v>HOSPITAL SILVIO MAGALHÃES - CG Nº 019/2022</v>
          </cell>
          <cell r="E303" t="str">
            <v>3.7 - Material de Limpeza e Produtos de Hgienização</v>
          </cell>
          <cell r="F303">
            <v>27319301000139</v>
          </cell>
          <cell r="G303" t="str">
            <v>CONBO DISTRIBUIDORA FBV LTDA ME</v>
          </cell>
          <cell r="H303" t="str">
            <v>B</v>
          </cell>
          <cell r="I303" t="str">
            <v>S</v>
          </cell>
          <cell r="J303" t="str">
            <v>13212</v>
          </cell>
          <cell r="K303">
            <v>45383</v>
          </cell>
          <cell r="L303" t="str">
            <v>26240127319301000139550010000132121164081105</v>
          </cell>
          <cell r="M303" t="str">
            <v>26 -  Pernambuco</v>
          </cell>
          <cell r="N303">
            <v>299.89999999999998</v>
          </cell>
        </row>
        <row r="304">
          <cell r="C304" t="str">
            <v>HOSPITAL SILVIO MAGALHÃES - CG Nº 019/2022</v>
          </cell>
          <cell r="E304" t="str">
            <v>3.7 - Material de Limpeza e Produtos de Hgienização</v>
          </cell>
          <cell r="F304">
            <v>27319301000139</v>
          </cell>
          <cell r="G304" t="str">
            <v>CONBO DISTRIBUIDORA FBV LTDA ME</v>
          </cell>
          <cell r="H304" t="str">
            <v>B</v>
          </cell>
          <cell r="I304" t="str">
            <v>S</v>
          </cell>
          <cell r="J304" t="str">
            <v>13213</v>
          </cell>
          <cell r="K304">
            <v>45383</v>
          </cell>
          <cell r="L304" t="str">
            <v>26240427319301000139550010000132131064081194</v>
          </cell>
          <cell r="M304" t="str">
            <v>26 -  Pernambuco</v>
          </cell>
          <cell r="N304">
            <v>6225.65</v>
          </cell>
        </row>
        <row r="305">
          <cell r="C305" t="str">
            <v>HOSPITAL SILVIO MAGALHÃES - CG Nº 019/2022</v>
          </cell>
          <cell r="E305" t="str">
            <v>3.7 - Material de Limpeza e Produtos de Hgienização</v>
          </cell>
          <cell r="F305">
            <v>52215632000176</v>
          </cell>
          <cell r="G305" t="str">
            <v>CEREALISTA SANTO ANTONIO ATACADO LTDA</v>
          </cell>
          <cell r="H305" t="str">
            <v>B</v>
          </cell>
          <cell r="I305" t="str">
            <v>S</v>
          </cell>
          <cell r="J305" t="str">
            <v>000000704</v>
          </cell>
          <cell r="K305">
            <v>45384</v>
          </cell>
          <cell r="L305" t="str">
            <v>26240452215632000176550010000007041827599131</v>
          </cell>
          <cell r="M305" t="str">
            <v>26 -  Pernambuco</v>
          </cell>
          <cell r="N305">
            <v>463.21</v>
          </cell>
        </row>
        <row r="306">
          <cell r="C306" t="str">
            <v>HOSPITAL SILVIO MAGALHÃES - CG Nº 019/2022</v>
          </cell>
          <cell r="E306" t="str">
            <v>3.7 - Material de Limpeza e Produtos de Hgienização</v>
          </cell>
          <cell r="F306">
            <v>8014460000180</v>
          </cell>
          <cell r="G306" t="str">
            <v>VANPEL MAT DE ESCRITORIO E INFOR</v>
          </cell>
          <cell r="H306" t="str">
            <v>B</v>
          </cell>
          <cell r="I306" t="str">
            <v>S</v>
          </cell>
          <cell r="J306" t="str">
            <v>000060070</v>
          </cell>
          <cell r="K306">
            <v>45385</v>
          </cell>
          <cell r="L306" t="str">
            <v>26240408014460000180550010000600701001423743</v>
          </cell>
          <cell r="M306" t="str">
            <v>26 -  Pernambuco</v>
          </cell>
          <cell r="N306">
            <v>173.5</v>
          </cell>
        </row>
        <row r="307">
          <cell r="C307" t="str">
            <v>HOSPITAL SILVIO MAGALHÃES - CG Nº 019/2022</v>
          </cell>
          <cell r="E307" t="str">
            <v>3.7 - Material de Limpeza e Produtos de Hgienização</v>
          </cell>
          <cell r="F307">
            <v>41200526000100</v>
          </cell>
          <cell r="G307" t="str">
            <v>LEAL DISTRIBUIDORA DE MATERIAL DE LIMEPEZA E ESCRITORIO EIRELI</v>
          </cell>
          <cell r="H307" t="str">
            <v>B</v>
          </cell>
          <cell r="I307" t="str">
            <v>S</v>
          </cell>
          <cell r="J307" t="str">
            <v>000004214</v>
          </cell>
          <cell r="K307">
            <v>45386</v>
          </cell>
          <cell r="L307" t="str">
            <v>26240141200526000100550010000042141287734035</v>
          </cell>
          <cell r="M307" t="str">
            <v>26 -  Pernambuco</v>
          </cell>
          <cell r="N307">
            <v>540</v>
          </cell>
        </row>
        <row r="308">
          <cell r="C308" t="str">
            <v>HOSPITAL SILVIO MAGALHÃES - CG Nº 019/2022</v>
          </cell>
          <cell r="E308" t="str">
            <v>3.7 - Material de Limpeza e Produtos de Hgienização</v>
          </cell>
          <cell r="F308">
            <v>48355339000137</v>
          </cell>
          <cell r="G308" t="str">
            <v>MORAES DE SOUZA MATERIAIS DE CONSTRUCOES LTDA</v>
          </cell>
          <cell r="H308" t="str">
            <v>B</v>
          </cell>
          <cell r="I308" t="str">
            <v>S</v>
          </cell>
          <cell r="J308" t="str">
            <v>000000144</v>
          </cell>
          <cell r="K308">
            <v>45404</v>
          </cell>
          <cell r="L308" t="str">
            <v>26240448355339000137550010000001441138128090</v>
          </cell>
          <cell r="M308" t="str">
            <v>26 -  Pernambuco</v>
          </cell>
          <cell r="N308">
            <v>1319.94</v>
          </cell>
        </row>
        <row r="309">
          <cell r="C309" t="str">
            <v>HOSPITAL SILVIO MAGALHÃES - CG Nº 019/2022</v>
          </cell>
          <cell r="E309" t="str">
            <v>3.14 - Alimentação Preparada</v>
          </cell>
          <cell r="F309">
            <v>8868231000123</v>
          </cell>
          <cell r="G309" t="str">
            <v>VERDAO DISTRIBUIDORA DE HORTIFRUTI LTDA</v>
          </cell>
          <cell r="H309" t="str">
            <v>B</v>
          </cell>
          <cell r="I309" t="str">
            <v>S</v>
          </cell>
          <cell r="J309" t="str">
            <v>959361</v>
          </cell>
          <cell r="K309">
            <v>45383</v>
          </cell>
          <cell r="L309" t="str">
            <v>26240408868231000123550020009593611973373726</v>
          </cell>
          <cell r="M309" t="str">
            <v>26 -  Pernambuco</v>
          </cell>
          <cell r="N309">
            <v>4798.6000000000004</v>
          </cell>
        </row>
        <row r="310">
          <cell r="C310" t="str">
            <v>HOSPITAL SILVIO MAGALHÃES - CG Nº 019/2022</v>
          </cell>
          <cell r="E310" t="str">
            <v>3.14 - Alimentação Preparada</v>
          </cell>
          <cell r="F310">
            <v>70243928000182</v>
          </cell>
          <cell r="G310" t="str">
            <v>ALESSANDRO JORGE BEZERRA DA SILVA EIRELLI</v>
          </cell>
          <cell r="H310" t="str">
            <v>B</v>
          </cell>
          <cell r="I310" t="str">
            <v>S</v>
          </cell>
          <cell r="J310" t="str">
            <v>000001005</v>
          </cell>
          <cell r="K310">
            <v>45383</v>
          </cell>
          <cell r="L310" t="str">
            <v>26240470243928000182550000000010051000390306</v>
          </cell>
          <cell r="M310" t="str">
            <v>26 -  Pernambuco</v>
          </cell>
          <cell r="N310">
            <v>1260</v>
          </cell>
        </row>
        <row r="311">
          <cell r="C311" t="str">
            <v>HOSPITAL SILVIO MAGALHÃES - CG Nº 019/2022</v>
          </cell>
          <cell r="E311" t="str">
            <v>3.14 - Alimentação Preparada</v>
          </cell>
          <cell r="F311">
            <v>43866727000169</v>
          </cell>
          <cell r="G311" t="str">
            <v>GRAND MARCA DISTRIBUIDORA LTDA</v>
          </cell>
          <cell r="H311" t="str">
            <v>B</v>
          </cell>
          <cell r="I311" t="str">
            <v>S</v>
          </cell>
          <cell r="J311" t="str">
            <v>35279</v>
          </cell>
          <cell r="K311">
            <v>45383</v>
          </cell>
          <cell r="L311" t="str">
            <v>26240343866727000169550020000352797788173105</v>
          </cell>
          <cell r="M311" t="str">
            <v>26 -  Pernambuco</v>
          </cell>
          <cell r="N311">
            <v>849.84</v>
          </cell>
        </row>
        <row r="312">
          <cell r="C312" t="str">
            <v>HOSPITAL SILVIO MAGALHÃES - CG Nº 019/2022</v>
          </cell>
          <cell r="E312" t="str">
            <v>3.14 - Alimentação Preparada</v>
          </cell>
          <cell r="F312">
            <v>52215632000176</v>
          </cell>
          <cell r="G312" t="str">
            <v>CEREALISTA SANTO ANTONIO ATACADO LTDA</v>
          </cell>
          <cell r="H312" t="str">
            <v>B</v>
          </cell>
          <cell r="I312" t="str">
            <v>S</v>
          </cell>
          <cell r="J312" t="str">
            <v>000000715</v>
          </cell>
          <cell r="K312">
            <v>45385</v>
          </cell>
          <cell r="L312" t="str">
            <v>26240452215632000176550010000007151162256599</v>
          </cell>
          <cell r="M312" t="str">
            <v>26 -  Pernambuco</v>
          </cell>
          <cell r="N312">
            <v>4484.5</v>
          </cell>
        </row>
        <row r="313">
          <cell r="C313" t="str">
            <v>HOSPITAL SILVIO MAGALHÃES - CG Nº 019/2022</v>
          </cell>
          <cell r="E313" t="str">
            <v>3.14 - Alimentação Preparada</v>
          </cell>
          <cell r="F313">
            <v>8868231000123</v>
          </cell>
          <cell r="G313" t="str">
            <v>VERDAO DISTRIBUIDORA DE HORTIFRUTI LTDA</v>
          </cell>
          <cell r="H313" t="str">
            <v>B</v>
          </cell>
          <cell r="I313" t="str">
            <v>S</v>
          </cell>
          <cell r="J313" t="str">
            <v>960223</v>
          </cell>
          <cell r="K313">
            <v>45385</v>
          </cell>
          <cell r="L313" t="str">
            <v>26240408868231000123550020009602231777083601</v>
          </cell>
          <cell r="M313" t="str">
            <v>26 -  Pernambuco</v>
          </cell>
          <cell r="N313">
            <v>4975.2</v>
          </cell>
        </row>
        <row r="314">
          <cell r="C314" t="str">
            <v>HOSPITAL SILVIO MAGALHÃES - CG Nº 019/2022</v>
          </cell>
          <cell r="E314" t="str">
            <v>3.14 - Alimentação Preparada</v>
          </cell>
          <cell r="F314">
            <v>69944973000185</v>
          </cell>
          <cell r="G314" t="str">
            <v>DIA – DISTRIBUICAO E IMPORTACAO AFOGADOS</v>
          </cell>
          <cell r="H314" t="str">
            <v>B</v>
          </cell>
          <cell r="I314" t="str">
            <v>S</v>
          </cell>
          <cell r="J314" t="str">
            <v>1806759</v>
          </cell>
          <cell r="K314">
            <v>45385</v>
          </cell>
          <cell r="L314" t="str">
            <v>26240469944973000185550030018067591831801887</v>
          </cell>
          <cell r="M314" t="str">
            <v>26 -  Pernambuco</v>
          </cell>
          <cell r="N314">
            <v>103.6</v>
          </cell>
        </row>
        <row r="315">
          <cell r="C315" t="str">
            <v>HOSPITAL SILVIO MAGALHÃES - CG Nº 019/2022</v>
          </cell>
          <cell r="E315" t="str">
            <v>3.14 - Alimentação Preparada</v>
          </cell>
          <cell r="F315">
            <v>70243928000182</v>
          </cell>
          <cell r="G315" t="str">
            <v>ALESSANDRO JORGE BEZERRA DA SILVA EIRELLI</v>
          </cell>
          <cell r="H315" t="str">
            <v>B</v>
          </cell>
          <cell r="I315" t="str">
            <v>S</v>
          </cell>
          <cell r="J315" t="str">
            <v>000001006</v>
          </cell>
          <cell r="K315">
            <v>45390</v>
          </cell>
          <cell r="L315" t="str">
            <v>26240470243928000182550000000010061062159087</v>
          </cell>
          <cell r="M315" t="str">
            <v>26 -  Pernambuco</v>
          </cell>
          <cell r="N315">
            <v>1620</v>
          </cell>
        </row>
        <row r="316">
          <cell r="C316" t="str">
            <v>HOSPITAL SILVIO MAGALHÃES - CG Nº 019/2022</v>
          </cell>
          <cell r="E316" t="str">
            <v>3.14 - Alimentação Preparada</v>
          </cell>
          <cell r="F316">
            <v>44843855000150</v>
          </cell>
          <cell r="G316" t="str">
            <v>E T V DA SILVA DISTRIBUIDORA</v>
          </cell>
          <cell r="H316" t="str">
            <v>B</v>
          </cell>
          <cell r="I316" t="str">
            <v>S</v>
          </cell>
          <cell r="J316" t="str">
            <v>000001227</v>
          </cell>
          <cell r="K316">
            <v>45390</v>
          </cell>
          <cell r="L316" t="str">
            <v>26240444843855000150550010000012271080491544</v>
          </cell>
          <cell r="M316" t="str">
            <v>26 -  Pernambuco</v>
          </cell>
          <cell r="N316">
            <v>2111.4</v>
          </cell>
        </row>
        <row r="317">
          <cell r="C317" t="str">
            <v>HOSPITAL SILVIO MAGALHÃES - CG Nº 019/2022</v>
          </cell>
          <cell r="E317" t="str">
            <v>3.14 - Alimentação Preparada</v>
          </cell>
          <cell r="F317">
            <v>7534303000133</v>
          </cell>
          <cell r="G317" t="str">
            <v>COMAL COMERCIO ATACADISTA DE ALIMENTOS</v>
          </cell>
          <cell r="H317" t="str">
            <v>B</v>
          </cell>
          <cell r="I317" t="str">
            <v>S</v>
          </cell>
          <cell r="J317" t="str">
            <v>1302531</v>
          </cell>
          <cell r="K317">
            <v>45391</v>
          </cell>
          <cell r="L317" t="str">
            <v>26240407534303000133550010013025311618022130</v>
          </cell>
          <cell r="M317" t="str">
            <v>26 -  Pernambuco</v>
          </cell>
          <cell r="N317">
            <v>3624.45</v>
          </cell>
        </row>
        <row r="318">
          <cell r="C318" t="str">
            <v>HOSPITAL SILVIO MAGALHÃES - CG Nº 019/2022</v>
          </cell>
          <cell r="E318" t="str">
            <v>3.14 - Alimentação Preparada</v>
          </cell>
          <cell r="F318">
            <v>8868231000123</v>
          </cell>
          <cell r="G318" t="str">
            <v>VERDAO DISTRIBUIDORA DE HORTIFRUTI LTDA</v>
          </cell>
          <cell r="H318" t="str">
            <v>B</v>
          </cell>
          <cell r="I318" t="str">
            <v>S</v>
          </cell>
          <cell r="J318" t="str">
            <v>961469</v>
          </cell>
          <cell r="K318">
            <v>45390</v>
          </cell>
          <cell r="L318" t="str">
            <v>26240408868231000123550020009614691084082463</v>
          </cell>
          <cell r="M318" t="str">
            <v>26 -  Pernambuco</v>
          </cell>
          <cell r="N318">
            <v>5145.3500000000004</v>
          </cell>
        </row>
        <row r="319">
          <cell r="C319" t="str">
            <v>HOSPITAL SILVIO MAGALHÃES - CG Nº 019/2022</v>
          </cell>
          <cell r="E319" t="str">
            <v>3.14 - Alimentação Preparada</v>
          </cell>
          <cell r="F319">
            <v>8868231000123</v>
          </cell>
          <cell r="G319" t="str">
            <v>VERDAO DISTRIBUIDORA DE HORTIFRUTI LTDA</v>
          </cell>
          <cell r="H319" t="str">
            <v>B</v>
          </cell>
          <cell r="I319" t="str">
            <v>S</v>
          </cell>
          <cell r="J319" t="str">
            <v>961470</v>
          </cell>
          <cell r="K319">
            <v>45390</v>
          </cell>
          <cell r="L319" t="str">
            <v>26240408868231000123550020009614701024952691</v>
          </cell>
          <cell r="M319" t="str">
            <v>26 -  Pernambuco</v>
          </cell>
          <cell r="N319">
            <v>174.4</v>
          </cell>
        </row>
        <row r="320">
          <cell r="C320" t="str">
            <v>HOSPITAL SILVIO MAGALHÃES - CG Nº 019/2022</v>
          </cell>
          <cell r="E320" t="str">
            <v>3.14 - Alimentação Preparada</v>
          </cell>
          <cell r="F320">
            <v>8029696000352</v>
          </cell>
          <cell r="G320" t="str">
            <v>ESTIVAS NOVO PRADO LTDA</v>
          </cell>
          <cell r="H320" t="str">
            <v>B</v>
          </cell>
          <cell r="I320" t="str">
            <v>S</v>
          </cell>
          <cell r="J320" t="str">
            <v>002061972</v>
          </cell>
          <cell r="K320">
            <v>45391</v>
          </cell>
          <cell r="L320" t="str">
            <v>26240408029696000352550010020619721000904591</v>
          </cell>
          <cell r="M320" t="str">
            <v>26 -  Pernambuco</v>
          </cell>
          <cell r="N320">
            <v>1619.78</v>
          </cell>
        </row>
        <row r="321">
          <cell r="C321" t="str">
            <v>HOSPITAL SILVIO MAGALHÃES - CG Nº 019/2022</v>
          </cell>
          <cell r="E321" t="str">
            <v>3.14 - Alimentação Preparada</v>
          </cell>
          <cell r="F321">
            <v>3504437000150</v>
          </cell>
          <cell r="G321" t="str">
            <v>FRINSCAL DISTR IMPORT DE ALIMENTOS LTDA</v>
          </cell>
          <cell r="H321" t="str">
            <v>B</v>
          </cell>
          <cell r="I321" t="str">
            <v>S</v>
          </cell>
          <cell r="J321" t="str">
            <v>1573808</v>
          </cell>
          <cell r="K321">
            <v>45391</v>
          </cell>
          <cell r="L321" t="str">
            <v>26240403504437000150550010015738081558521018</v>
          </cell>
          <cell r="M321" t="str">
            <v>26 -  Pernambuco</v>
          </cell>
          <cell r="N321">
            <v>28888.49</v>
          </cell>
        </row>
        <row r="322">
          <cell r="C322" t="str">
            <v>HOSPITAL SILVIO MAGALHÃES - CG Nº 019/2022</v>
          </cell>
          <cell r="E322" t="str">
            <v>3.14 - Alimentação Preparada</v>
          </cell>
          <cell r="F322">
            <v>11744898000390</v>
          </cell>
          <cell r="G322" t="str">
            <v>NORDESTE COMERCIO E IMPORTADORA DE ALIMENTOS</v>
          </cell>
          <cell r="H322" t="str">
            <v>B</v>
          </cell>
          <cell r="I322" t="str">
            <v>S</v>
          </cell>
          <cell r="J322" t="str">
            <v>1342898</v>
          </cell>
          <cell r="K322">
            <v>45391</v>
          </cell>
          <cell r="L322" t="str">
            <v>26240411744898000390550010013428981166221191</v>
          </cell>
          <cell r="M322" t="str">
            <v>26 -  Pernambuco</v>
          </cell>
          <cell r="N322">
            <v>2602.31</v>
          </cell>
        </row>
        <row r="323">
          <cell r="C323" t="str">
            <v>HOSPITAL SILVIO MAGALHÃES - CG Nº 019/2022</v>
          </cell>
          <cell r="E323" t="str">
            <v>3.14 - Alimentação Preparada</v>
          </cell>
          <cell r="F323">
            <v>7534303000133</v>
          </cell>
          <cell r="G323" t="str">
            <v>COMAL COMERCIO ATACADISTA DE ALIMENTOS</v>
          </cell>
          <cell r="H323" t="str">
            <v>B</v>
          </cell>
          <cell r="I323" t="str">
            <v>S</v>
          </cell>
          <cell r="J323" t="str">
            <v>1302847</v>
          </cell>
          <cell r="K323">
            <v>45392</v>
          </cell>
          <cell r="L323" t="str">
            <v>26240407534303000133550010013028471263813914</v>
          </cell>
          <cell r="M323" t="str">
            <v>26 -  Pernambuco</v>
          </cell>
          <cell r="N323">
            <v>8431.84</v>
          </cell>
        </row>
        <row r="324">
          <cell r="C324" t="str">
            <v>HOSPITAL SILVIO MAGALHÃES - CG Nº 019/2022</v>
          </cell>
          <cell r="E324" t="str">
            <v>3.14 - Alimentação Preparada</v>
          </cell>
          <cell r="F324">
            <v>4127762000104</v>
          </cell>
          <cell r="G324" t="str">
            <v>SUPERMERCADO LEALDADE LTDA – MATRIZ</v>
          </cell>
          <cell r="H324" t="str">
            <v>B</v>
          </cell>
          <cell r="I324" t="str">
            <v>S</v>
          </cell>
          <cell r="J324" t="str">
            <v>52188</v>
          </cell>
          <cell r="K324">
            <v>45391</v>
          </cell>
          <cell r="L324" t="str">
            <v>26240404127762000104550010000521881000729381</v>
          </cell>
          <cell r="M324" t="str">
            <v>26 -  Pernambuco</v>
          </cell>
          <cell r="N324">
            <v>3049.3</v>
          </cell>
        </row>
        <row r="325">
          <cell r="C325" t="str">
            <v>HOSPITAL SILVIO MAGALHÃES - CG Nº 019/2022</v>
          </cell>
          <cell r="E325" t="str">
            <v>3.14 - Alimentação Preparada</v>
          </cell>
          <cell r="F325">
            <v>4887419001300</v>
          </cell>
          <cell r="G325" t="str">
            <v>SUPERMERCADO FENIX LTDA</v>
          </cell>
          <cell r="H325" t="str">
            <v>B</v>
          </cell>
          <cell r="I325" t="str">
            <v>S</v>
          </cell>
          <cell r="J325" t="str">
            <v>9596</v>
          </cell>
          <cell r="K325">
            <v>45392</v>
          </cell>
          <cell r="L325" t="str">
            <v>26240404887419001300550010000095961002518847</v>
          </cell>
          <cell r="M325" t="str">
            <v>26 -  Pernambuco</v>
          </cell>
          <cell r="N325">
            <v>5800.54</v>
          </cell>
        </row>
        <row r="326">
          <cell r="C326" t="str">
            <v>HOSPITAL SILVIO MAGALHÃES - CG Nº 019/2022</v>
          </cell>
          <cell r="E326" t="str">
            <v>3.14 - Alimentação Preparada</v>
          </cell>
          <cell r="F326">
            <v>8868231000123</v>
          </cell>
          <cell r="G326" t="str">
            <v>VERDAO DISTRIBUIDORA DE HORTIFRUTI LTDA</v>
          </cell>
          <cell r="H326" t="str">
            <v>B</v>
          </cell>
          <cell r="I326" t="str">
            <v>S</v>
          </cell>
          <cell r="J326" t="str">
            <v>962303</v>
          </cell>
          <cell r="K326">
            <v>45392</v>
          </cell>
          <cell r="L326" t="str">
            <v>26240408868231000123550020009623031390399301</v>
          </cell>
          <cell r="M326" t="str">
            <v>26 -  Pernambuco</v>
          </cell>
          <cell r="N326">
            <v>5551.5</v>
          </cell>
        </row>
        <row r="327">
          <cell r="C327" t="str">
            <v>HOSPITAL SILVIO MAGALHÃES - CG Nº 019/2022</v>
          </cell>
          <cell r="E327" t="str">
            <v>3.14 - Alimentação Preparada</v>
          </cell>
          <cell r="F327">
            <v>8868231000123</v>
          </cell>
          <cell r="G327" t="str">
            <v>VERDAO DISTRIBUIDORA DE HORTIFRUTI LTDA</v>
          </cell>
          <cell r="H327" t="str">
            <v>B</v>
          </cell>
          <cell r="I327" t="str">
            <v>S</v>
          </cell>
          <cell r="J327" t="str">
            <v>962304</v>
          </cell>
          <cell r="K327">
            <v>45392</v>
          </cell>
          <cell r="L327" t="str">
            <v>26240408868231000123550020009623041783725473</v>
          </cell>
          <cell r="M327" t="str">
            <v>26 -  Pernambuco</v>
          </cell>
          <cell r="N327">
            <v>29.2</v>
          </cell>
        </row>
        <row r="328">
          <cell r="C328" t="str">
            <v>HOSPITAL SILVIO MAGALHÃES - CG Nº 019/2022</v>
          </cell>
          <cell r="E328" t="str">
            <v>3.14 - Alimentação Preparada</v>
          </cell>
          <cell r="F328">
            <v>69944973000185</v>
          </cell>
          <cell r="G328" t="str">
            <v>DIA – DISTRIBUICAO E IMPORTACAO AFOGADOS</v>
          </cell>
          <cell r="H328" t="str">
            <v>B</v>
          </cell>
          <cell r="I328" t="str">
            <v>S</v>
          </cell>
          <cell r="J328" t="str">
            <v>1811926</v>
          </cell>
          <cell r="K328">
            <v>45393</v>
          </cell>
          <cell r="L328" t="str">
            <v>26240469944973000185550030018119261461971954</v>
          </cell>
          <cell r="M328" t="str">
            <v>26 -  Pernambuco</v>
          </cell>
          <cell r="N328">
            <v>192.27</v>
          </cell>
        </row>
        <row r="329">
          <cell r="C329" t="str">
            <v>HOSPITAL SILVIO MAGALHÃES - CG Nº 019/2022</v>
          </cell>
          <cell r="E329" t="str">
            <v>3.14 - Alimentação Preparada</v>
          </cell>
          <cell r="F329">
            <v>69944973000185</v>
          </cell>
          <cell r="G329" t="str">
            <v>DIA – DISTRIBUICAO E IMPORTACAO AFOGADOS</v>
          </cell>
          <cell r="H329" t="str">
            <v>B</v>
          </cell>
          <cell r="I329" t="str">
            <v>S</v>
          </cell>
          <cell r="J329" t="str">
            <v>1811925</v>
          </cell>
          <cell r="K329">
            <v>45393</v>
          </cell>
          <cell r="L329" t="str">
            <v>26240469944973000185550030018119251238124727</v>
          </cell>
          <cell r="M329" t="str">
            <v>26 -  Pernambuco</v>
          </cell>
          <cell r="N329">
            <v>207</v>
          </cell>
        </row>
        <row r="330">
          <cell r="C330" t="str">
            <v>HOSPITAL SILVIO MAGALHÃES - CG Nº 019/2022</v>
          </cell>
          <cell r="E330" t="str">
            <v>3.14 - Alimentação Preparada</v>
          </cell>
          <cell r="F330">
            <v>52215632000176</v>
          </cell>
          <cell r="G330" t="str">
            <v>CEREALISTA SANTO ANTONIO ATACADO LTDA</v>
          </cell>
          <cell r="H330" t="str">
            <v>B</v>
          </cell>
          <cell r="I330" t="str">
            <v>S</v>
          </cell>
          <cell r="J330" t="str">
            <v>00000741</v>
          </cell>
          <cell r="K330">
            <v>45392</v>
          </cell>
          <cell r="L330" t="str">
            <v>26240452215632000176550010000007411239082387</v>
          </cell>
          <cell r="M330" t="str">
            <v>26 -  Pernambuco</v>
          </cell>
          <cell r="N330">
            <v>6171</v>
          </cell>
        </row>
        <row r="331">
          <cell r="C331" t="str">
            <v>HOSPITAL SILVIO MAGALHÃES - CG Nº 019/2022</v>
          </cell>
          <cell r="E331" t="str">
            <v>3.14 - Alimentação Preparada</v>
          </cell>
          <cell r="F331">
            <v>8868231000123</v>
          </cell>
          <cell r="G331" t="str">
            <v>VERDAO DISTRIBUIDORA DE HORTIFRUTI LTDA</v>
          </cell>
          <cell r="H331" t="str">
            <v>B</v>
          </cell>
          <cell r="I331" t="str">
            <v>S</v>
          </cell>
          <cell r="J331" t="str">
            <v>963540</v>
          </cell>
          <cell r="K331">
            <v>45397</v>
          </cell>
          <cell r="L331" t="str">
            <v>26240408868231000123550020009635401368378037</v>
          </cell>
          <cell r="M331" t="str">
            <v>26 -  Pernambuco</v>
          </cell>
          <cell r="N331">
            <v>3780.2</v>
          </cell>
        </row>
        <row r="332">
          <cell r="C332" t="str">
            <v>HOSPITAL SILVIO MAGALHÃES - CG Nº 019/2022</v>
          </cell>
          <cell r="E332" t="str">
            <v>3.14 - Alimentação Preparada</v>
          </cell>
          <cell r="F332">
            <v>70243928000182</v>
          </cell>
          <cell r="G332" t="str">
            <v>ALESSANDRO JORGE BEZERRA DA SILVA EIRELLI</v>
          </cell>
          <cell r="H332" t="str">
            <v>B</v>
          </cell>
          <cell r="I332" t="str">
            <v>S</v>
          </cell>
          <cell r="J332" t="str">
            <v>000001009</v>
          </cell>
          <cell r="K332">
            <v>45397</v>
          </cell>
          <cell r="L332" t="str">
            <v>26240470243928000182550000000010091060013702</v>
          </cell>
          <cell r="M332" t="str">
            <v>26 -  Pernambuco</v>
          </cell>
          <cell r="N332">
            <v>1620</v>
          </cell>
        </row>
        <row r="333">
          <cell r="C333" t="str">
            <v>HOSPITAL SILVIO MAGALHÃES - CG Nº 019/2022</v>
          </cell>
          <cell r="E333" t="str">
            <v>3.14 - Alimentação Preparada</v>
          </cell>
          <cell r="F333">
            <v>8868231000123</v>
          </cell>
          <cell r="G333" t="str">
            <v>VERDAO DISTRIBUIDORA DE HORTIFRUTI LTDA</v>
          </cell>
          <cell r="H333" t="str">
            <v>B</v>
          </cell>
          <cell r="I333" t="str">
            <v>S</v>
          </cell>
          <cell r="J333" t="str">
            <v>964226</v>
          </cell>
          <cell r="K333">
            <v>45399</v>
          </cell>
          <cell r="L333" t="str">
            <v>26240408868231000123550020009642261144754255</v>
          </cell>
          <cell r="M333" t="str">
            <v>26 -  Pernambuco</v>
          </cell>
          <cell r="N333">
            <v>5288.35</v>
          </cell>
        </row>
        <row r="334">
          <cell r="C334" t="str">
            <v>HOSPITAL SILVIO MAGALHÃES - CG Nº 019/2022</v>
          </cell>
          <cell r="E334" t="str">
            <v>3.14 - Alimentação Preparada</v>
          </cell>
          <cell r="F334">
            <v>8868231000123</v>
          </cell>
          <cell r="G334" t="str">
            <v>VERDAO DISTRIBUIDORA DE HORTIFRUTI LTDA</v>
          </cell>
          <cell r="H334" t="str">
            <v>B</v>
          </cell>
          <cell r="I334" t="str">
            <v>S</v>
          </cell>
          <cell r="J334" t="str">
            <v>965325</v>
          </cell>
          <cell r="K334">
            <v>45403</v>
          </cell>
          <cell r="L334" t="str">
            <v>26240408868231000123550020009653251969031696</v>
          </cell>
          <cell r="M334" t="str">
            <v>26 -  Pernambuco</v>
          </cell>
          <cell r="N334">
            <v>3948.2</v>
          </cell>
        </row>
        <row r="335">
          <cell r="C335" t="str">
            <v>HOSPITAL SILVIO MAGALHÃES - CG Nº 019/2022</v>
          </cell>
          <cell r="E335" t="str">
            <v>3.14 - Alimentação Preparada</v>
          </cell>
          <cell r="F335">
            <v>8868231000123</v>
          </cell>
          <cell r="G335" t="str">
            <v>VERDAO DISTRIBUIDORA DE HORTIFRUTI LTDA</v>
          </cell>
          <cell r="H335" t="str">
            <v>B</v>
          </cell>
          <cell r="I335" t="str">
            <v>S</v>
          </cell>
          <cell r="J335" t="str">
            <v>965326</v>
          </cell>
          <cell r="K335">
            <v>45403</v>
          </cell>
          <cell r="L335" t="str">
            <v>26240408868231000123550020009653261922514671</v>
          </cell>
          <cell r="M335" t="str">
            <v>26 -  Pernambuco</v>
          </cell>
          <cell r="N335">
            <v>29.2</v>
          </cell>
        </row>
        <row r="336">
          <cell r="C336" t="str">
            <v>HOSPITAL SILVIO MAGALHÃES - CG Nº 019/2022</v>
          </cell>
          <cell r="E336" t="str">
            <v>3.14 - Alimentação Preparada</v>
          </cell>
          <cell r="F336">
            <v>70243928000182</v>
          </cell>
          <cell r="G336" t="str">
            <v>ALESSANDRO JORGE BEZERRA DA SILVA EIRELLI</v>
          </cell>
          <cell r="H336" t="str">
            <v>B</v>
          </cell>
          <cell r="I336" t="str">
            <v>S</v>
          </cell>
          <cell r="J336" t="str">
            <v>000001010</v>
          </cell>
          <cell r="K336">
            <v>45404</v>
          </cell>
          <cell r="L336" t="str">
            <v>26240470243928000182550000000010101500020087</v>
          </cell>
          <cell r="M336" t="str">
            <v>26 -  Pernambuco</v>
          </cell>
          <cell r="N336">
            <v>1620</v>
          </cell>
        </row>
        <row r="337">
          <cell r="C337" t="str">
            <v>HOSPITAL SILVIO MAGALHÃES - CG Nº 019/2022</v>
          </cell>
          <cell r="E337" t="str">
            <v>3.14 - Alimentação Preparada</v>
          </cell>
          <cell r="F337">
            <v>44843855000150</v>
          </cell>
          <cell r="G337" t="str">
            <v>E T V DA SILVA DISTRIBUIDORA</v>
          </cell>
          <cell r="H337" t="str">
            <v>B</v>
          </cell>
          <cell r="I337" t="str">
            <v>S</v>
          </cell>
          <cell r="J337" t="str">
            <v>000001255</v>
          </cell>
          <cell r="K337">
            <v>45402</v>
          </cell>
          <cell r="L337" t="str">
            <v>26240444843855000150550010000012551081802270</v>
          </cell>
          <cell r="M337" t="str">
            <v>26 -  Pernambuco</v>
          </cell>
          <cell r="N337">
            <v>413.1</v>
          </cell>
        </row>
        <row r="338">
          <cell r="C338" t="str">
            <v>HOSPITAL SILVIO MAGALHÃES - CG Nº 019/2022</v>
          </cell>
          <cell r="E338" t="str">
            <v>3.14 - Alimentação Preparada</v>
          </cell>
          <cell r="F338">
            <v>44843855000150</v>
          </cell>
          <cell r="G338" t="str">
            <v>E T V DA SILVA DISTRIBUIDORA</v>
          </cell>
          <cell r="H338" t="str">
            <v>B</v>
          </cell>
          <cell r="I338" t="str">
            <v>S</v>
          </cell>
          <cell r="J338" t="str">
            <v>000001256</v>
          </cell>
          <cell r="K338">
            <v>45404</v>
          </cell>
          <cell r="L338" t="str">
            <v>26240444843855000150550010000012561081146915</v>
          </cell>
          <cell r="M338" t="str">
            <v>26 -  Pernambuco</v>
          </cell>
          <cell r="N338">
            <v>2111.4</v>
          </cell>
        </row>
        <row r="339">
          <cell r="C339" t="str">
            <v>HOSPITAL SILVIO MAGALHÃES - CG Nº 019/2022</v>
          </cell>
          <cell r="E339" t="str">
            <v>3.14 - Alimentação Preparada</v>
          </cell>
          <cell r="F339">
            <v>7534303000133</v>
          </cell>
          <cell r="G339" t="str">
            <v>COMAL COMERCIO ATACADISTA DE ALIMENTOS</v>
          </cell>
          <cell r="H339" t="str">
            <v>B</v>
          </cell>
          <cell r="I339" t="str">
            <v>S</v>
          </cell>
          <cell r="J339" t="str">
            <v>1305010</v>
          </cell>
          <cell r="K339">
            <v>45404</v>
          </cell>
          <cell r="L339" t="str">
            <v>26240407534303000133550010013050101613418113</v>
          </cell>
          <cell r="M339" t="str">
            <v>26 -  Pernambuco</v>
          </cell>
          <cell r="N339">
            <v>2356.15</v>
          </cell>
        </row>
        <row r="340">
          <cell r="C340" t="str">
            <v>HOSPITAL SILVIO MAGALHÃES - CG Nº 019/2022</v>
          </cell>
          <cell r="E340" t="str">
            <v>3.14 - Alimentação Preparada</v>
          </cell>
          <cell r="F340">
            <v>8029696000352</v>
          </cell>
          <cell r="G340" t="str">
            <v>ESTIVAS NOVO PRADO LTDA</v>
          </cell>
          <cell r="H340" t="str">
            <v>B</v>
          </cell>
          <cell r="I340" t="str">
            <v>S</v>
          </cell>
          <cell r="J340" t="str">
            <v>002068427</v>
          </cell>
          <cell r="K340">
            <v>45405</v>
          </cell>
          <cell r="L340" t="str">
            <v>26240408029696000352550010020684271001597004</v>
          </cell>
          <cell r="M340" t="str">
            <v>26 -  Pernambuco</v>
          </cell>
          <cell r="N340">
            <v>480</v>
          </cell>
        </row>
        <row r="341">
          <cell r="C341" t="str">
            <v>HOSPITAL SILVIO MAGALHÃES - CG Nº 019/2022</v>
          </cell>
          <cell r="E341" t="str">
            <v>3.14 - Alimentação Preparada</v>
          </cell>
          <cell r="F341">
            <v>3504437000150</v>
          </cell>
          <cell r="G341" t="str">
            <v>FRINSCAL DISTR IMPORT DE ALIMENTOS LTDA</v>
          </cell>
          <cell r="H341" t="str">
            <v>B</v>
          </cell>
          <cell r="I341" t="str">
            <v>S</v>
          </cell>
          <cell r="J341" t="str">
            <v>1578024</v>
          </cell>
          <cell r="K341">
            <v>45405</v>
          </cell>
          <cell r="L341" t="str">
            <v>26240403504437000150550010015780241118150111</v>
          </cell>
          <cell r="M341" t="str">
            <v>26 -  Pernambuco</v>
          </cell>
          <cell r="N341">
            <v>12042.32</v>
          </cell>
        </row>
        <row r="342">
          <cell r="C342" t="str">
            <v>HOSPITAL SILVIO MAGALHÃES - CG Nº 019/2022</v>
          </cell>
          <cell r="E342" t="str">
            <v>3.14 - Alimentação Preparada</v>
          </cell>
          <cell r="F342">
            <v>8593008000110</v>
          </cell>
          <cell r="G342" t="str">
            <v>DISTCARNES – DIST. DE CARNES LTDA</v>
          </cell>
          <cell r="H342" t="str">
            <v>B</v>
          </cell>
          <cell r="I342" t="str">
            <v>S</v>
          </cell>
          <cell r="J342" t="str">
            <v>000938625</v>
          </cell>
          <cell r="K342">
            <v>45405</v>
          </cell>
          <cell r="L342" t="str">
            <v>26240408593008000110550010009386251002132928</v>
          </cell>
          <cell r="M342" t="str">
            <v>26 -  Pernambuco</v>
          </cell>
          <cell r="N342">
            <v>16363.84</v>
          </cell>
        </row>
        <row r="343">
          <cell r="C343" t="str">
            <v>HOSPITAL SILVIO MAGALHÃES - CG Nº 019/2022</v>
          </cell>
          <cell r="E343" t="str">
            <v>3.14 - Alimentação Preparada</v>
          </cell>
          <cell r="F343">
            <v>11744898000390</v>
          </cell>
          <cell r="G343" t="str">
            <v>NORDESTE COMERCIO E IMPORTADORA DE ALIMENTOS</v>
          </cell>
          <cell r="H343" t="str">
            <v>B</v>
          </cell>
          <cell r="I343" t="str">
            <v>S</v>
          </cell>
          <cell r="J343" t="str">
            <v>138214</v>
          </cell>
          <cell r="K343">
            <v>45405</v>
          </cell>
          <cell r="L343" t="str">
            <v>26240411744898000390550010013482141453211818</v>
          </cell>
          <cell r="M343" t="str">
            <v>26 -  Pernambuco</v>
          </cell>
          <cell r="N343">
            <v>2638.08</v>
          </cell>
        </row>
        <row r="344">
          <cell r="C344" t="str">
            <v>HOSPITAL SILVIO MAGALHÃES - CG Nº 019/2022</v>
          </cell>
          <cell r="E344" t="str">
            <v>3.14 - Alimentação Preparada</v>
          </cell>
          <cell r="F344">
            <v>7534303000133</v>
          </cell>
          <cell r="G344" t="str">
            <v>COMAL COMERCIO ATACADISTA DE ALIMENTOS</v>
          </cell>
          <cell r="H344" t="str">
            <v>B</v>
          </cell>
          <cell r="I344" t="str">
            <v>S</v>
          </cell>
          <cell r="J344" t="str">
            <v>1305296</v>
          </cell>
          <cell r="K344">
            <v>45406</v>
          </cell>
          <cell r="L344" t="str">
            <v>26240407534303000133550010013052961542292355</v>
          </cell>
          <cell r="M344" t="str">
            <v>26 -  Pernambuco</v>
          </cell>
          <cell r="N344">
            <v>11343.45</v>
          </cell>
        </row>
        <row r="345">
          <cell r="C345" t="str">
            <v>HOSPITAL SILVIO MAGALHÃES - CG Nº 019/2022</v>
          </cell>
          <cell r="E345" t="str">
            <v>3.14 - Alimentação Preparada</v>
          </cell>
          <cell r="F345">
            <v>4127762000104</v>
          </cell>
          <cell r="G345" t="str">
            <v>SUPERMERCADO LEALDADE LTDA – MATRIZ</v>
          </cell>
          <cell r="H345" t="str">
            <v>B</v>
          </cell>
          <cell r="I345" t="str">
            <v>S</v>
          </cell>
          <cell r="J345" t="str">
            <v>52366</v>
          </cell>
          <cell r="K345">
            <v>45405</v>
          </cell>
          <cell r="L345" t="str">
            <v>26240404127762000104550010000523661000732645</v>
          </cell>
          <cell r="M345" t="str">
            <v>26 -  Pernambuco</v>
          </cell>
          <cell r="N345">
            <v>4488.3999999999996</v>
          </cell>
        </row>
        <row r="346">
          <cell r="C346" t="str">
            <v>HOSPITAL SILVIO MAGALHÃES - CG Nº 019/2022</v>
          </cell>
          <cell r="E346" t="str">
            <v>3.14 - Alimentação Preparada</v>
          </cell>
          <cell r="F346">
            <v>4887419001300</v>
          </cell>
          <cell r="G346" t="str">
            <v>SUPERMERCADO FENIX LTDA</v>
          </cell>
          <cell r="H346" t="str">
            <v>B</v>
          </cell>
          <cell r="I346" t="str">
            <v>S</v>
          </cell>
          <cell r="J346" t="str">
            <v>9709</v>
          </cell>
          <cell r="K346">
            <v>45406</v>
          </cell>
          <cell r="L346" t="str">
            <v>26240404887419001300550010000097091002535640</v>
          </cell>
          <cell r="M346" t="str">
            <v>26 -  Pernambuco</v>
          </cell>
          <cell r="N346">
            <v>6856.82</v>
          </cell>
        </row>
        <row r="347">
          <cell r="C347" t="str">
            <v>HOSPITAL SILVIO MAGALHÃES - CG Nº 019/2022</v>
          </cell>
          <cell r="E347" t="str">
            <v>3.14 - Alimentação Preparada</v>
          </cell>
          <cell r="F347">
            <v>8868231000123</v>
          </cell>
          <cell r="G347" t="str">
            <v>VERDAO DISTRIBUIDORA DE HORTIFRUTI LTDA</v>
          </cell>
          <cell r="H347" t="str">
            <v>B</v>
          </cell>
          <cell r="I347" t="str">
            <v>S</v>
          </cell>
          <cell r="J347" t="str">
            <v>966278</v>
          </cell>
          <cell r="K347">
            <v>45406</v>
          </cell>
          <cell r="L347" t="str">
            <v>26240408869231000123550020009662781718690799</v>
          </cell>
          <cell r="M347" t="str">
            <v>26 -  Pernambuco</v>
          </cell>
          <cell r="N347">
            <v>4620.1499999999996</v>
          </cell>
        </row>
        <row r="348">
          <cell r="C348" t="str">
            <v>HOSPITAL SILVIO MAGALHÃES - CG Nº 019/2022</v>
          </cell>
          <cell r="E348" t="str">
            <v>3.14 - Alimentação Preparada</v>
          </cell>
          <cell r="F348">
            <v>8868231000123</v>
          </cell>
          <cell r="G348" t="str">
            <v>VERDAO DISTRIBUIDORA DE HORTIFRUTI LTDA</v>
          </cell>
          <cell r="H348" t="str">
            <v>B</v>
          </cell>
          <cell r="I348" t="str">
            <v>S</v>
          </cell>
          <cell r="J348" t="str">
            <v>966279</v>
          </cell>
          <cell r="K348">
            <v>45406</v>
          </cell>
          <cell r="L348" t="str">
            <v>26240408868231000123550020009662791856853259</v>
          </cell>
          <cell r="M348" t="str">
            <v>26 -  Pernambuco</v>
          </cell>
          <cell r="N348">
            <v>245.2</v>
          </cell>
        </row>
        <row r="349">
          <cell r="C349" t="str">
            <v>HOSPITAL SILVIO MAGALHÃES - CG Nº 019/2022</v>
          </cell>
          <cell r="E349" t="str">
            <v>3.14 - Alimentação Preparada</v>
          </cell>
          <cell r="F349">
            <v>69944973000185</v>
          </cell>
          <cell r="G349" t="str">
            <v>DIA – DISTRIBUICAO E IMPORTACAO AFOGADOS</v>
          </cell>
          <cell r="H349" t="str">
            <v>B</v>
          </cell>
          <cell r="I349" t="str">
            <v>S</v>
          </cell>
          <cell r="J349" t="str">
            <v>1820167</v>
          </cell>
          <cell r="K349">
            <v>45406</v>
          </cell>
          <cell r="L349" t="str">
            <v>26240469944973000185550030018201671130138161</v>
          </cell>
          <cell r="M349" t="str">
            <v>26 -  Pernambuco</v>
          </cell>
          <cell r="N349">
            <v>1119.9000000000001</v>
          </cell>
        </row>
        <row r="350">
          <cell r="C350" t="str">
            <v>HOSPITAL SILVIO MAGALHÃES - CG Nº 019/2022</v>
          </cell>
          <cell r="E350" t="str">
            <v>3.14 - Alimentação Preparada</v>
          </cell>
          <cell r="F350">
            <v>69944973000185</v>
          </cell>
          <cell r="G350" t="str">
            <v>DIA – DISTRIBUICAO E IMPORTACAO AFOGADOS</v>
          </cell>
          <cell r="H350" t="str">
            <v>B</v>
          </cell>
          <cell r="I350" t="str">
            <v>S</v>
          </cell>
          <cell r="J350" t="str">
            <v>1820168</v>
          </cell>
          <cell r="K350">
            <v>45406</v>
          </cell>
          <cell r="L350" t="str">
            <v>26240469944973000185550030018201681882077210</v>
          </cell>
          <cell r="M350" t="str">
            <v>26 -  Pernambuco</v>
          </cell>
          <cell r="N350">
            <v>458.84</v>
          </cell>
        </row>
        <row r="351">
          <cell r="C351" t="str">
            <v>HOSPITAL SILVIO MAGALHÃES - CG Nº 019/2022</v>
          </cell>
          <cell r="E351" t="str">
            <v>3.14 - Alimentação Preparada</v>
          </cell>
          <cell r="F351">
            <v>8868231000123</v>
          </cell>
          <cell r="G351" t="str">
            <v>VERDAO DISTRIBUIDORA DE HORTIFRUTI LTDA</v>
          </cell>
          <cell r="H351" t="str">
            <v>B</v>
          </cell>
          <cell r="I351" t="str">
            <v>S</v>
          </cell>
          <cell r="J351" t="str">
            <v>967408</v>
          </cell>
          <cell r="K351">
            <v>45411</v>
          </cell>
          <cell r="L351" t="str">
            <v>26240408868231000123550020009674081436137317</v>
          </cell>
          <cell r="M351" t="str">
            <v>26 -  Pernambuco</v>
          </cell>
          <cell r="N351">
            <v>4788.3500000000004</v>
          </cell>
        </row>
        <row r="352">
          <cell r="C352" t="str">
            <v>HOSPITAL SILVIO MAGALHÃES - CG Nº 019/2022</v>
          </cell>
          <cell r="E352" t="str">
            <v>3.14 - Alimentação Preparada</v>
          </cell>
          <cell r="F352">
            <v>70243928000182</v>
          </cell>
          <cell r="G352" t="str">
            <v>ALESSANDRO JORGE BEZERRA DA SILVA EIRELLI</v>
          </cell>
          <cell r="H352" t="str">
            <v>B</v>
          </cell>
          <cell r="I352" t="str">
            <v>S</v>
          </cell>
          <cell r="J352" t="str">
            <v>000001011</v>
          </cell>
          <cell r="K352">
            <v>45411</v>
          </cell>
          <cell r="L352" t="str">
            <v>26240470243928000182550000000010111075002602</v>
          </cell>
          <cell r="M352" t="str">
            <v>26 -  Pernambuco</v>
          </cell>
          <cell r="N352">
            <v>1620</v>
          </cell>
        </row>
        <row r="353">
          <cell r="C353" t="str">
            <v>HOSPITAL SILVIO MAGALHÃES - CG Nº 019/2022</v>
          </cell>
          <cell r="E353" t="str">
            <v>3.14 - Alimentação Preparada</v>
          </cell>
          <cell r="F353">
            <v>147541000147</v>
          </cell>
          <cell r="G353" t="str">
            <v>MARIA JOSE BARRETO LINS EPP</v>
          </cell>
          <cell r="H353" t="str">
            <v>B</v>
          </cell>
          <cell r="I353" t="str">
            <v>S</v>
          </cell>
          <cell r="J353" t="str">
            <v>000000667</v>
          </cell>
          <cell r="K353">
            <v>45412</v>
          </cell>
          <cell r="L353" t="str">
            <v>26240400147541000147550010000006671988036721</v>
          </cell>
          <cell r="M353" t="str">
            <v>26 -  Pernambuco</v>
          </cell>
          <cell r="N353">
            <v>14155.9</v>
          </cell>
        </row>
        <row r="354">
          <cell r="C354" t="str">
            <v>HOSPITAL SILVIO MAGALHÃES - CG Nº 019/2022</v>
          </cell>
          <cell r="E354" t="str">
            <v>3.14 - Alimentação Preparada</v>
          </cell>
          <cell r="F354">
            <v>44859519000103</v>
          </cell>
          <cell r="G354" t="str">
            <v>MARIA JOSE SILVA NUNES DE GOUVEA  74492780491</v>
          </cell>
          <cell r="H354" t="str">
            <v>B</v>
          </cell>
          <cell r="I354" t="str">
            <v>S</v>
          </cell>
          <cell r="J354" t="str">
            <v>000000330</v>
          </cell>
          <cell r="K354">
            <v>45412</v>
          </cell>
          <cell r="L354" t="str">
            <v>26240444859519000103553300000003301177790510</v>
          </cell>
          <cell r="M354" t="str">
            <v>26 -  Pernambuco</v>
          </cell>
          <cell r="N354">
            <v>5890</v>
          </cell>
        </row>
        <row r="355">
          <cell r="C355" t="str">
            <v>HOSPITAL SILVIO MAGALHÃES - CG Nº 019/2022</v>
          </cell>
          <cell r="E355" t="str">
            <v>3.14 - Alimentação Preparada</v>
          </cell>
          <cell r="F355">
            <v>8181653000126</v>
          </cell>
          <cell r="G355" t="str">
            <v>SOCIEDADE AGUIAR LEITE LTDA</v>
          </cell>
          <cell r="H355" t="str">
            <v>B</v>
          </cell>
          <cell r="I355" t="str">
            <v>S</v>
          </cell>
          <cell r="J355" t="str">
            <v>8124</v>
          </cell>
          <cell r="K355">
            <v>45411</v>
          </cell>
          <cell r="L355" t="str">
            <v>26240408181653000126550010000081241420579380</v>
          </cell>
          <cell r="M355" t="str">
            <v>26 -  Pernambuco</v>
          </cell>
          <cell r="N355">
            <v>317.82</v>
          </cell>
        </row>
        <row r="356">
          <cell r="C356" t="str">
            <v>HOSPITAL SILVIO MAGALHÃES - CG Nº 019/2022</v>
          </cell>
          <cell r="E356" t="str">
            <v>3.14 - Alimentação Preparada</v>
          </cell>
          <cell r="F356">
            <v>7886031000130</v>
          </cell>
          <cell r="G356" t="str">
            <v>JB MACEDO COMERCIO DE VARIEDADES LTDA</v>
          </cell>
          <cell r="H356" t="str">
            <v>B</v>
          </cell>
          <cell r="I356" t="str">
            <v>S</v>
          </cell>
          <cell r="J356" t="str">
            <v>000000644</v>
          </cell>
          <cell r="K356">
            <v>45409</v>
          </cell>
          <cell r="L356" t="str">
            <v>26240407886031000130550010000006441000004284</v>
          </cell>
          <cell r="M356" t="str">
            <v>26 -  Pernambuco</v>
          </cell>
          <cell r="N356">
            <v>63.96</v>
          </cell>
        </row>
        <row r="357">
          <cell r="C357" t="str">
            <v>HOSPITAL SILVIO MAGALHÃES - CG Nº 019/2022</v>
          </cell>
          <cell r="E357" t="str">
            <v>3.14 - Alimentação Preparada</v>
          </cell>
          <cell r="F357">
            <v>27319301000139</v>
          </cell>
          <cell r="G357" t="str">
            <v>CONBO DISTRIBUIDORA FBV LTDA ME</v>
          </cell>
          <cell r="H357" t="str">
            <v>B</v>
          </cell>
          <cell r="I357" t="str">
            <v>S</v>
          </cell>
          <cell r="J357" t="str">
            <v>13213</v>
          </cell>
          <cell r="K357">
            <v>45383</v>
          </cell>
          <cell r="L357" t="str">
            <v>26240427319301000139550010000132131064081194</v>
          </cell>
          <cell r="M357" t="str">
            <v>26 -  Pernambuco</v>
          </cell>
          <cell r="N357">
            <v>1778.71</v>
          </cell>
        </row>
        <row r="358">
          <cell r="C358" t="str">
            <v>HOSPITAL SILVIO MAGALHÃES - CG Nº 019/2022</v>
          </cell>
          <cell r="E358" t="str">
            <v>3.14 - Alimentação Preparada</v>
          </cell>
          <cell r="F358">
            <v>52215632000176</v>
          </cell>
          <cell r="G358" t="str">
            <v>CEREALISTA SANTO ANTONIO ATACADO LTDA</v>
          </cell>
          <cell r="H358" t="str">
            <v>B</v>
          </cell>
          <cell r="I358" t="str">
            <v>S</v>
          </cell>
          <cell r="J358" t="str">
            <v>000000704</v>
          </cell>
          <cell r="K358">
            <v>45384</v>
          </cell>
          <cell r="L358" t="str">
            <v>26240452215632000176550010000007041827599131</v>
          </cell>
          <cell r="M358" t="str">
            <v>26 -  Pernambuco</v>
          </cell>
          <cell r="N358">
            <v>30</v>
          </cell>
        </row>
        <row r="359">
          <cell r="C359" t="str">
            <v>HOSPITAL SILVIO MAGALHÃES - CG Nº 019/2022</v>
          </cell>
          <cell r="E359" t="str">
            <v>3.14 - Alimentação Preparada</v>
          </cell>
          <cell r="F359">
            <v>22006201000139</v>
          </cell>
          <cell r="G359" t="str">
            <v>FORTPEL COMERCIO DE DESCARTAVEIS LTDA – PE</v>
          </cell>
          <cell r="H359" t="str">
            <v>B</v>
          </cell>
          <cell r="I359" t="str">
            <v>S</v>
          </cell>
          <cell r="J359" t="str">
            <v>234564</v>
          </cell>
          <cell r="K359">
            <v>45384</v>
          </cell>
          <cell r="L359" t="str">
            <v>26240422006201000139550000002345641102345641</v>
          </cell>
          <cell r="M359" t="str">
            <v>26 -  Pernambuco</v>
          </cell>
          <cell r="N359">
            <v>6303</v>
          </cell>
        </row>
        <row r="360">
          <cell r="C360" t="str">
            <v>HOSPITAL SILVIO MAGALHÃES - CG Nº 019/2022</v>
          </cell>
          <cell r="E360" t="str">
            <v>3.14 - Alimentação Preparada</v>
          </cell>
          <cell r="F360">
            <v>11840014000130</v>
          </cell>
          <cell r="G360" t="str">
            <v>MACROPAC PROTEÇÃO E EMBALAGEM LTDA</v>
          </cell>
          <cell r="H360" t="str">
            <v>B</v>
          </cell>
          <cell r="I360" t="str">
            <v>S</v>
          </cell>
          <cell r="J360" t="str">
            <v>470399</v>
          </cell>
          <cell r="K360">
            <v>45386</v>
          </cell>
          <cell r="L360" t="str">
            <v>26240411840014000130550010004703991696104445</v>
          </cell>
          <cell r="M360" t="str">
            <v>26 -  Pernambuco</v>
          </cell>
          <cell r="N360">
            <v>1824</v>
          </cell>
        </row>
        <row r="361">
          <cell r="C361" t="str">
            <v>HOSPITAL SILVIO MAGALHÃES - CG Nº 019/2022</v>
          </cell>
          <cell r="E361" t="str">
            <v>3.14 - Alimentação Preparada</v>
          </cell>
          <cell r="F361">
            <v>8014460000180</v>
          </cell>
          <cell r="G361" t="str">
            <v>VANPEL MAT DE ESCRITORIO E INFOR</v>
          </cell>
          <cell r="H361" t="str">
            <v>B</v>
          </cell>
          <cell r="I361" t="str">
            <v>S</v>
          </cell>
          <cell r="J361" t="str">
            <v>000060070</v>
          </cell>
          <cell r="K361">
            <v>45385</v>
          </cell>
          <cell r="L361" t="str">
            <v>26240408014460000180550010000600701001423743</v>
          </cell>
          <cell r="M361" t="str">
            <v>26 -  Pernambuco</v>
          </cell>
          <cell r="N361">
            <v>3221.7</v>
          </cell>
        </row>
        <row r="362">
          <cell r="C362" t="str">
            <v>HOSPITAL SILVIO MAGALHÃES - CG Nº 019/2022</v>
          </cell>
          <cell r="E362" t="str">
            <v>3.14 - Alimentação Preparada</v>
          </cell>
          <cell r="F362">
            <v>8014460000180</v>
          </cell>
          <cell r="G362" t="str">
            <v>VANPEL MAT DE ESCRITORIO E INFOR</v>
          </cell>
          <cell r="H362" t="str">
            <v>B</v>
          </cell>
          <cell r="I362" t="str">
            <v>S</v>
          </cell>
          <cell r="J362" t="str">
            <v>000060108</v>
          </cell>
          <cell r="K362">
            <v>45386</v>
          </cell>
          <cell r="L362" t="str">
            <v>26240408014460000180550010000601081001424056</v>
          </cell>
          <cell r="M362" t="str">
            <v>26 -  Pernambuco</v>
          </cell>
          <cell r="N362">
            <v>5260.04</v>
          </cell>
        </row>
        <row r="363">
          <cell r="C363" t="str">
            <v>HOSPITAL SILVIO MAGALHÃES - CG Nº 019/2022</v>
          </cell>
          <cell r="E363" t="str">
            <v>3.14 - Alimentação Preparada</v>
          </cell>
          <cell r="F363">
            <v>50087962000106</v>
          </cell>
          <cell r="G363" t="str">
            <v>MATA SUL DESCARTAVEIS LTDA</v>
          </cell>
          <cell r="H363" t="str">
            <v>B</v>
          </cell>
          <cell r="I363" t="str">
            <v>S</v>
          </cell>
          <cell r="J363" t="str">
            <v>5314</v>
          </cell>
          <cell r="K363">
            <v>45392</v>
          </cell>
          <cell r="L363" t="str">
            <v>26240450087962000106651010000053141758380916</v>
          </cell>
          <cell r="M363" t="str">
            <v>26 -  Pernambuco</v>
          </cell>
          <cell r="N363">
            <v>140</v>
          </cell>
        </row>
        <row r="364">
          <cell r="C364" t="str">
            <v>HOSPITAL SILVIO MAGALHÃES - CG Nº 019/2022</v>
          </cell>
          <cell r="E364" t="str">
            <v>3.14 - Alimentação Preparada</v>
          </cell>
          <cell r="F364">
            <v>22006201000139</v>
          </cell>
          <cell r="G364" t="str">
            <v>FORTPEL COMERCIO DE DESCARTAVEIS LTDA – PE</v>
          </cell>
          <cell r="H364" t="str">
            <v>B</v>
          </cell>
          <cell r="I364" t="str">
            <v>S</v>
          </cell>
          <cell r="J364" t="str">
            <v>235380</v>
          </cell>
          <cell r="K364">
            <v>45387</v>
          </cell>
          <cell r="L364" t="str">
            <v>26240422006201000139550000002353801102353803</v>
          </cell>
          <cell r="M364" t="str">
            <v>26 -  Pernambuco</v>
          </cell>
          <cell r="N364">
            <v>396</v>
          </cell>
        </row>
        <row r="365">
          <cell r="C365" t="str">
            <v>HOSPITAL SILVIO MAGALHÃES - CG Nº 019/2022</v>
          </cell>
          <cell r="E365" t="str">
            <v>3.14 - Alimentação Preparada</v>
          </cell>
          <cell r="F365">
            <v>10891852000170</v>
          </cell>
          <cell r="G365" t="str">
            <v>SMART SUPRIMENTOS DIST P H L EIRELI</v>
          </cell>
          <cell r="H365" t="str">
            <v>B</v>
          </cell>
          <cell r="I365" t="str">
            <v>S</v>
          </cell>
          <cell r="J365" t="str">
            <v>000048707</v>
          </cell>
          <cell r="K365">
            <v>45386</v>
          </cell>
          <cell r="L365" t="str">
            <v>26240410891852000170550010000487071190487070</v>
          </cell>
          <cell r="M365" t="str">
            <v>26 -  Pernambuco</v>
          </cell>
          <cell r="N365">
            <v>575</v>
          </cell>
        </row>
        <row r="366">
          <cell r="C366" t="str">
            <v>HOSPITAL SILVIO MAGALHÃES - CG Nº 019/2022</v>
          </cell>
          <cell r="E366" t="str">
            <v>3.14 - Alimentação Preparada</v>
          </cell>
          <cell r="F366">
            <v>46700220000129</v>
          </cell>
          <cell r="G366" t="str">
            <v>NOVA DISTRIBUIDORA E ATACADO DE LIMPEZA LTDA</v>
          </cell>
          <cell r="H366" t="str">
            <v>B</v>
          </cell>
          <cell r="I366" t="str">
            <v>S</v>
          </cell>
          <cell r="J366" t="str">
            <v>15647</v>
          </cell>
          <cell r="K366">
            <v>45384</v>
          </cell>
          <cell r="L366" t="str">
            <v>26240446700220000129550010000156471220355399</v>
          </cell>
          <cell r="M366" t="str">
            <v>26 -  Pernambuco</v>
          </cell>
          <cell r="N366">
            <v>2032.8</v>
          </cell>
        </row>
        <row r="367">
          <cell r="C367" t="str">
            <v>HOSPITAL SILVIO MAGALHÃES - CG Nº 019/2022</v>
          </cell>
          <cell r="E367" t="str">
            <v>5.16 - Serviços Médico-Hospitalares, Odotonlogia e Laboratoriais</v>
          </cell>
          <cell r="F367">
            <v>48817601000118</v>
          </cell>
          <cell r="G367" t="str">
            <v xml:space="preserve">MASTERMED PE </v>
          </cell>
          <cell r="H367" t="str">
            <v>S</v>
          </cell>
          <cell r="I367" t="str">
            <v>S</v>
          </cell>
          <cell r="J367" t="str">
            <v>102</v>
          </cell>
          <cell r="K367">
            <v>45426</v>
          </cell>
          <cell r="L367" t="str">
            <v>FRVL76886</v>
          </cell>
          <cell r="M367" t="str">
            <v>2609600 - Olinda - PE</v>
          </cell>
          <cell r="N367">
            <v>14040</v>
          </cell>
        </row>
        <row r="368">
          <cell r="C368" t="str">
            <v>HOSPITAL SILVIO MAGALHÃES - CG Nº 019/2022</v>
          </cell>
          <cell r="E368" t="str">
            <v>5.16 - Serviços Médico-Hospitalares, Odotonlogia e Laboratoriais</v>
          </cell>
          <cell r="F368">
            <v>50643331000118</v>
          </cell>
          <cell r="G368" t="str">
            <v>PEREIRA ARAUJO</v>
          </cell>
          <cell r="H368" t="str">
            <v>S</v>
          </cell>
          <cell r="I368" t="str">
            <v>S</v>
          </cell>
          <cell r="J368" t="str">
            <v>32</v>
          </cell>
          <cell r="K368">
            <v>45426</v>
          </cell>
          <cell r="L368" t="str">
            <v>YKGPZRU9</v>
          </cell>
          <cell r="M368" t="str">
            <v>2611606 - Recife - PE</v>
          </cell>
          <cell r="N368">
            <v>11693</v>
          </cell>
        </row>
        <row r="369">
          <cell r="C369" t="str">
            <v>HOSPITAL SILVIO MAGALHÃES - CG Nº 019/2022</v>
          </cell>
          <cell r="E369" t="str">
            <v xml:space="preserve">5.25 - Serviços Bancários </v>
          </cell>
          <cell r="F369">
            <v>360305091665</v>
          </cell>
          <cell r="G369" t="str">
            <v>SANTANDER</v>
          </cell>
          <cell r="H369" t="str">
            <v>S</v>
          </cell>
          <cell r="I369" t="str">
            <v>N</v>
          </cell>
          <cell r="K369">
            <v>45412</v>
          </cell>
          <cell r="M369" t="str">
            <v>2610004 - Palmares - PE</v>
          </cell>
          <cell r="N369">
            <v>350</v>
          </cell>
        </row>
        <row r="370">
          <cell r="C370" t="str">
            <v>HOSPITAL SILVIO MAGALHÃES - CG Nº 019/2022</v>
          </cell>
          <cell r="E370" t="str">
            <v>5.16 - Serviços Médico-Hospitalares, Odotonlogia e Laboratoriais</v>
          </cell>
          <cell r="F370">
            <v>51566794000196</v>
          </cell>
          <cell r="G370" t="str">
            <v xml:space="preserve">I.C.M.S SERVIÇOS MEDICOS </v>
          </cell>
          <cell r="H370" t="str">
            <v>S</v>
          </cell>
          <cell r="I370" t="str">
            <v>S</v>
          </cell>
          <cell r="J370" t="str">
            <v>3</v>
          </cell>
          <cell r="K370">
            <v>45425</v>
          </cell>
          <cell r="L370" t="str">
            <v>968560761</v>
          </cell>
          <cell r="M370" t="str">
            <v>2304400 - Fortaleza - CE</v>
          </cell>
          <cell r="N370">
            <v>11916.3</v>
          </cell>
        </row>
        <row r="371">
          <cell r="C371" t="str">
            <v>HOSPITAL SILVIO MAGALHÃES - CG Nº 019/2022</v>
          </cell>
          <cell r="E371" t="str">
            <v>5.16 - Serviços Médico-Hospitalares, Odotonlogia e Laboratoriais</v>
          </cell>
          <cell r="F371">
            <v>46852548000160</v>
          </cell>
          <cell r="G371" t="str">
            <v>CERTMED ATIVIDADES MEDICAS LTDA</v>
          </cell>
          <cell r="H371" t="str">
            <v>S</v>
          </cell>
          <cell r="I371" t="str">
            <v>S</v>
          </cell>
          <cell r="J371" t="str">
            <v>750</v>
          </cell>
          <cell r="K371">
            <v>45419</v>
          </cell>
          <cell r="L371" t="str">
            <v>WPSGUXB8</v>
          </cell>
          <cell r="M371" t="str">
            <v>2611606 - Recife - PE</v>
          </cell>
          <cell r="N371">
            <v>9166.2999999999993</v>
          </cell>
        </row>
        <row r="372">
          <cell r="C372" t="str">
            <v>HOSPITAL SILVIO MAGALHÃES - CG Nº 019/2022</v>
          </cell>
          <cell r="E372" t="str">
            <v>5.16 - Serviços Médico-Hospitalares, Odotonlogia e Laboratoriais</v>
          </cell>
          <cell r="F372">
            <v>31505405000105</v>
          </cell>
          <cell r="G372" t="str">
            <v>DOCTOR HEALTH MEDIC ASSISTENCIA E SERVICOS MEDICOS LTDA</v>
          </cell>
          <cell r="H372" t="str">
            <v>S</v>
          </cell>
          <cell r="I372" t="str">
            <v>S</v>
          </cell>
          <cell r="J372" t="str">
            <v>308</v>
          </cell>
          <cell r="K372">
            <v>45420</v>
          </cell>
          <cell r="M372" t="str">
            <v>2304285 - Eusébio - CE</v>
          </cell>
          <cell r="N372">
            <v>2750</v>
          </cell>
        </row>
        <row r="373">
          <cell r="C373" t="str">
            <v>HOSPITAL SILVIO MAGALHÃES - CG Nº 019/2022</v>
          </cell>
          <cell r="E373" t="str">
            <v>5.16 - Serviços Médico-Hospitalares, Odotonlogia e Laboratoriais</v>
          </cell>
          <cell r="F373">
            <v>45894627000171</v>
          </cell>
          <cell r="G373" t="str">
            <v>MENEZES COSTA</v>
          </cell>
          <cell r="H373" t="str">
            <v>S</v>
          </cell>
          <cell r="I373" t="str">
            <v>S</v>
          </cell>
          <cell r="J373" t="str">
            <v>147</v>
          </cell>
          <cell r="K373">
            <v>45426</v>
          </cell>
          <cell r="L373" t="str">
            <v>WUKHJATL</v>
          </cell>
          <cell r="M373" t="str">
            <v>2611606 - Recife - PE</v>
          </cell>
          <cell r="N373">
            <v>3750</v>
          </cell>
        </row>
        <row r="374">
          <cell r="C374" t="str">
            <v>HOSPITAL SILVIO MAGALHÃES - CG Nº 019/2022</v>
          </cell>
          <cell r="E374" t="str">
            <v>5.99 - Outros Serviços de Terceiros Pessoa Jurídica</v>
          </cell>
          <cell r="F374">
            <v>2414180000183</v>
          </cell>
          <cell r="G374" t="str">
            <v xml:space="preserve">REYDILA M M FERREIRA </v>
          </cell>
          <cell r="H374" t="str">
            <v>S</v>
          </cell>
          <cell r="I374" t="str">
            <v>S</v>
          </cell>
          <cell r="J374" t="str">
            <v>21319</v>
          </cell>
          <cell r="K374">
            <v>45427</v>
          </cell>
          <cell r="L374" t="str">
            <v>PQ2AN8HUN</v>
          </cell>
          <cell r="M374" t="str">
            <v>2610004 - Palmares - PE</v>
          </cell>
          <cell r="N374">
            <v>6194</v>
          </cell>
        </row>
        <row r="375">
          <cell r="C375" t="str">
            <v>HOSPITAL SILVIO MAGALHÃES - CG Nº 019/2022</v>
          </cell>
          <cell r="E375" t="str">
            <v>5.16 - Serviços Médico-Hospitalares, Odotonlogia e Laboratoriais</v>
          </cell>
          <cell r="F375">
            <v>34916592000108</v>
          </cell>
          <cell r="G375" t="str">
            <v>MEDSALUTE</v>
          </cell>
          <cell r="H375" t="str">
            <v>S</v>
          </cell>
          <cell r="I375" t="str">
            <v>S</v>
          </cell>
          <cell r="J375" t="str">
            <v>1390</v>
          </cell>
          <cell r="K375">
            <v>45425</v>
          </cell>
          <cell r="L375" t="str">
            <v>926251B1B53E324BD511B5C1D2446A46</v>
          </cell>
          <cell r="M375" t="str">
            <v>2927408 - Salvador - BA</v>
          </cell>
          <cell r="N375">
            <v>2933.85</v>
          </cell>
        </row>
        <row r="376">
          <cell r="C376" t="str">
            <v>HOSPITAL SILVIO MAGALHÃES - CG Nº 019/2022</v>
          </cell>
          <cell r="E376" t="str">
            <v>5.16 - Serviços Médico-Hospitalares, Odotonlogia e Laboratoriais</v>
          </cell>
          <cell r="F376">
            <v>40924886000184</v>
          </cell>
          <cell r="G376" t="str">
            <v xml:space="preserve">PREVENTMED ATIVIDADES MEDICAS </v>
          </cell>
          <cell r="H376" t="str">
            <v>S</v>
          </cell>
          <cell r="I376" t="str">
            <v>S</v>
          </cell>
          <cell r="J376" t="str">
            <v>1026</v>
          </cell>
          <cell r="K376">
            <v>45424</v>
          </cell>
          <cell r="L376" t="str">
            <v>FTGI80926</v>
          </cell>
          <cell r="M376" t="str">
            <v>2611606 - Recife - PE</v>
          </cell>
          <cell r="N376">
            <v>6235.4</v>
          </cell>
        </row>
        <row r="377">
          <cell r="C377" t="str">
            <v>HOSPITAL SILVIO MAGALHÃES - CG Nº 019/2022</v>
          </cell>
          <cell r="E377" t="str">
            <v>5.1 - Locação de Equipamentos Médicos-Hospitalares</v>
          </cell>
          <cell r="F377">
            <v>18271934000123</v>
          </cell>
          <cell r="G377" t="str">
            <v>NOVA BIOMEDICAL DIAGNOSTICOS MEDICOS E BIOTECNOLOGIA LTDA</v>
          </cell>
          <cell r="H377" t="str">
            <v>S</v>
          </cell>
          <cell r="I377" t="str">
            <v>S</v>
          </cell>
          <cell r="J377" t="str">
            <v>005</v>
          </cell>
          <cell r="K377">
            <v>45460</v>
          </cell>
          <cell r="M377" t="str">
            <v>31 -  Minas Gerais</v>
          </cell>
          <cell r="N377">
            <v>1500</v>
          </cell>
        </row>
        <row r="378">
          <cell r="C378" t="str">
            <v>HOSPITAL SILVIO MAGALHÃES - CG Nº 019/2022</v>
          </cell>
          <cell r="E378" t="str">
            <v>5.5 - Reparo e Manutenção de Máquinas e Equipamentos</v>
          </cell>
          <cell r="F378">
            <v>18204483000101</v>
          </cell>
          <cell r="G378" t="str">
            <v>WAGNER FERNANDES SALES DA SILVA &amp; CIA LTDA</v>
          </cell>
          <cell r="H378" t="str">
            <v>S</v>
          </cell>
          <cell r="I378" t="str">
            <v>S</v>
          </cell>
          <cell r="J378" t="str">
            <v>4823</v>
          </cell>
          <cell r="K378">
            <v>45414</v>
          </cell>
          <cell r="L378" t="str">
            <v>QDB66NKR</v>
          </cell>
          <cell r="M378" t="str">
            <v>2704302 - Maceió - AL</v>
          </cell>
          <cell r="N378">
            <v>16965</v>
          </cell>
        </row>
        <row r="379">
          <cell r="C379" t="str">
            <v>HOSPITAL SILVIO MAGALHÃES - CG Nº 019/2022</v>
          </cell>
          <cell r="E379" t="str">
            <v>5.16 - Serviços Médico-Hospitalares, Odotonlogia e Laboratoriais</v>
          </cell>
          <cell r="F379">
            <v>45018032000152</v>
          </cell>
          <cell r="G379" t="str">
            <v>VIVAMED ATIVIDADES MEDICAS</v>
          </cell>
          <cell r="H379" t="str">
            <v>S</v>
          </cell>
          <cell r="I379" t="str">
            <v>S</v>
          </cell>
          <cell r="J379" t="str">
            <v>716</v>
          </cell>
          <cell r="K379">
            <v>45427</v>
          </cell>
          <cell r="L379" t="str">
            <v>TVKB71308</v>
          </cell>
          <cell r="M379" t="str">
            <v>2611606 - Recife - PE</v>
          </cell>
          <cell r="N379">
            <v>34050</v>
          </cell>
        </row>
        <row r="380">
          <cell r="C380" t="str">
            <v>HOSPITAL SILVIO MAGALHÃES - CG Nº 019/2022</v>
          </cell>
          <cell r="E380" t="str">
            <v>5.16 - Serviços Médico-Hospitalares, Odotonlogia e Laboratoriais</v>
          </cell>
          <cell r="F380">
            <v>5608820000184</v>
          </cell>
          <cell r="G380" t="str">
            <v>CLINIALAGOAS MEDICINA INTEGRADA LTDA</v>
          </cell>
          <cell r="H380" t="str">
            <v>S</v>
          </cell>
          <cell r="I380" t="str">
            <v>S</v>
          </cell>
          <cell r="J380" t="str">
            <v>8183</v>
          </cell>
          <cell r="K380">
            <v>45432</v>
          </cell>
          <cell r="L380" t="str">
            <v>XX6P7GJAC</v>
          </cell>
          <cell r="M380" t="str">
            <v>2704302 - Maceió - AL</v>
          </cell>
          <cell r="N380">
            <v>560</v>
          </cell>
        </row>
        <row r="381">
          <cell r="C381" t="str">
            <v>HOSPITAL SILVIO MAGALHÃES - CG Nº 019/2022</v>
          </cell>
          <cell r="E381" t="str">
            <v xml:space="preserve">5.25 - Serviços Bancários </v>
          </cell>
          <cell r="F381">
            <v>360305158247</v>
          </cell>
          <cell r="G381" t="str">
            <v>CAIXA ECONOMICA FEDERAL</v>
          </cell>
          <cell r="H381" t="str">
            <v>S</v>
          </cell>
          <cell r="I381" t="str">
            <v>N</v>
          </cell>
          <cell r="K381">
            <v>45412</v>
          </cell>
          <cell r="M381" t="str">
            <v>2611606 - Recife - PE</v>
          </cell>
          <cell r="N381">
            <v>2816</v>
          </cell>
        </row>
        <row r="382">
          <cell r="C382" t="str">
            <v>HOSPITAL SILVIO MAGALHÃES - CG Nº 019/2022</v>
          </cell>
          <cell r="E382" t="str">
            <v>5.99 - Outros Serviços de Terceiros Pessoa Jurídica</v>
          </cell>
          <cell r="F382">
            <v>33279132000153</v>
          </cell>
          <cell r="G382" t="str">
            <v>SOLUÇÃO SERVIÇOS DE ESCRITORIO</v>
          </cell>
          <cell r="H382" t="str">
            <v>S</v>
          </cell>
          <cell r="I382" t="str">
            <v>S</v>
          </cell>
          <cell r="J382" t="str">
            <v>205</v>
          </cell>
          <cell r="K382">
            <v>45421</v>
          </cell>
          <cell r="L382" t="str">
            <v>KIPB78XF</v>
          </cell>
          <cell r="M382" t="str">
            <v>2611606 - Recife - PE</v>
          </cell>
          <cell r="N382">
            <v>4858.53</v>
          </cell>
        </row>
        <row r="383">
          <cell r="C383" t="str">
            <v>HOSPITAL SILVIO MAGALHÃES - CG Nº 019/2022</v>
          </cell>
          <cell r="E383" t="str">
            <v>5.16 - Serviços Médico-Hospitalares, Odotonlogia e Laboratoriais</v>
          </cell>
          <cell r="F383">
            <v>45018032000152</v>
          </cell>
          <cell r="G383" t="str">
            <v>VIVAMED ATIVIDADES MEDICAS</v>
          </cell>
          <cell r="H383" t="str">
            <v>S</v>
          </cell>
          <cell r="I383" t="str">
            <v>S</v>
          </cell>
          <cell r="J383" t="str">
            <v>714</v>
          </cell>
          <cell r="K383">
            <v>45426</v>
          </cell>
          <cell r="L383" t="str">
            <v>WORKJ01315</v>
          </cell>
          <cell r="M383" t="str">
            <v>2611606 - Recife - PE</v>
          </cell>
          <cell r="N383">
            <v>18883</v>
          </cell>
        </row>
        <row r="384">
          <cell r="C384" t="str">
            <v>HOSPITAL SILVIO MAGALHÃES - CG Nº 019/2022</v>
          </cell>
          <cell r="E384" t="str">
            <v>5.16 - Serviços Médico-Hospitalares, Odotonlogia e Laboratoriais</v>
          </cell>
          <cell r="F384">
            <v>14287707000135</v>
          </cell>
          <cell r="G384" t="str">
            <v>CENTRO ESPECIALIZADO DE MASTOLOGIA</v>
          </cell>
          <cell r="H384" t="str">
            <v>S</v>
          </cell>
          <cell r="I384" t="str">
            <v>S</v>
          </cell>
          <cell r="J384" t="str">
            <v>780</v>
          </cell>
          <cell r="K384">
            <v>45428</v>
          </cell>
          <cell r="L384" t="str">
            <v>HEFDDFURU</v>
          </cell>
          <cell r="M384" t="str">
            <v>2611606 - Recife - PE</v>
          </cell>
          <cell r="N384">
            <v>200</v>
          </cell>
        </row>
        <row r="385">
          <cell r="C385" t="str">
            <v>HOSPITAL SILVIO MAGALHÃES - CG Nº 019/2022</v>
          </cell>
          <cell r="E385" t="str">
            <v>5.16 - Serviços Médico-Hospitalares, Odotonlogia e Laboratoriais</v>
          </cell>
          <cell r="F385">
            <v>38711130000105</v>
          </cell>
          <cell r="G385" t="str">
            <v>RODRIGOVASCONCELOS MACIEL</v>
          </cell>
          <cell r="H385" t="str">
            <v>S</v>
          </cell>
          <cell r="I385" t="str">
            <v>S</v>
          </cell>
          <cell r="J385" t="str">
            <v>44</v>
          </cell>
          <cell r="K385">
            <v>45426</v>
          </cell>
          <cell r="L385" t="str">
            <v>SI9YK2I6H</v>
          </cell>
          <cell r="M385" t="str">
            <v>2604106 - Caruaru - PE</v>
          </cell>
          <cell r="N385">
            <v>7471.4</v>
          </cell>
        </row>
        <row r="386">
          <cell r="C386" t="str">
            <v>HOSPITAL SILVIO MAGALHÃES - CG Nº 019/2022</v>
          </cell>
          <cell r="E386" t="str">
            <v>5.16 - Serviços Médico-Hospitalares, Odotonlogia e Laboratoriais</v>
          </cell>
          <cell r="F386">
            <v>34958308000166</v>
          </cell>
          <cell r="G386" t="str">
            <v>SEMEAR SERVIÇOS</v>
          </cell>
          <cell r="H386" t="str">
            <v>S</v>
          </cell>
          <cell r="I386" t="str">
            <v>S</v>
          </cell>
          <cell r="J386" t="str">
            <v>519</v>
          </cell>
          <cell r="K386">
            <v>45425</v>
          </cell>
          <cell r="L386" t="str">
            <v>QPRB06215</v>
          </cell>
          <cell r="M386" t="str">
            <v>2611606 - Recife - PE</v>
          </cell>
          <cell r="N386">
            <v>2500</v>
          </cell>
        </row>
        <row r="387">
          <cell r="C387" t="str">
            <v>HOSPITAL SILVIO MAGALHÃES - CG Nº 019/2022</v>
          </cell>
          <cell r="E387" t="str">
            <v>5.16 - Serviços Médico-Hospitalares, Odotonlogia e Laboratoriais</v>
          </cell>
          <cell r="F387">
            <v>36451033000103</v>
          </cell>
          <cell r="G387" t="str">
            <v>VILARINA E MOURA SERVICOS DE SAUDE LTDA</v>
          </cell>
          <cell r="H387" t="str">
            <v>S</v>
          </cell>
          <cell r="I387" t="str">
            <v>S</v>
          </cell>
          <cell r="J387" t="str">
            <v>77</v>
          </cell>
          <cell r="K387">
            <v>45428</v>
          </cell>
          <cell r="L387" t="str">
            <v>XBBES8NQ</v>
          </cell>
          <cell r="M387" t="str">
            <v>2611606 - Recife - PE</v>
          </cell>
          <cell r="N387">
            <v>52041.7</v>
          </cell>
        </row>
        <row r="388">
          <cell r="C388" t="str">
            <v>HOSPITAL SILVIO MAGALHÃES - CG Nº 019/2022</v>
          </cell>
          <cell r="E388" t="str">
            <v>5.20 - Serviços Judicíarios e Cartoriais</v>
          </cell>
          <cell r="F388">
            <v>4016291470</v>
          </cell>
          <cell r="G388" t="str">
            <v>PROC SANDRA PAULINO DA SILVA</v>
          </cell>
          <cell r="H388" t="str">
            <v>S</v>
          </cell>
          <cell r="I388" t="str">
            <v>N</v>
          </cell>
          <cell r="K388">
            <v>45397</v>
          </cell>
          <cell r="M388" t="str">
            <v>2611606 - Recife - PE</v>
          </cell>
          <cell r="N388">
            <v>4250</v>
          </cell>
        </row>
        <row r="389">
          <cell r="C389" t="str">
            <v>HOSPITAL SILVIO MAGALHÃES - CG Nº 019/2022</v>
          </cell>
          <cell r="E389" t="str">
            <v>5.99 - Outros Serviços de Terceiros Pessoa Jurídica</v>
          </cell>
          <cell r="F389">
            <v>16814330000231</v>
          </cell>
          <cell r="G389" t="str">
            <v>CORREIOS</v>
          </cell>
          <cell r="H389" t="str">
            <v>S</v>
          </cell>
          <cell r="I389" t="str">
            <v>N</v>
          </cell>
          <cell r="K389">
            <v>45384</v>
          </cell>
          <cell r="M389" t="str">
            <v>2611606 - Recife - PE</v>
          </cell>
          <cell r="N389">
            <v>163.80000000000001</v>
          </cell>
        </row>
        <row r="390">
          <cell r="C390" t="str">
            <v>HOSPITAL SILVIO MAGALHÃES - CG Nº 019/2022</v>
          </cell>
          <cell r="E390" t="str">
            <v>5.19 - Serviços Gráficos, de Encadernação e de Emolduração</v>
          </cell>
          <cell r="F390">
            <v>12413921000165</v>
          </cell>
          <cell r="G390" t="str">
            <v xml:space="preserve">CLAUDIO L DE FARIAS </v>
          </cell>
          <cell r="H390" t="str">
            <v>S</v>
          </cell>
          <cell r="I390" t="str">
            <v>S</v>
          </cell>
          <cell r="J390" t="str">
            <v>797</v>
          </cell>
          <cell r="K390">
            <v>45407</v>
          </cell>
          <cell r="L390" t="str">
            <v>7FLLWVPPT</v>
          </cell>
          <cell r="M390" t="str">
            <v>2611606 - Recife - PE</v>
          </cell>
          <cell r="N390">
            <v>100</v>
          </cell>
        </row>
        <row r="391">
          <cell r="C391" t="str">
            <v>HOSPITAL SILVIO MAGALHÃES - CG Nº 019/2022</v>
          </cell>
          <cell r="E391" t="str">
            <v>3.1 - Combustíveis e Lubrificantes Automotivos</v>
          </cell>
          <cell r="F391">
            <v>42194191000110</v>
          </cell>
          <cell r="G391" t="str">
            <v xml:space="preserve">NUTRICASH SERVICOS LTDA </v>
          </cell>
          <cell r="H391" t="str">
            <v>S</v>
          </cell>
          <cell r="I391" t="str">
            <v>S</v>
          </cell>
          <cell r="J391" t="str">
            <v>490947</v>
          </cell>
          <cell r="K391">
            <v>45390</v>
          </cell>
          <cell r="L391" t="str">
            <v>XC8YI33G</v>
          </cell>
          <cell r="M391" t="str">
            <v>2927408 - Salvador - BA</v>
          </cell>
          <cell r="N391">
            <v>25200</v>
          </cell>
        </row>
        <row r="392">
          <cell r="C392" t="str">
            <v>HOSPITAL SILVIO MAGALHÃES - CG Nº 019/2022</v>
          </cell>
          <cell r="E392" t="str">
            <v>5.5 - Reparo e Manutenção de Máquinas e Equipamentos</v>
          </cell>
          <cell r="F392">
            <v>24380578002041</v>
          </cell>
          <cell r="G392" t="str">
            <v>WHITE MARTINS GASES INDUSTRIAIS DO NORDESTE LTDA</v>
          </cell>
          <cell r="H392" t="str">
            <v>S</v>
          </cell>
          <cell r="I392" t="str">
            <v>S</v>
          </cell>
          <cell r="J392" t="str">
            <v>16682</v>
          </cell>
          <cell r="K392">
            <v>45385</v>
          </cell>
          <cell r="L392" t="str">
            <v>UFGE55046</v>
          </cell>
          <cell r="M392" t="str">
            <v>2611606 - Recife - PE</v>
          </cell>
          <cell r="N392">
            <v>34096.089999999997</v>
          </cell>
        </row>
        <row r="393">
          <cell r="C393" t="str">
            <v>HOSPITAL SILVIO MAGALHÃES - CG Nº 019/2022</v>
          </cell>
          <cell r="E393" t="str">
            <v xml:space="preserve">5.7 - Reparo e Manutenção de Bens Movéis de Outras Naturezas </v>
          </cell>
          <cell r="F393">
            <v>43666019000184</v>
          </cell>
          <cell r="G393" t="str">
            <v>DF LOCAÇÕES</v>
          </cell>
          <cell r="H393" t="str">
            <v>S</v>
          </cell>
          <cell r="I393" t="str">
            <v>S</v>
          </cell>
          <cell r="J393" t="str">
            <v>710</v>
          </cell>
          <cell r="K393">
            <v>45385</v>
          </cell>
          <cell r="L393" t="str">
            <v>HJ8QJ96TQ</v>
          </cell>
          <cell r="M393" t="str">
            <v>2610004 - Palmares - PE</v>
          </cell>
          <cell r="N393">
            <v>85</v>
          </cell>
        </row>
        <row r="394">
          <cell r="C394" t="str">
            <v>HOSPITAL SILVIO MAGALHÃES - CG Nº 019/2022</v>
          </cell>
          <cell r="E394" t="str">
            <v>5.99 - Outros Serviços de Terceiros Pessoa Jurídica</v>
          </cell>
          <cell r="F394">
            <v>10212447000188</v>
          </cell>
          <cell r="G394" t="str">
            <v xml:space="preserve">PREFEITURA DE PALMARES </v>
          </cell>
          <cell r="H394" t="str">
            <v>S</v>
          </cell>
          <cell r="I394" t="str">
            <v>N</v>
          </cell>
          <cell r="K394">
            <v>45412</v>
          </cell>
          <cell r="M394" t="str">
            <v>2610004 - Palmares - PE</v>
          </cell>
          <cell r="N394">
            <v>16.260000000000002</v>
          </cell>
        </row>
        <row r="395">
          <cell r="C395" t="str">
            <v>HOSPITAL SILVIO MAGALHÃES - CG Nº 019/2022</v>
          </cell>
          <cell r="E395" t="str">
            <v xml:space="preserve">5.25 - Serviços Bancários </v>
          </cell>
          <cell r="F395">
            <v>360305091665</v>
          </cell>
          <cell r="G395" t="str">
            <v>CAIXA ECONOMICA FEDERAL</v>
          </cell>
          <cell r="H395" t="str">
            <v>S</v>
          </cell>
          <cell r="I395" t="str">
            <v>N</v>
          </cell>
          <cell r="K395">
            <v>45412</v>
          </cell>
          <cell r="M395" t="str">
            <v>2610004 - Palmares - PE</v>
          </cell>
          <cell r="N395">
            <v>69</v>
          </cell>
        </row>
        <row r="396">
          <cell r="C396" t="str">
            <v>HOSPITAL SILVIO MAGALHÃES - CG Nº 019/2022</v>
          </cell>
          <cell r="E396" t="str">
            <v xml:space="preserve">5.25 - Serviços Bancários </v>
          </cell>
          <cell r="F396">
            <v>360305158247</v>
          </cell>
          <cell r="G396" t="str">
            <v>CAIXA ECONOMICA FEDERAL</v>
          </cell>
          <cell r="H396" t="str">
            <v>S</v>
          </cell>
          <cell r="I396" t="str">
            <v>N</v>
          </cell>
          <cell r="K396">
            <v>45412</v>
          </cell>
          <cell r="M396" t="str">
            <v>2611606 - Recife - PE</v>
          </cell>
          <cell r="N396">
            <v>69</v>
          </cell>
        </row>
        <row r="397">
          <cell r="C397" t="str">
            <v>HOSPITAL SILVIO MAGALHÃES - CG Nº 019/2022</v>
          </cell>
          <cell r="E397" t="str">
            <v xml:space="preserve">5.25 - Serviços Bancários </v>
          </cell>
          <cell r="F397">
            <v>360305158247</v>
          </cell>
          <cell r="G397" t="str">
            <v>CAIXA ECONOMICA FEDERAL</v>
          </cell>
          <cell r="H397" t="str">
            <v>S</v>
          </cell>
          <cell r="I397" t="str">
            <v>N</v>
          </cell>
          <cell r="K397">
            <v>45412</v>
          </cell>
          <cell r="M397" t="str">
            <v>2611606 - Recife - PE</v>
          </cell>
          <cell r="N397">
            <v>69</v>
          </cell>
        </row>
        <row r="398">
          <cell r="C398" t="str">
            <v>HOSPITAL SILVIO MAGALHÃES - CG Nº 019/2022</v>
          </cell>
          <cell r="E398" t="str">
            <v xml:space="preserve">5.25 - Serviços Bancários </v>
          </cell>
          <cell r="F398">
            <v>360305158247</v>
          </cell>
          <cell r="G398" t="str">
            <v>ITAU</v>
          </cell>
          <cell r="H398" t="str">
            <v>S</v>
          </cell>
          <cell r="I398" t="str">
            <v>N</v>
          </cell>
          <cell r="K398">
            <v>45412</v>
          </cell>
          <cell r="M398" t="str">
            <v>2611606 - Recife - PE</v>
          </cell>
          <cell r="N398">
            <v>73</v>
          </cell>
        </row>
        <row r="399">
          <cell r="C399" t="str">
            <v>HOSPITAL SILVIO MAGALHÃES - CG Nº 019/2022</v>
          </cell>
          <cell r="E399" t="str">
            <v xml:space="preserve">3.9 - Material para Manutenção de Bens Imóveis </v>
          </cell>
          <cell r="F399">
            <v>8824171001119</v>
          </cell>
          <cell r="G399" t="str">
            <v>JCM NITEROI REFRIGERACAO LTDA</v>
          </cell>
          <cell r="H399" t="str">
            <v>B</v>
          </cell>
          <cell r="I399" t="str">
            <v>S</v>
          </cell>
          <cell r="J399" t="str">
            <v>000136023</v>
          </cell>
          <cell r="K399">
            <v>45405</v>
          </cell>
          <cell r="L399" t="str">
            <v>26240408824171001119550010001360231973234939</v>
          </cell>
          <cell r="M399" t="str">
            <v>26 -  Pernambuco</v>
          </cell>
          <cell r="N399">
            <v>677.85</v>
          </cell>
        </row>
        <row r="400">
          <cell r="C400" t="str">
            <v>HOSPITAL SILVIO MAGALHÃES - CG Nº 019/2022</v>
          </cell>
          <cell r="E400" t="str">
            <v xml:space="preserve">3.9 - Material para Manutenção de Bens Imóveis </v>
          </cell>
          <cell r="F400">
            <v>21820133000184</v>
          </cell>
          <cell r="G400" t="str">
            <v>R.R. FERREIRA MATERIAIS HOSPITALARES E ELETRICOS</v>
          </cell>
          <cell r="H400" t="str">
            <v>B</v>
          </cell>
          <cell r="I400" t="str">
            <v>S</v>
          </cell>
          <cell r="J400" t="str">
            <v>000014022</v>
          </cell>
          <cell r="K400">
            <v>45398</v>
          </cell>
          <cell r="L400" t="str">
            <v>26240421820133000184550010000140221908415524</v>
          </cell>
          <cell r="M400" t="str">
            <v>26 -  Pernambuco</v>
          </cell>
          <cell r="N400">
            <v>3923.7</v>
          </cell>
        </row>
        <row r="401">
          <cell r="C401" t="str">
            <v>HOSPITAL SILVIO MAGALHÃES - CG Nº 019/2022</v>
          </cell>
          <cell r="E401" t="str">
            <v xml:space="preserve">3.9 - Material para Manutenção de Bens Imóveis </v>
          </cell>
          <cell r="F401">
            <v>7033496000149</v>
          </cell>
          <cell r="G401" t="str">
            <v>STREMA IND. COM. DE EQUIP. ELETRONICOS LTDA</v>
          </cell>
          <cell r="H401" t="str">
            <v>B</v>
          </cell>
          <cell r="I401" t="str">
            <v>S</v>
          </cell>
          <cell r="J401" t="str">
            <v>000053077</v>
          </cell>
          <cell r="K401">
            <v>45408</v>
          </cell>
          <cell r="L401" t="str">
            <v>35240407033496000149550010000530771013832516</v>
          </cell>
          <cell r="M401" t="str">
            <v>35 -  São Paulo</v>
          </cell>
          <cell r="N401">
            <v>634.13</v>
          </cell>
        </row>
        <row r="402">
          <cell r="C402" t="str">
            <v>HOSPITAL SILVIO MAGALHÃES - CG Nº 019/2022</v>
          </cell>
          <cell r="E402" t="str">
            <v xml:space="preserve">3.9 - Material para Manutenção de Bens Imóveis </v>
          </cell>
          <cell r="F402">
            <v>8181653000126</v>
          </cell>
          <cell r="G402" t="str">
            <v>SOCIEDADE AGUIAR LEITE LTDA</v>
          </cell>
          <cell r="H402" t="str">
            <v>B</v>
          </cell>
          <cell r="I402" t="str">
            <v>S</v>
          </cell>
          <cell r="J402" t="str">
            <v>7995</v>
          </cell>
          <cell r="K402">
            <v>45392</v>
          </cell>
          <cell r="L402" t="str">
            <v>26240408181653000126550010000079951842992911</v>
          </cell>
          <cell r="M402" t="str">
            <v>26 -  Pernambuco</v>
          </cell>
          <cell r="N402">
            <v>1445</v>
          </cell>
        </row>
        <row r="403">
          <cell r="C403" t="str">
            <v>HOSPITAL SILVIO MAGALHÃES - CG Nº 019/2022</v>
          </cell>
          <cell r="E403" t="str">
            <v xml:space="preserve">3.9 - Material para Manutenção de Bens Imóveis </v>
          </cell>
          <cell r="F403">
            <v>29619751000172</v>
          </cell>
          <cell r="G403" t="str">
            <v>ZAPMEDICA PRODUTOS E EQUIPAMENTOS PARA A SAUDE LTDA</v>
          </cell>
          <cell r="H403" t="str">
            <v>B</v>
          </cell>
          <cell r="I403" t="str">
            <v>S</v>
          </cell>
          <cell r="J403" t="str">
            <v>050240</v>
          </cell>
          <cell r="K403">
            <v>45392</v>
          </cell>
          <cell r="L403" t="str">
            <v>42240429619751000172550010000502401365735463</v>
          </cell>
          <cell r="M403" t="str">
            <v>42 -  Santa Catarina</v>
          </cell>
          <cell r="N403">
            <v>3120</v>
          </cell>
        </row>
        <row r="404">
          <cell r="C404" t="str">
            <v>HOSPITAL SILVIO MAGALHÃES - CG Nº 019/2022</v>
          </cell>
          <cell r="E404" t="str">
            <v xml:space="preserve">3.10 - Material para Manutenção de Bens Móveis </v>
          </cell>
          <cell r="F404">
            <v>34624704000157</v>
          </cell>
          <cell r="G404" t="str">
            <v>TECHSYST SISTEMAS DE AUTOMACAO E INFORMATICA LTDA</v>
          </cell>
          <cell r="H404" t="str">
            <v>B</v>
          </cell>
          <cell r="I404" t="str">
            <v>S</v>
          </cell>
          <cell r="J404" t="str">
            <v>241</v>
          </cell>
          <cell r="K404">
            <v>45379</v>
          </cell>
          <cell r="L404" t="str">
            <v>26240334624704000157550010000002411814501850</v>
          </cell>
          <cell r="M404" t="str">
            <v>26 -  Pernambuco</v>
          </cell>
          <cell r="N404">
            <v>580</v>
          </cell>
        </row>
        <row r="405">
          <cell r="C405" t="str">
            <v>HOSPITAL SILVIO MAGALHÃES - CG Nº 019/2022</v>
          </cell>
          <cell r="E405" t="str">
            <v xml:space="preserve">3.10 - Material para Manutenção de Bens Móveis </v>
          </cell>
          <cell r="F405">
            <v>34624704000157</v>
          </cell>
          <cell r="G405" t="str">
            <v>TECHSYST SISTEMAS DE AUTOMACAO E INFORMATICA LTDA</v>
          </cell>
          <cell r="H405" t="str">
            <v>B</v>
          </cell>
          <cell r="I405" t="str">
            <v>S</v>
          </cell>
          <cell r="J405" t="str">
            <v>255</v>
          </cell>
          <cell r="K405">
            <v>45390</v>
          </cell>
          <cell r="L405" t="str">
            <v>26240434624704000157550010000002551760441080</v>
          </cell>
          <cell r="M405" t="str">
            <v>26 -  Pernambuco</v>
          </cell>
          <cell r="N405">
            <v>120</v>
          </cell>
        </row>
        <row r="406">
          <cell r="C406" t="str">
            <v>HOSPITAL SILVIO MAGALHÃES - CG Nº 019/2022</v>
          </cell>
          <cell r="E406" t="str">
            <v xml:space="preserve">3.8 - Uniformes, Tecidos e Aviamentos </v>
          </cell>
          <cell r="F406">
            <v>13596165000110</v>
          </cell>
          <cell r="G406" t="str">
            <v>RESSEG DISTRIBUIDORA LTDA</v>
          </cell>
          <cell r="H406" t="str">
            <v>B</v>
          </cell>
          <cell r="I406" t="str">
            <v>S</v>
          </cell>
          <cell r="J406" t="str">
            <v>179324</v>
          </cell>
          <cell r="K406">
            <v>45372</v>
          </cell>
          <cell r="L406" t="str">
            <v>26240313596165000110530010001793247760274943</v>
          </cell>
          <cell r="M406" t="str">
            <v>26 -  Pernambuco</v>
          </cell>
          <cell r="N406">
            <v>625.4</v>
          </cell>
        </row>
        <row r="407">
          <cell r="C407" t="str">
            <v>HOSPITAL SILVIO MAGALHÃES - CG Nº 019/2022</v>
          </cell>
          <cell r="E407" t="str">
            <v xml:space="preserve">3.8 - Uniformes, Tecidos e Aviamentos </v>
          </cell>
          <cell r="F407">
            <v>13596165000110</v>
          </cell>
          <cell r="G407" t="str">
            <v>RESSEG DISTRIBUIDORA LTDA</v>
          </cell>
          <cell r="H407" t="str">
            <v>B</v>
          </cell>
          <cell r="I407" t="str">
            <v>S</v>
          </cell>
          <cell r="J407" t="str">
            <v>182186</v>
          </cell>
          <cell r="K407">
            <v>45393</v>
          </cell>
          <cell r="L407" t="str">
            <v>26240413596165000110550010001821862192662440</v>
          </cell>
          <cell r="M407" t="str">
            <v>26 -  Pernambuco</v>
          </cell>
          <cell r="N407">
            <v>68.73</v>
          </cell>
        </row>
        <row r="408">
          <cell r="C408" t="str">
            <v>HOSPITAL SILVIO MAGALHÃES - CG Nº 019/2022</v>
          </cell>
          <cell r="E408" t="str">
            <v xml:space="preserve">3.8 - Uniformes, Tecidos e Aviamentos </v>
          </cell>
          <cell r="F408">
            <v>27973665000138</v>
          </cell>
          <cell r="G408" t="str">
            <v>JR SANTOS TINTAS</v>
          </cell>
          <cell r="H408" t="str">
            <v>B</v>
          </cell>
          <cell r="I408" t="str">
            <v>S</v>
          </cell>
          <cell r="J408" t="str">
            <v>000001176</v>
          </cell>
          <cell r="K408">
            <v>45398</v>
          </cell>
          <cell r="L408" t="str">
            <v>26240427973665000138550010000011761201474230</v>
          </cell>
          <cell r="M408" t="str">
            <v>26 -  Pernambuco</v>
          </cell>
          <cell r="N408">
            <v>95</v>
          </cell>
        </row>
        <row r="409">
          <cell r="C409" t="str">
            <v>HOSPITAL SILVIO MAGALHÃES - CG Nº 019/2022</v>
          </cell>
          <cell r="E409" t="str">
            <v xml:space="preserve">3.8 - Uniformes, Tecidos e Aviamentos </v>
          </cell>
          <cell r="F409">
            <v>13596165000110</v>
          </cell>
          <cell r="G409" t="str">
            <v>RESSEG DISTRIBUIDORA LTDA</v>
          </cell>
          <cell r="H409" t="str">
            <v>B</v>
          </cell>
          <cell r="I409" t="str">
            <v>S</v>
          </cell>
          <cell r="J409" t="str">
            <v>182186</v>
          </cell>
          <cell r="K409">
            <v>45393</v>
          </cell>
          <cell r="L409" t="str">
            <v>26240413596165000110550010001821862192662440</v>
          </cell>
          <cell r="M409" t="str">
            <v>26 -  Pernambuco</v>
          </cell>
          <cell r="N409">
            <v>480</v>
          </cell>
        </row>
        <row r="410">
          <cell r="C410" t="str">
            <v>HOSPITAL SILVIO MAGALHÃES - CG Nº 019/2022</v>
          </cell>
          <cell r="E410" t="str">
            <v>5.19 - Serviços Gráficos, de Encadernação e de Emolduração</v>
          </cell>
          <cell r="F410">
            <v>12413921000165</v>
          </cell>
          <cell r="G410" t="str">
            <v xml:space="preserve">CLAUDIO L DE FARIAS </v>
          </cell>
          <cell r="H410" t="str">
            <v>S</v>
          </cell>
          <cell r="I410" t="str">
            <v>S</v>
          </cell>
          <cell r="J410" t="str">
            <v>796</v>
          </cell>
          <cell r="K410">
            <v>45404</v>
          </cell>
          <cell r="L410" t="str">
            <v>GEKUJUW9A</v>
          </cell>
          <cell r="M410" t="str">
            <v>2610004 - Palmares - PE</v>
          </cell>
          <cell r="N410">
            <v>115</v>
          </cell>
        </row>
        <row r="411">
          <cell r="C411" t="str">
            <v>HOSPITAL SILVIO MAGALHÃES - CG Nº 019/2022</v>
          </cell>
          <cell r="E411" t="str">
            <v xml:space="preserve">5.7 - Reparo e Manutenção de Bens Movéis de Outras Naturezas </v>
          </cell>
          <cell r="F411">
            <v>24670891000151</v>
          </cell>
          <cell r="G411" t="str">
            <v xml:space="preserve">MICHELE CRISTOVÃO DA SILVA </v>
          </cell>
          <cell r="H411" t="str">
            <v>S</v>
          </cell>
          <cell r="I411" t="str">
            <v>S</v>
          </cell>
          <cell r="J411" t="str">
            <v>1070</v>
          </cell>
          <cell r="K411">
            <v>45406</v>
          </cell>
          <cell r="L411" t="str">
            <v>SRX53V1T</v>
          </cell>
          <cell r="M411" t="str">
            <v>2611606 - Recife - PE</v>
          </cell>
          <cell r="N411">
            <v>1050</v>
          </cell>
        </row>
        <row r="412">
          <cell r="C412" t="str">
            <v>HOSPITAL SILVIO MAGALHÃES - CG Nº 019/2022</v>
          </cell>
          <cell r="E412" t="str">
            <v>5.99 - Outros Serviços de Terceiros Pessoa Jurídica</v>
          </cell>
          <cell r="F412">
            <v>9795881000159</v>
          </cell>
          <cell r="G412" t="str">
            <v>CREA</v>
          </cell>
          <cell r="H412" t="str">
            <v>S</v>
          </cell>
          <cell r="I412" t="str">
            <v>N</v>
          </cell>
          <cell r="K412">
            <v>45397</v>
          </cell>
          <cell r="M412" t="str">
            <v>2611606 - Recife - PE</v>
          </cell>
          <cell r="N412">
            <v>99.64</v>
          </cell>
        </row>
        <row r="413">
          <cell r="C413" t="str">
            <v>HOSPITAL SILVIO MAGALHÃES - CG Nº 019/2022</v>
          </cell>
          <cell r="E413" t="str">
            <v>3.6 - Material de Expediente</v>
          </cell>
          <cell r="F413">
            <v>12413921000165</v>
          </cell>
          <cell r="G413" t="str">
            <v>CLAUDIO L DE FARIAS – ME</v>
          </cell>
          <cell r="H413" t="str">
            <v>S</v>
          </cell>
          <cell r="I413" t="str">
            <v>S</v>
          </cell>
          <cell r="J413" t="str">
            <v>00000788</v>
          </cell>
          <cell r="K413">
            <v>45385</v>
          </cell>
          <cell r="L413" t="str">
            <v>WXAP-FQZFF</v>
          </cell>
          <cell r="M413" t="str">
            <v>26 -  Pernambuco</v>
          </cell>
          <cell r="N413">
            <v>88</v>
          </cell>
        </row>
        <row r="414">
          <cell r="C414" t="str">
            <v>HOSPITAL SILVIO MAGALHÃES - CG Nº 019/2022</v>
          </cell>
          <cell r="E414" t="str">
            <v>3.6 - Material de Expediente</v>
          </cell>
          <cell r="F414">
            <v>8014460000180</v>
          </cell>
          <cell r="G414" t="str">
            <v>VANPEL MAT DE ESCRITORIO E INFOR</v>
          </cell>
          <cell r="H414" t="str">
            <v>B</v>
          </cell>
          <cell r="I414" t="str">
            <v>S</v>
          </cell>
          <cell r="J414" t="str">
            <v>000060108</v>
          </cell>
          <cell r="K414">
            <v>45386</v>
          </cell>
          <cell r="L414" t="str">
            <v>26240408014460000180550010000601081001424056</v>
          </cell>
          <cell r="M414" t="str">
            <v>26 -  Pernambuco</v>
          </cell>
          <cell r="N414">
            <v>1072.71</v>
          </cell>
        </row>
        <row r="415">
          <cell r="C415" t="str">
            <v>HOSPITAL SILVIO MAGALHÃES - CG Nº 019/2022</v>
          </cell>
          <cell r="E415" t="str">
            <v>3.6 - Material de Expediente</v>
          </cell>
          <cell r="F415">
            <v>8014460000180</v>
          </cell>
          <cell r="G415" t="str">
            <v>VANPEL MAT DE ESCRITORIO E INFOR</v>
          </cell>
          <cell r="H415" t="str">
            <v>B</v>
          </cell>
          <cell r="I415" t="str">
            <v>S</v>
          </cell>
          <cell r="J415" t="str">
            <v>000060129</v>
          </cell>
          <cell r="K415">
            <v>45387</v>
          </cell>
          <cell r="L415" t="str">
            <v>26240408014460000180550010000601291001424420</v>
          </cell>
          <cell r="M415" t="str">
            <v>26 -  Pernambuco</v>
          </cell>
          <cell r="N415">
            <v>330</v>
          </cell>
        </row>
        <row r="416">
          <cell r="C416" t="str">
            <v>HOSPITAL SILVIO MAGALHÃES - CG Nº 019/2022</v>
          </cell>
          <cell r="E416" t="str">
            <v>3.6 - Material de Expediente</v>
          </cell>
          <cell r="F416">
            <v>7722228000134</v>
          </cell>
          <cell r="G416" t="str">
            <v>E.M. PAPELARIA, ELETRONICOS E INFORMATICA</v>
          </cell>
          <cell r="H416" t="str">
            <v>B</v>
          </cell>
          <cell r="I416" t="str">
            <v>S</v>
          </cell>
          <cell r="J416" t="str">
            <v>6665</v>
          </cell>
          <cell r="K416">
            <v>45391</v>
          </cell>
          <cell r="L416" t="str">
            <v>26240407722228000134550010000066651345105059</v>
          </cell>
          <cell r="M416" t="str">
            <v>26 -  Pernambuco</v>
          </cell>
          <cell r="N416">
            <v>191.86</v>
          </cell>
        </row>
        <row r="417">
          <cell r="C417" t="str">
            <v>HOSPITAL SILVIO MAGALHÃES - CG Nº 019/2022</v>
          </cell>
          <cell r="E417" t="str">
            <v>3.6 - Material de Expediente</v>
          </cell>
          <cell r="F417">
            <v>15610582000103</v>
          </cell>
          <cell r="G417" t="str">
            <v>ETIQUETAS RECIFE LTDA</v>
          </cell>
          <cell r="H417" t="str">
            <v>B</v>
          </cell>
          <cell r="I417" t="str">
            <v>S</v>
          </cell>
          <cell r="J417" t="str">
            <v>000869</v>
          </cell>
          <cell r="K417">
            <v>45390</v>
          </cell>
          <cell r="L417" t="str">
            <v>26240415610582000103550010000008691654979312</v>
          </cell>
          <cell r="M417" t="str">
            <v>26 -  Pernambuco</v>
          </cell>
          <cell r="N417">
            <v>2212</v>
          </cell>
        </row>
        <row r="418">
          <cell r="C418" t="str">
            <v>HOSPITAL SILVIO MAGALHÃES - CG Nº 019/2022</v>
          </cell>
          <cell r="E418" t="str">
            <v>3.6 - Material de Expediente</v>
          </cell>
          <cell r="F418">
            <v>34624704000157</v>
          </cell>
          <cell r="G418" t="str">
            <v>TECHSYST SISTEMAS DE AUTOMACAO E INFORMATICA LTDA</v>
          </cell>
          <cell r="H418" t="str">
            <v>B</v>
          </cell>
          <cell r="I418" t="str">
            <v>S</v>
          </cell>
          <cell r="J418" t="str">
            <v>255</v>
          </cell>
          <cell r="K418">
            <v>45390</v>
          </cell>
          <cell r="L418" t="str">
            <v>26240434624704000157550010000002551760441080</v>
          </cell>
          <cell r="M418" t="str">
            <v>26 -  Pernambuco</v>
          </cell>
          <cell r="N418">
            <v>3540</v>
          </cell>
        </row>
        <row r="419">
          <cell r="C419" t="str">
            <v>HOSPITAL SILVIO MAGALHÃES - CG Nº 019/2022</v>
          </cell>
          <cell r="E419" t="str">
            <v>3.6 - Material de Expediente</v>
          </cell>
          <cell r="F419">
            <v>10891852000170</v>
          </cell>
          <cell r="G419" t="str">
            <v>SMART SUPRIMENTOS DIST P H L EIRELI</v>
          </cell>
          <cell r="H419" t="str">
            <v>B</v>
          </cell>
          <cell r="I419" t="str">
            <v>S</v>
          </cell>
          <cell r="J419" t="str">
            <v>000048707</v>
          </cell>
          <cell r="K419">
            <v>45386</v>
          </cell>
          <cell r="L419" t="str">
            <v>26240410891852000170550010000487071190487070</v>
          </cell>
          <cell r="M419" t="str">
            <v>26 -  Pernambuco</v>
          </cell>
          <cell r="N419">
            <v>19.25</v>
          </cell>
        </row>
        <row r="420">
          <cell r="C420" t="str">
            <v>HOSPITAL SILVIO MAGALHÃES - CG Nº 019/2022</v>
          </cell>
          <cell r="E420" t="str">
            <v>3.6 - Material de Expediente</v>
          </cell>
          <cell r="F420">
            <v>15610582000103</v>
          </cell>
          <cell r="G420" t="str">
            <v>ETIQUETAS RECIFE LTDA</v>
          </cell>
          <cell r="H420" t="str">
            <v>B</v>
          </cell>
          <cell r="I420" t="str">
            <v>S</v>
          </cell>
          <cell r="J420" t="str">
            <v>000888</v>
          </cell>
          <cell r="K420">
            <v>45400</v>
          </cell>
          <cell r="L420" t="str">
            <v>26240415610582000103550010000008881338386493</v>
          </cell>
          <cell r="M420" t="str">
            <v>26 -  Pernambuco</v>
          </cell>
          <cell r="N420">
            <v>988.32</v>
          </cell>
        </row>
        <row r="421">
          <cell r="C421" t="str">
            <v>HOSPITAL SILVIO MAGALHÃES - CG Nº 019/2022</v>
          </cell>
          <cell r="E421" t="str">
            <v>3.6 - Material de Expediente</v>
          </cell>
          <cell r="F421">
            <v>7722228000134</v>
          </cell>
          <cell r="G421" t="str">
            <v>E.M. PAPELARIA, ELETRONICOS E INFORMATICA</v>
          </cell>
          <cell r="H421" t="str">
            <v>B</v>
          </cell>
          <cell r="I421" t="str">
            <v>S</v>
          </cell>
          <cell r="J421" t="str">
            <v>6704</v>
          </cell>
          <cell r="K421">
            <v>45404</v>
          </cell>
          <cell r="L421" t="str">
            <v>26240407722228000134550010000067041495828315</v>
          </cell>
          <cell r="M421" t="str">
            <v>26 -  Pernambuco</v>
          </cell>
          <cell r="N421">
            <v>240</v>
          </cell>
        </row>
        <row r="422">
          <cell r="C422" t="str">
            <v>HOSPITAL SILVIO MAGALHÃES - CG Nº 019/2022</v>
          </cell>
          <cell r="E422" t="str">
            <v>3.2 - Gás e Outros Materiais Engarrafados</v>
          </cell>
          <cell r="F422">
            <v>21901266000185</v>
          </cell>
          <cell r="G422" t="str">
            <v>ZAQUEU GAS E AGUA MATRIZ</v>
          </cell>
          <cell r="H422" t="str">
            <v>B</v>
          </cell>
          <cell r="I422" t="str">
            <v>S</v>
          </cell>
          <cell r="J422" t="str">
            <v>361</v>
          </cell>
          <cell r="K422">
            <v>45391</v>
          </cell>
          <cell r="L422" t="str">
            <v>26240421901266000185551020000003611580504074</v>
          </cell>
          <cell r="M422" t="str">
            <v>26 -  Pernambuco</v>
          </cell>
          <cell r="N422">
            <v>90</v>
          </cell>
        </row>
        <row r="423">
          <cell r="C423" t="str">
            <v>HOSPITAL SILVIO MAGALHÃES - CG Nº 019/2022</v>
          </cell>
          <cell r="E423" t="str">
            <v>3.2 - Gás e Outros Materiais Engarrafados</v>
          </cell>
          <cell r="F423">
            <v>3237583006521</v>
          </cell>
          <cell r="G423" t="str">
            <v>COPA ENERGIA DISTRIBUIDORA DE GAS S A</v>
          </cell>
          <cell r="H423" t="str">
            <v>B</v>
          </cell>
          <cell r="I423" t="str">
            <v>S</v>
          </cell>
          <cell r="J423" t="str">
            <v>000001349</v>
          </cell>
          <cell r="K423">
            <v>45393</v>
          </cell>
          <cell r="L423" t="str">
            <v>26240403237583006521550030000013491419624196</v>
          </cell>
          <cell r="M423" t="str">
            <v>26 -  Pernambuco</v>
          </cell>
          <cell r="N423">
            <v>2539.38</v>
          </cell>
        </row>
        <row r="424">
          <cell r="C424" t="str">
            <v>HOSPITAL SILVIO MAGALHÃES - CG Nº 019/2022</v>
          </cell>
          <cell r="E424" t="str">
            <v>3.2 - Gás e Outros Materiais Engarrafados</v>
          </cell>
          <cell r="F424">
            <v>3237583006521</v>
          </cell>
          <cell r="G424" t="str">
            <v>COPA ENERGIA DISTRIBUIDORA DE GAS S A</v>
          </cell>
          <cell r="H424" t="str">
            <v>B</v>
          </cell>
          <cell r="I424" t="str">
            <v>S</v>
          </cell>
          <cell r="J424" t="str">
            <v>000002833</v>
          </cell>
          <cell r="K424">
            <v>45407</v>
          </cell>
          <cell r="L424" t="str">
            <v>26240403237583006521550080000028331439525022</v>
          </cell>
          <cell r="M424" t="str">
            <v>26 -  Pernambuco</v>
          </cell>
          <cell r="N424">
            <v>3160.37</v>
          </cell>
        </row>
        <row r="425">
          <cell r="C425" t="str">
            <v>HOSPITAL SILVIO MAGALHÃES - CG Nº 019/2022</v>
          </cell>
          <cell r="E425" t="str">
            <v>3.2 - Gás e Outros Materiais Engarrafados</v>
          </cell>
          <cell r="F425">
            <v>21901266000185</v>
          </cell>
          <cell r="G425" t="str">
            <v>ZAQUEU GAS E AGUA MATRIZ</v>
          </cell>
          <cell r="H425" t="str">
            <v>B</v>
          </cell>
          <cell r="I425" t="str">
            <v>S</v>
          </cell>
          <cell r="J425" t="str">
            <v>102</v>
          </cell>
          <cell r="K425">
            <v>45411</v>
          </cell>
          <cell r="L425" t="str">
            <v>26240421901266000185551020000003771296326795</v>
          </cell>
          <cell r="M425" t="str">
            <v>26 -  Pernambuco</v>
          </cell>
          <cell r="N425">
            <v>90</v>
          </cell>
        </row>
        <row r="426">
          <cell r="C426" t="str">
            <v>HOSPITAL SILVIO MAGALHÃES - CG Nº 019/2022</v>
          </cell>
          <cell r="E426" t="str">
            <v xml:space="preserve">3.9 - Material para Manutenção de Bens Imóveis </v>
          </cell>
          <cell r="F426">
            <v>21126087000118</v>
          </cell>
          <cell r="G426" t="str">
            <v>A CAETANO DA SILVA LTDA</v>
          </cell>
          <cell r="H426" t="str">
            <v>B</v>
          </cell>
          <cell r="I426" t="str">
            <v>S</v>
          </cell>
          <cell r="J426" t="str">
            <v>37646</v>
          </cell>
          <cell r="K426">
            <v>45385</v>
          </cell>
          <cell r="L426" t="str">
            <v>26240421126087000118650010000376461546259499</v>
          </cell>
          <cell r="M426" t="str">
            <v>26 -  Pernambuco</v>
          </cell>
          <cell r="N426">
            <v>30</v>
          </cell>
        </row>
        <row r="427">
          <cell r="C427" t="str">
            <v>HOSPITAL SILVIO MAGALHÃES - CG Nº 019/2022</v>
          </cell>
          <cell r="E427" t="str">
            <v xml:space="preserve">3.9 - Material para Manutenção de Bens Imóveis </v>
          </cell>
          <cell r="F427">
            <v>34624704000157</v>
          </cell>
          <cell r="G427" t="str">
            <v>TECHSYST SISTEMAS DE AUTOMACAO E INFORMATICA LTDA</v>
          </cell>
          <cell r="H427" t="str">
            <v>B</v>
          </cell>
          <cell r="I427" t="str">
            <v>S</v>
          </cell>
          <cell r="J427" t="str">
            <v>241</v>
          </cell>
          <cell r="K427">
            <v>45379</v>
          </cell>
          <cell r="L427" t="str">
            <v>26240334624704000157550010000002411814501850</v>
          </cell>
          <cell r="M427" t="str">
            <v>26 -  Pernambuco</v>
          </cell>
          <cell r="N427">
            <v>275</v>
          </cell>
        </row>
        <row r="428">
          <cell r="C428" t="str">
            <v>HOSPITAL SILVIO MAGALHÃES - CG Nº 019/2022</v>
          </cell>
          <cell r="E428" t="str">
            <v xml:space="preserve">3.9 - Material para Manutenção de Bens Imóveis </v>
          </cell>
          <cell r="F428">
            <v>34624704000157</v>
          </cell>
          <cell r="G428" t="str">
            <v>TECHSYST SISTEMAS DE AUTOMACAO E INFORMATICA LTDA</v>
          </cell>
          <cell r="H428" t="str">
            <v>B</v>
          </cell>
          <cell r="I428" t="str">
            <v>S</v>
          </cell>
          <cell r="J428" t="str">
            <v>249</v>
          </cell>
          <cell r="K428">
            <v>45386</v>
          </cell>
          <cell r="L428" t="str">
            <v>26240434624704000157550010000002491479681076</v>
          </cell>
          <cell r="M428" t="str">
            <v>26 -  Pernambuco</v>
          </cell>
          <cell r="N428">
            <v>599.99</v>
          </cell>
        </row>
        <row r="429">
          <cell r="C429" t="str">
            <v>HOSPITAL SILVIO MAGALHÃES - CG Nº 019/2022</v>
          </cell>
          <cell r="E429" t="str">
            <v xml:space="preserve">3.9 - Material para Manutenção de Bens Imóveis </v>
          </cell>
          <cell r="F429">
            <v>47978245000151</v>
          </cell>
          <cell r="G429" t="str">
            <v>COLOMARES TINTAS LTDA</v>
          </cell>
          <cell r="H429" t="str">
            <v>B</v>
          </cell>
          <cell r="I429" t="str">
            <v>S</v>
          </cell>
          <cell r="J429" t="str">
            <v>000000029</v>
          </cell>
          <cell r="K429">
            <v>45387</v>
          </cell>
          <cell r="L429" t="str">
            <v>26240447978245000151550010000000291129427472</v>
          </cell>
          <cell r="M429" t="str">
            <v>26 -  Pernambuco</v>
          </cell>
          <cell r="N429">
            <v>544</v>
          </cell>
        </row>
        <row r="430">
          <cell r="C430" t="str">
            <v>HOSPITAL SILVIO MAGALHÃES - CG Nº 019/2022</v>
          </cell>
          <cell r="E430" t="str">
            <v xml:space="preserve">3.9 - Material para Manutenção de Bens Imóveis </v>
          </cell>
          <cell r="F430">
            <v>10859287000163</v>
          </cell>
          <cell r="G430" t="str">
            <v>NEWMED COMERCIO E SERVIÇOS DEEQUIPAMENTOS HOSPITALARES LTDA</v>
          </cell>
          <cell r="H430" t="str">
            <v>B</v>
          </cell>
          <cell r="I430" t="str">
            <v>S</v>
          </cell>
          <cell r="J430" t="str">
            <v>7739</v>
          </cell>
          <cell r="K430">
            <v>45391</v>
          </cell>
          <cell r="L430" t="str">
            <v>26240410859287000163550010000077391124001495</v>
          </cell>
          <cell r="M430" t="str">
            <v>26 -  Pernambuco</v>
          </cell>
          <cell r="N430">
            <v>360</v>
          </cell>
        </row>
        <row r="431">
          <cell r="C431" t="str">
            <v>HOSPITAL SILVIO MAGALHÃES - CG Nº 019/2022</v>
          </cell>
          <cell r="E431" t="str">
            <v xml:space="preserve">3.9 - Material para Manutenção de Bens Imóveis </v>
          </cell>
          <cell r="F431">
            <v>5449628000192</v>
          </cell>
          <cell r="G431" t="str">
            <v>LUCIANO RODRIGUES BRECHO-ME</v>
          </cell>
          <cell r="H431" t="str">
            <v>B</v>
          </cell>
          <cell r="I431" t="str">
            <v>S</v>
          </cell>
          <cell r="J431" t="str">
            <v>000000544</v>
          </cell>
          <cell r="K431">
            <v>45388</v>
          </cell>
          <cell r="L431" t="str">
            <v>26240405449628000192550010000005441001701582</v>
          </cell>
          <cell r="M431" t="str">
            <v>26 -  Pernambuco</v>
          </cell>
          <cell r="N431">
            <v>2520</v>
          </cell>
        </row>
        <row r="432">
          <cell r="C432" t="str">
            <v>HOSPITAL SILVIO MAGALHÃES - CG Nº 019/2022</v>
          </cell>
          <cell r="E432" t="str">
            <v xml:space="preserve">3.9 - Material para Manutenção de Bens Imóveis </v>
          </cell>
          <cell r="F432">
            <v>10230480001960</v>
          </cell>
          <cell r="G432" t="str">
            <v>FERREIRA COSTA CIA. LTDA.</v>
          </cell>
          <cell r="H432" t="str">
            <v>B</v>
          </cell>
          <cell r="I432" t="str">
            <v>S</v>
          </cell>
          <cell r="J432" t="str">
            <v>002006739</v>
          </cell>
          <cell r="K432">
            <v>45392</v>
          </cell>
          <cell r="L432" t="str">
            <v>26240410230480001960550100020067391118315024</v>
          </cell>
          <cell r="M432" t="str">
            <v>26 -  Pernambuco</v>
          </cell>
          <cell r="N432">
            <v>1851.6</v>
          </cell>
        </row>
        <row r="433">
          <cell r="C433" t="str">
            <v>HOSPITAL SILVIO MAGALHÃES - CG Nº 019/2022</v>
          </cell>
          <cell r="E433" t="str">
            <v xml:space="preserve">3.9 - Material para Manutenção de Bens Imóveis </v>
          </cell>
          <cell r="F433">
            <v>92660406000623</v>
          </cell>
          <cell r="G433" t="str">
            <v>FRIGELAR COMERCIO E INDUSTRIA LTDA</v>
          </cell>
          <cell r="H433" t="str">
            <v>B</v>
          </cell>
          <cell r="I433" t="str">
            <v>S</v>
          </cell>
          <cell r="J433" t="str">
            <v>000820873</v>
          </cell>
          <cell r="K433">
            <v>45393</v>
          </cell>
          <cell r="L433" t="str">
            <v>26240492660406000623550050008208731000069349</v>
          </cell>
          <cell r="M433" t="str">
            <v>26 -  Pernambuco</v>
          </cell>
          <cell r="N433">
            <v>1013.88</v>
          </cell>
        </row>
        <row r="434">
          <cell r="C434" t="str">
            <v>HOSPITAL SILVIO MAGALHÃES - CG Nº 019/2022</v>
          </cell>
          <cell r="E434" t="str">
            <v xml:space="preserve">3.9 - Material para Manutenção de Bens Imóveis </v>
          </cell>
          <cell r="F434">
            <v>11875770000102</v>
          </cell>
          <cell r="G434" t="str">
            <v>UNAUTO – UNA AUTO PECAS LTDA</v>
          </cell>
          <cell r="H434" t="str">
            <v>B</v>
          </cell>
          <cell r="I434" t="str">
            <v>S</v>
          </cell>
          <cell r="J434" t="str">
            <v>14313</v>
          </cell>
          <cell r="K434">
            <v>45398</v>
          </cell>
          <cell r="L434" t="str">
            <v>26240411875770000102550040000143131106921330</v>
          </cell>
          <cell r="M434" t="str">
            <v>26 -  Pernambuco</v>
          </cell>
          <cell r="N434">
            <v>153</v>
          </cell>
        </row>
        <row r="435">
          <cell r="C435" t="str">
            <v>HOSPITAL SILVIO MAGALHÃES - CG Nº 019/2022</v>
          </cell>
          <cell r="E435" t="str">
            <v xml:space="preserve">3.9 - Material para Manutenção de Bens Imóveis </v>
          </cell>
          <cell r="F435">
            <v>48355339000137</v>
          </cell>
          <cell r="G435" t="str">
            <v>MORAES DE SOUZA MATERIAIS DE CONSTRUCOES LTDA</v>
          </cell>
          <cell r="H435" t="str">
            <v>B</v>
          </cell>
          <cell r="I435" t="str">
            <v>S</v>
          </cell>
          <cell r="J435" t="str">
            <v>000077868</v>
          </cell>
          <cell r="K435">
            <v>45398</v>
          </cell>
          <cell r="L435" t="str">
            <v>26240448355339000137650050000778681160008404</v>
          </cell>
          <cell r="M435" t="str">
            <v>26 -  Pernambuco</v>
          </cell>
          <cell r="N435">
            <v>58.5</v>
          </cell>
        </row>
        <row r="436">
          <cell r="C436" t="str">
            <v>HOSPITAL SILVIO MAGALHÃES - CG Nº 019/2022</v>
          </cell>
          <cell r="E436" t="str">
            <v xml:space="preserve">3.9 - Material para Manutenção de Bens Imóveis </v>
          </cell>
          <cell r="F436">
            <v>21126087000118</v>
          </cell>
          <cell r="G436" t="str">
            <v>A CAETANO DA SILVA LTDA</v>
          </cell>
          <cell r="H436" t="str">
            <v>B</v>
          </cell>
          <cell r="I436" t="str">
            <v>S</v>
          </cell>
          <cell r="J436" t="str">
            <v>39217</v>
          </cell>
          <cell r="K436">
            <v>45398</v>
          </cell>
          <cell r="L436" t="str">
            <v>26240421126087000118650010000392171474338865</v>
          </cell>
          <cell r="M436" t="str">
            <v>26 -  Pernambuco</v>
          </cell>
          <cell r="N436">
            <v>170</v>
          </cell>
        </row>
        <row r="437">
          <cell r="C437" t="str">
            <v>HOSPITAL SILVIO MAGALHÃES - CG Nº 019/2022</v>
          </cell>
          <cell r="E437" t="str">
            <v xml:space="preserve">3.9 - Material para Manutenção de Bens Imóveis </v>
          </cell>
          <cell r="F437">
            <v>27973665000138</v>
          </cell>
          <cell r="G437" t="str">
            <v>JR SANTOS TINTAS</v>
          </cell>
          <cell r="H437" t="str">
            <v>B</v>
          </cell>
          <cell r="I437" t="str">
            <v>S</v>
          </cell>
          <cell r="J437" t="str">
            <v>000001176</v>
          </cell>
          <cell r="K437">
            <v>45398</v>
          </cell>
          <cell r="L437" t="str">
            <v>26240427973665000138550010000011761201474230</v>
          </cell>
          <cell r="M437" t="str">
            <v>26 -  Pernambuco</v>
          </cell>
          <cell r="N437">
            <v>1965.4</v>
          </cell>
        </row>
        <row r="438">
          <cell r="C438" t="str">
            <v>HOSPITAL SILVIO MAGALHÃES - CG Nº 019/2022</v>
          </cell>
          <cell r="E438" t="str">
            <v xml:space="preserve">3.9 - Material para Manutenção de Bens Imóveis </v>
          </cell>
          <cell r="F438">
            <v>10230480001960</v>
          </cell>
          <cell r="G438" t="str">
            <v>FERREIRA COSTA CIA. LTDA.</v>
          </cell>
          <cell r="H438" t="str">
            <v>B</v>
          </cell>
          <cell r="I438" t="str">
            <v>S</v>
          </cell>
          <cell r="J438" t="str">
            <v>002012075</v>
          </cell>
          <cell r="K438">
            <v>45399</v>
          </cell>
          <cell r="L438" t="str">
            <v>26240410230480001960550100020120751118593974</v>
          </cell>
          <cell r="M438" t="str">
            <v>26 -  Pernambuco</v>
          </cell>
          <cell r="N438">
            <v>462.9</v>
          </cell>
        </row>
        <row r="439">
          <cell r="C439" t="str">
            <v>HOSPITAL SILVIO MAGALHÃES - CG Nº 019/2022</v>
          </cell>
          <cell r="E439" t="str">
            <v xml:space="preserve">3.9 - Material para Manutenção de Bens Imóveis </v>
          </cell>
          <cell r="F439">
            <v>5266210000573</v>
          </cell>
          <cell r="G439" t="str">
            <v>PORTELA DISTR. LTDA-PE UND 5</v>
          </cell>
          <cell r="H439" t="str">
            <v>B</v>
          </cell>
          <cell r="I439" t="str">
            <v>S</v>
          </cell>
          <cell r="J439" t="str">
            <v>337124</v>
          </cell>
          <cell r="K439">
            <v>45399</v>
          </cell>
          <cell r="L439" t="str">
            <v>26240405266210000573550010003371241225926986</v>
          </cell>
          <cell r="M439" t="str">
            <v>26 -  Pernambuco</v>
          </cell>
          <cell r="N439">
            <v>1033.03</v>
          </cell>
        </row>
        <row r="440">
          <cell r="C440" t="str">
            <v>HOSPITAL SILVIO MAGALHÃES - CG Nº 019/2022</v>
          </cell>
          <cell r="E440" t="str">
            <v xml:space="preserve">3.9 - Material para Manutenção de Bens Imóveis </v>
          </cell>
          <cell r="F440">
            <v>2114672000153</v>
          </cell>
          <cell r="G440" t="str">
            <v>CENTRAL DA CONSTRUCAO HOME CENTER LTDA</v>
          </cell>
          <cell r="H440" t="str">
            <v>B</v>
          </cell>
          <cell r="I440" t="str">
            <v>S</v>
          </cell>
          <cell r="J440" t="str">
            <v>4892</v>
          </cell>
          <cell r="K440">
            <v>45404</v>
          </cell>
          <cell r="L440" t="str">
            <v>26240402114672000153550050000048921938313418</v>
          </cell>
          <cell r="M440" t="str">
            <v>26 -  Pernambuco</v>
          </cell>
          <cell r="N440">
            <v>1214.48</v>
          </cell>
        </row>
        <row r="441">
          <cell r="C441" t="str">
            <v>HOSPITAL SILVIO MAGALHÃES - CG Nº 019/2022</v>
          </cell>
          <cell r="E441" t="str">
            <v xml:space="preserve">3.9 - Material para Manutenção de Bens Imóveis </v>
          </cell>
          <cell r="F441">
            <v>21126087000118</v>
          </cell>
          <cell r="G441" t="str">
            <v>A CAETANO DA SILVA LTDA</v>
          </cell>
          <cell r="H441" t="str">
            <v>B</v>
          </cell>
          <cell r="I441" t="str">
            <v>S</v>
          </cell>
          <cell r="J441" t="str">
            <v>000044356</v>
          </cell>
          <cell r="K441">
            <v>45404</v>
          </cell>
          <cell r="L441" t="str">
            <v>26240421126087000118550010000443561200637654</v>
          </cell>
          <cell r="M441" t="str">
            <v>26 -  Pernambuco</v>
          </cell>
          <cell r="N441">
            <v>466.9</v>
          </cell>
        </row>
        <row r="442">
          <cell r="C442" t="str">
            <v>HOSPITAL SILVIO MAGALHÃES - CG Nº 019/2022</v>
          </cell>
          <cell r="E442" t="str">
            <v xml:space="preserve">3.9 - Material para Manutenção de Bens Imóveis </v>
          </cell>
          <cell r="F442">
            <v>48355339000137</v>
          </cell>
          <cell r="G442" t="str">
            <v>MORAES DE SOUZA MATERIAIS DE CONSTRUCOES LTDA</v>
          </cell>
          <cell r="H442" t="str">
            <v>B</v>
          </cell>
          <cell r="I442" t="str">
            <v>S</v>
          </cell>
          <cell r="J442" t="str">
            <v>000000144</v>
          </cell>
          <cell r="K442">
            <v>45404</v>
          </cell>
          <cell r="L442" t="str">
            <v>26240448355339000137550010000001441138128090</v>
          </cell>
          <cell r="M442" t="str">
            <v>26 -  Pernambuco</v>
          </cell>
          <cell r="N442">
            <v>3155.3</v>
          </cell>
        </row>
        <row r="443">
          <cell r="C443" t="str">
            <v>HOSPITAL SILVIO MAGALHÃES - CG Nº 019/2022</v>
          </cell>
          <cell r="E443" t="str">
            <v xml:space="preserve">3.9 - Material para Manutenção de Bens Imóveis </v>
          </cell>
          <cell r="F443">
            <v>92660406000623</v>
          </cell>
          <cell r="G443" t="str">
            <v>FRIGELAR COMERCIO E INDUSTRIA LTDA</v>
          </cell>
          <cell r="H443" t="str">
            <v>B</v>
          </cell>
          <cell r="I443" t="str">
            <v>S</v>
          </cell>
          <cell r="J443" t="str">
            <v>000824239</v>
          </cell>
          <cell r="K443">
            <v>45405</v>
          </cell>
          <cell r="L443" t="str">
            <v>26240492660406000623550050008242391000275562</v>
          </cell>
          <cell r="M443" t="str">
            <v>26 -  Pernambuco</v>
          </cell>
          <cell r="N443">
            <v>4231.76</v>
          </cell>
        </row>
        <row r="444">
          <cell r="C444" t="str">
            <v>HOSPITAL SILVIO MAGALHÃES - CG Nº 019/2022</v>
          </cell>
          <cell r="E444" t="str">
            <v xml:space="preserve">3.9 - Material para Manutenção de Bens Imóveis </v>
          </cell>
          <cell r="F444">
            <v>92660406000623</v>
          </cell>
          <cell r="G444" t="str">
            <v>FRIGELAR COMERCIO E INDUSTRIA LTDA</v>
          </cell>
          <cell r="H444" t="str">
            <v>B</v>
          </cell>
          <cell r="I444" t="str">
            <v>S</v>
          </cell>
          <cell r="J444" t="str">
            <v>000824241</v>
          </cell>
          <cell r="K444">
            <v>45405</v>
          </cell>
          <cell r="L444" t="str">
            <v>26240492660406000623550050008242411000277385</v>
          </cell>
          <cell r="M444" t="str">
            <v>26 -  Pernambuco</v>
          </cell>
          <cell r="N444">
            <v>811.1</v>
          </cell>
        </row>
        <row r="445">
          <cell r="C445" t="str">
            <v>HOSPITAL SILVIO MAGALHÃES - CG Nº 019/2022</v>
          </cell>
          <cell r="E445" t="str">
            <v xml:space="preserve">3.9 - Material para Manutenção de Bens Imóveis </v>
          </cell>
          <cell r="F445">
            <v>18204483000101</v>
          </cell>
          <cell r="G445" t="str">
            <v>WAGNER FERNANDES SALES DA SILVA &amp; CIA LTDA</v>
          </cell>
          <cell r="H445" t="str">
            <v>B</v>
          </cell>
          <cell r="I445" t="str">
            <v>S</v>
          </cell>
          <cell r="J445" t="str">
            <v>000000800</v>
          </cell>
          <cell r="K445">
            <v>45405</v>
          </cell>
          <cell r="L445" t="str">
            <v>27240418204483000101550010000008001934540939</v>
          </cell>
          <cell r="M445" t="str">
            <v>27 -  Alagoas</v>
          </cell>
          <cell r="N445">
            <v>12410</v>
          </cell>
        </row>
        <row r="446">
          <cell r="C446" t="str">
            <v>HOSPITAL SILVIO MAGALHÃES - CG Nº 019/2022</v>
          </cell>
          <cell r="E446" t="str">
            <v xml:space="preserve">3.9 - Material para Manutenção de Bens Imóveis </v>
          </cell>
          <cell r="F446">
            <v>18204483000101</v>
          </cell>
          <cell r="G446" t="str">
            <v>WAGNER FERNANDES SALES DA SILVA &amp; CIA LTDA</v>
          </cell>
          <cell r="H446" t="str">
            <v>B</v>
          </cell>
          <cell r="I446" t="str">
            <v>S</v>
          </cell>
          <cell r="J446" t="str">
            <v>000000801</v>
          </cell>
          <cell r="K446">
            <v>45405</v>
          </cell>
          <cell r="L446" t="str">
            <v>27240418204483000101550010000008011611190895</v>
          </cell>
          <cell r="M446" t="str">
            <v>27 -  Alagoas</v>
          </cell>
          <cell r="N446">
            <v>2915</v>
          </cell>
        </row>
        <row r="447">
          <cell r="C447" t="str">
            <v>HOSPITAL SILVIO MAGALHÃES - CG Nº 019/2022</v>
          </cell>
          <cell r="E447" t="str">
            <v xml:space="preserve">3.9 - Material para Manutenção de Bens Imóveis </v>
          </cell>
          <cell r="F447">
            <v>18204483000101</v>
          </cell>
          <cell r="G447" t="str">
            <v>WAGNER FERNANDES SALES DA SILVA &amp; CIA LTDA</v>
          </cell>
          <cell r="H447" t="str">
            <v>B</v>
          </cell>
          <cell r="I447" t="str">
            <v>S</v>
          </cell>
          <cell r="J447" t="str">
            <v>000000802</v>
          </cell>
          <cell r="K447">
            <v>45405</v>
          </cell>
          <cell r="L447" t="str">
            <v>27240418204483000101550010000008021287262714</v>
          </cell>
          <cell r="M447" t="str">
            <v>27 -  Alagoas</v>
          </cell>
          <cell r="N447">
            <v>5430</v>
          </cell>
        </row>
        <row r="448">
          <cell r="C448" t="str">
            <v>HOSPITAL SILVIO MAGALHÃES - CG Nº 019/2022</v>
          </cell>
          <cell r="E448" t="str">
            <v xml:space="preserve">3.9 - Material para Manutenção de Bens Imóveis </v>
          </cell>
          <cell r="F448">
            <v>10859287000163</v>
          </cell>
          <cell r="G448" t="str">
            <v>NEWMED COMERCIO E SERVIÇOS DEEQUIPAMENTOS HOSPITALARES LTDA</v>
          </cell>
          <cell r="H448" t="str">
            <v>B</v>
          </cell>
          <cell r="I448" t="str">
            <v>S</v>
          </cell>
          <cell r="J448" t="str">
            <v>7808</v>
          </cell>
          <cell r="K448">
            <v>45404</v>
          </cell>
          <cell r="L448" t="str">
            <v>26240410859287000163550010000078081113161230</v>
          </cell>
          <cell r="M448" t="str">
            <v>26 -  Pernambuco</v>
          </cell>
          <cell r="N448">
            <v>3900</v>
          </cell>
        </row>
        <row r="449">
          <cell r="C449" t="str">
            <v>HOSPITAL SILVIO MAGALHÃES - CG Nº 019/2022</v>
          </cell>
          <cell r="E449" t="str">
            <v xml:space="preserve">3.9 - Material para Manutenção de Bens Imóveis </v>
          </cell>
          <cell r="F449">
            <v>9570284000126</v>
          </cell>
          <cell r="G449" t="str">
            <v>CAMPOSFRIOS REFRIGERACAO LTDA</v>
          </cell>
          <cell r="H449" t="str">
            <v>B</v>
          </cell>
          <cell r="I449" t="str">
            <v>S</v>
          </cell>
          <cell r="J449" t="str">
            <v>000039787</v>
          </cell>
          <cell r="K449">
            <v>45405</v>
          </cell>
          <cell r="L449" t="str">
            <v>26240409570284000126550010000397871001222731</v>
          </cell>
          <cell r="M449" t="str">
            <v>26 -  Pernambuco</v>
          </cell>
          <cell r="N449">
            <v>350</v>
          </cell>
        </row>
        <row r="450">
          <cell r="C450" t="str">
            <v>HOSPITAL SILVIO MAGALHÃES - CG Nº 019/2022</v>
          </cell>
          <cell r="E450" t="str">
            <v xml:space="preserve">3.9 - Material para Manutenção de Bens Imóveis </v>
          </cell>
          <cell r="F450">
            <v>21896205000177</v>
          </cell>
          <cell r="G450" t="str">
            <v>S. P. DO CARMO MATERIAL ELETRICO LTDA</v>
          </cell>
          <cell r="H450" t="str">
            <v>B</v>
          </cell>
          <cell r="I450" t="str">
            <v>S</v>
          </cell>
          <cell r="J450" t="str">
            <v>000010014</v>
          </cell>
          <cell r="K450">
            <v>45406</v>
          </cell>
          <cell r="L450" t="str">
            <v>26240421896205000177550010000100141146506943</v>
          </cell>
          <cell r="M450" t="str">
            <v>26 -  Pernambuco</v>
          </cell>
          <cell r="N450">
            <v>1066.7</v>
          </cell>
        </row>
        <row r="451">
          <cell r="C451" t="str">
            <v>HOSPITAL SILVIO MAGALHÃES - CG Nº 019/2022</v>
          </cell>
          <cell r="E451" t="str">
            <v xml:space="preserve">3.9 - Material para Manutenção de Bens Imóveis </v>
          </cell>
          <cell r="F451">
            <v>12394173000110</v>
          </cell>
          <cell r="G451" t="str">
            <v>ROSANGELA DO C V S DA CUNHA ME</v>
          </cell>
          <cell r="H451" t="str">
            <v>B</v>
          </cell>
          <cell r="I451" t="str">
            <v>S</v>
          </cell>
          <cell r="J451" t="str">
            <v>000007838</v>
          </cell>
          <cell r="K451">
            <v>45405</v>
          </cell>
          <cell r="L451" t="str">
            <v>26240412394173000110550010000078381777652734</v>
          </cell>
          <cell r="M451" t="str">
            <v>26 -  Pernambuco</v>
          </cell>
          <cell r="N451">
            <v>820</v>
          </cell>
        </row>
        <row r="452">
          <cell r="C452" t="str">
            <v>HOSPITAL SILVIO MAGALHÃES - CG Nº 019/2022</v>
          </cell>
          <cell r="E452" t="str">
            <v xml:space="preserve">3.9 - Material para Manutenção de Bens Imóveis </v>
          </cell>
          <cell r="F452">
            <v>9304576000117</v>
          </cell>
          <cell r="G452" t="str">
            <v>R K COMERCIAL ATACADISTA</v>
          </cell>
          <cell r="H452" t="str">
            <v>B</v>
          </cell>
          <cell r="I452" t="str">
            <v>S</v>
          </cell>
          <cell r="J452" t="str">
            <v>000010707</v>
          </cell>
          <cell r="K452">
            <v>45398</v>
          </cell>
          <cell r="L452" t="str">
            <v>26240409304576000117550010000107071046403275</v>
          </cell>
          <cell r="M452" t="str">
            <v>26 -  Pernambuco</v>
          </cell>
          <cell r="N452">
            <v>678</v>
          </cell>
        </row>
        <row r="453">
          <cell r="C453" t="str">
            <v>HOSPITAL SILVIO MAGALHÃES - CG Nº 019/2022</v>
          </cell>
          <cell r="E453" t="str">
            <v xml:space="preserve">3.9 - Material para Manutenção de Bens Imóveis </v>
          </cell>
          <cell r="F453">
            <v>9304576000117</v>
          </cell>
          <cell r="G453" t="str">
            <v>R K COMERCIAL ATACADISTA</v>
          </cell>
          <cell r="H453" t="str">
            <v>B</v>
          </cell>
          <cell r="I453" t="str">
            <v>S</v>
          </cell>
          <cell r="J453" t="str">
            <v>000010743</v>
          </cell>
          <cell r="K453">
            <v>45407</v>
          </cell>
          <cell r="L453" t="str">
            <v>26240409304576000117550010000107431046403271</v>
          </cell>
          <cell r="M453" t="str">
            <v>26 -  Pernambuco</v>
          </cell>
          <cell r="N453">
            <v>340</v>
          </cell>
        </row>
        <row r="454">
          <cell r="C454" t="str">
            <v>HOSPITAL SILVIO MAGALHÃES - CG Nº 019/2022</v>
          </cell>
          <cell r="E454" t="str">
            <v xml:space="preserve">3.9 - Material para Manutenção de Bens Imóveis </v>
          </cell>
          <cell r="F454">
            <v>6083223000146</v>
          </cell>
          <cell r="G454" t="str">
            <v>PAULO FERRAGENS</v>
          </cell>
          <cell r="H454" t="str">
            <v>B</v>
          </cell>
          <cell r="I454" t="str">
            <v>S</v>
          </cell>
          <cell r="J454" t="str">
            <v>100015509</v>
          </cell>
          <cell r="K454">
            <v>45407</v>
          </cell>
          <cell r="L454" t="str">
            <v>26240406083223000146651011000155091119149932</v>
          </cell>
          <cell r="M454" t="str">
            <v>26 -  Pernambuco</v>
          </cell>
          <cell r="N454">
            <v>30</v>
          </cell>
        </row>
        <row r="455">
          <cell r="C455" t="str">
            <v>HOSPITAL SILVIO MAGALHÃES - CG Nº 019/2022</v>
          </cell>
          <cell r="E455" t="str">
            <v>5.16 - Serviços Médico-Hospitalares, Odotonlogia e Laboratoriais</v>
          </cell>
          <cell r="F455">
            <v>15469354000157</v>
          </cell>
          <cell r="G455" t="str">
            <v>ECORDIS SERVICOS MEDICOS LTDA</v>
          </cell>
          <cell r="H455" t="str">
            <v>S</v>
          </cell>
          <cell r="I455" t="str">
            <v>S</v>
          </cell>
          <cell r="J455" t="str">
            <v>532</v>
          </cell>
          <cell r="K455">
            <v>45433</v>
          </cell>
          <cell r="L455" t="str">
            <v>E9FXRMFF</v>
          </cell>
          <cell r="M455" t="str">
            <v>2611606 - Recife - PE</v>
          </cell>
          <cell r="N455">
            <v>636.9</v>
          </cell>
        </row>
        <row r="456">
          <cell r="C456" t="str">
            <v>HOSPITAL SILVIO MAGALHÃES - CG Nº 019/2022</v>
          </cell>
          <cell r="E456" t="str">
            <v>5.16 - Serviços Médico-Hospitalares, Odotonlogia e Laboratoriais</v>
          </cell>
          <cell r="F456">
            <v>45682890000105</v>
          </cell>
          <cell r="G456" t="str">
            <v>EDNALDO VALENCA BATISTA JUNIOR LTDA</v>
          </cell>
          <cell r="H456" t="str">
            <v>S</v>
          </cell>
          <cell r="I456" t="str">
            <v>S</v>
          </cell>
          <cell r="J456" t="str">
            <v>45</v>
          </cell>
          <cell r="K456">
            <v>45433</v>
          </cell>
          <cell r="L456" t="str">
            <v>8315D27890F649115A397DC2A3EF589A</v>
          </cell>
          <cell r="M456" t="str">
            <v>2612406 - Sanharó - PE</v>
          </cell>
          <cell r="N456">
            <v>2500</v>
          </cell>
        </row>
        <row r="457">
          <cell r="C457" t="str">
            <v>HOSPITAL SILVIO MAGALHÃES - CG Nº 019/2022</v>
          </cell>
          <cell r="E457" t="str">
            <v>5.16 - Serviços Médico-Hospitalares, Odotonlogia e Laboratoriais</v>
          </cell>
          <cell r="F457">
            <v>45237924000144</v>
          </cell>
          <cell r="G457" t="str">
            <v xml:space="preserve">MEDCENTER ATIVIDADES MEDICAS </v>
          </cell>
          <cell r="H457" t="str">
            <v>S</v>
          </cell>
          <cell r="I457" t="str">
            <v>S</v>
          </cell>
          <cell r="J457" t="str">
            <v>1324</v>
          </cell>
          <cell r="K457">
            <v>45433</v>
          </cell>
          <cell r="L457" t="str">
            <v>VXTI92603</v>
          </cell>
          <cell r="M457" t="str">
            <v>2609600 - Olinda - PE</v>
          </cell>
          <cell r="N457">
            <v>2750</v>
          </cell>
        </row>
        <row r="458">
          <cell r="C458" t="str">
            <v>HOSPITAL SILVIO MAGALHÃES - CG Nº 019/2022</v>
          </cell>
          <cell r="E458" t="str">
            <v>5.16 - Serviços Médico-Hospitalares, Odotonlogia e Laboratoriais</v>
          </cell>
          <cell r="F458">
            <v>51269628000128</v>
          </cell>
          <cell r="G458" t="str">
            <v>51.269.628 LTDA</v>
          </cell>
          <cell r="H458" t="str">
            <v>S</v>
          </cell>
          <cell r="I458" t="str">
            <v>S</v>
          </cell>
          <cell r="J458" t="str">
            <v>19</v>
          </cell>
          <cell r="K458">
            <v>45433</v>
          </cell>
          <cell r="L458" t="str">
            <v>17709PDR7PTV4PC9KV1JYK4IBOROF1DX</v>
          </cell>
          <cell r="M458" t="str">
            <v>2609204 - Maraial - PE</v>
          </cell>
          <cell r="N458">
            <v>38966.300000000003</v>
          </cell>
        </row>
        <row r="459">
          <cell r="C459" t="str">
            <v>HOSPITAL SILVIO MAGALHÃES - CG Nº 019/2022</v>
          </cell>
          <cell r="E459" t="str">
            <v>5.99 - Outros Serviços de Terceiros Pessoa Jurídica</v>
          </cell>
          <cell r="F459">
            <v>33279132000153</v>
          </cell>
          <cell r="G459" t="str">
            <v>SOLUÇÃO SERVIÇOS DE ESCRITORIO</v>
          </cell>
          <cell r="H459" t="str">
            <v>S</v>
          </cell>
          <cell r="I459" t="str">
            <v>S</v>
          </cell>
          <cell r="J459" t="str">
            <v>208</v>
          </cell>
          <cell r="K459">
            <v>45435</v>
          </cell>
          <cell r="L459" t="str">
            <v>YLCLQN8S</v>
          </cell>
          <cell r="M459" t="str">
            <v>2611606 - Recife - PE</v>
          </cell>
          <cell r="N459">
            <v>421.3</v>
          </cell>
        </row>
        <row r="460">
          <cell r="C460" t="str">
            <v>HOSPITAL SILVIO MAGALHÃES - CG Nº 019/2022</v>
          </cell>
          <cell r="E460" t="str">
            <v>4.6 - Serviços de Profissionais de Saúde</v>
          </cell>
          <cell r="F460">
            <v>5164473437</v>
          </cell>
          <cell r="G460" t="str">
            <v>ALAIDE GAMA DA SILVA</v>
          </cell>
          <cell r="H460" t="str">
            <v>S</v>
          </cell>
          <cell r="I460" t="str">
            <v>N</v>
          </cell>
          <cell r="K460">
            <v>45412</v>
          </cell>
          <cell r="M460" t="str">
            <v>2611606 - Recife - PE</v>
          </cell>
          <cell r="N460">
            <v>1865.28</v>
          </cell>
        </row>
        <row r="461">
          <cell r="C461" t="str">
            <v>HOSPITAL SILVIO MAGALHÃES - CG Nº 019/2022</v>
          </cell>
          <cell r="E461" t="str">
            <v>4.6 - Serviços de Profissionais de Saúde</v>
          </cell>
          <cell r="F461">
            <v>5910839497</v>
          </cell>
          <cell r="G461" t="str">
            <v>ANA CLAUDIA SANTOS BENEVIDES</v>
          </cell>
          <cell r="H461" t="str">
            <v>S</v>
          </cell>
          <cell r="I461" t="str">
            <v>N</v>
          </cell>
          <cell r="K461">
            <v>45412</v>
          </cell>
          <cell r="M461" t="str">
            <v>2611606 - Recife - PE</v>
          </cell>
          <cell r="N461">
            <v>1880.82</v>
          </cell>
        </row>
        <row r="462">
          <cell r="C462" t="str">
            <v>HOSPITAL SILVIO MAGALHÃES - CG Nº 019/2022</v>
          </cell>
          <cell r="E462" t="str">
            <v>4.6 - Serviços de Profissionais de Saúde</v>
          </cell>
          <cell r="F462">
            <v>5364166481</v>
          </cell>
          <cell r="G462" t="str">
            <v>ANDRE AUGUSTO SOUZA SANTOS</v>
          </cell>
          <cell r="H462" t="str">
            <v>S</v>
          </cell>
          <cell r="I462" t="str">
            <v>N</v>
          </cell>
          <cell r="K462">
            <v>45412</v>
          </cell>
          <cell r="M462" t="str">
            <v>2609600 - Olinda - PE</v>
          </cell>
          <cell r="N462">
            <v>1981.8</v>
          </cell>
        </row>
        <row r="463">
          <cell r="C463" t="str">
            <v>HOSPITAL SILVIO MAGALHÃES - CG Nº 019/2022</v>
          </cell>
          <cell r="E463" t="str">
            <v>4.6 - Serviços de Profissionais de Saúde</v>
          </cell>
          <cell r="F463">
            <v>12970669447</v>
          </cell>
          <cell r="G463" t="str">
            <v>ASSUCENA LETICIA MACENA DA SILVA</v>
          </cell>
          <cell r="H463" t="str">
            <v>S</v>
          </cell>
          <cell r="I463" t="str">
            <v>N</v>
          </cell>
          <cell r="K463">
            <v>45412</v>
          </cell>
          <cell r="M463" t="str">
            <v>2611606 - Recife - PE</v>
          </cell>
          <cell r="N463">
            <v>1398.96</v>
          </cell>
        </row>
        <row r="464">
          <cell r="C464" t="str">
            <v>HOSPITAL SILVIO MAGALHÃES - CG Nº 019/2022</v>
          </cell>
          <cell r="E464" t="str">
            <v>4.6 - Serviços de Profissionais de Saúde</v>
          </cell>
          <cell r="F464">
            <v>10285613421</v>
          </cell>
          <cell r="G464" t="str">
            <v>BEATRIZ LAURENTINO BARROS</v>
          </cell>
          <cell r="H464" t="str">
            <v>S</v>
          </cell>
          <cell r="I464" t="str">
            <v>N</v>
          </cell>
          <cell r="K464">
            <v>45412</v>
          </cell>
          <cell r="M464" t="str">
            <v>2606200 - Goiana - PE</v>
          </cell>
          <cell r="N464">
            <v>2378.7399999999998</v>
          </cell>
        </row>
        <row r="465">
          <cell r="C465" t="str">
            <v>HOSPITAL SILVIO MAGALHÃES - CG Nº 019/2022</v>
          </cell>
          <cell r="E465" t="str">
            <v>4.6 - Serviços de Profissionais de Saúde</v>
          </cell>
          <cell r="F465">
            <v>13254164440</v>
          </cell>
          <cell r="G465" t="str">
            <v>BIANCA MARIA ELOI DOS SANTOS</v>
          </cell>
          <cell r="H465" t="str">
            <v>S</v>
          </cell>
          <cell r="I465" t="str">
            <v>N</v>
          </cell>
          <cell r="K465">
            <v>45412</v>
          </cell>
          <cell r="M465" t="str">
            <v>2611606 - Recife - PE</v>
          </cell>
          <cell r="N465">
            <v>1748.7</v>
          </cell>
        </row>
        <row r="466">
          <cell r="C466" t="str">
            <v>HOSPITAL SILVIO MAGALHÃES - CG Nº 019/2022</v>
          </cell>
          <cell r="E466" t="str">
            <v>4.6 - Serviços de Profissionais de Saúde</v>
          </cell>
          <cell r="F466">
            <v>6321332445</v>
          </cell>
          <cell r="G466" t="str">
            <v>BRUNA DAYANNY CONSTANTINO RAMOS DA SILVA</v>
          </cell>
          <cell r="H466" t="str">
            <v>S</v>
          </cell>
          <cell r="I466" t="str">
            <v>N</v>
          </cell>
          <cell r="K466">
            <v>45412</v>
          </cell>
          <cell r="M466" t="str">
            <v>2604106 - Caruaru - PE</v>
          </cell>
          <cell r="N466">
            <v>1865.28</v>
          </cell>
        </row>
        <row r="467">
          <cell r="C467" t="str">
            <v>HOSPITAL SILVIO MAGALHÃES - CG Nº 019/2022</v>
          </cell>
          <cell r="E467" t="str">
            <v>4.6 - Serviços de Profissionais de Saúde</v>
          </cell>
          <cell r="F467">
            <v>10657883476</v>
          </cell>
          <cell r="G467" t="str">
            <v>CAMILA DA SILVA SANTOS</v>
          </cell>
          <cell r="H467" t="str">
            <v>S</v>
          </cell>
          <cell r="I467" t="str">
            <v>N</v>
          </cell>
          <cell r="K467">
            <v>45412</v>
          </cell>
          <cell r="M467" t="str">
            <v>2611606 - Recife - PE</v>
          </cell>
          <cell r="N467">
            <v>1748.7</v>
          </cell>
        </row>
        <row r="468">
          <cell r="C468" t="str">
            <v>HOSPITAL SILVIO MAGALHÃES - CG Nº 019/2022</v>
          </cell>
          <cell r="E468" t="str">
            <v>4.6 - Serviços de Profissionais de Saúde</v>
          </cell>
          <cell r="F468">
            <v>8493875406</v>
          </cell>
          <cell r="G468" t="str">
            <v>CARLA CLEISSE DE SANTANA VASCONCELOS</v>
          </cell>
          <cell r="H468" t="str">
            <v>S</v>
          </cell>
          <cell r="I468" t="str">
            <v>N</v>
          </cell>
          <cell r="K468">
            <v>45412</v>
          </cell>
          <cell r="M468" t="str">
            <v>4209102 - Joinville - SC</v>
          </cell>
          <cell r="N468">
            <v>1981.8</v>
          </cell>
        </row>
        <row r="469">
          <cell r="C469" t="str">
            <v>HOSPITAL SILVIO MAGALHÃES - CG Nº 019/2022</v>
          </cell>
          <cell r="E469" t="str">
            <v>4.6 - Serviços de Profissionais de Saúde</v>
          </cell>
          <cell r="F469">
            <v>9043905437</v>
          </cell>
          <cell r="G469" t="str">
            <v>CARLA PATRICIA MARQUES DE OLIVEIRA</v>
          </cell>
          <cell r="H469" t="str">
            <v>S</v>
          </cell>
          <cell r="I469" t="str">
            <v>N</v>
          </cell>
          <cell r="K469">
            <v>45412</v>
          </cell>
          <cell r="M469" t="str">
            <v>2602902 - Cabo de Santo Agostinho - PE</v>
          </cell>
          <cell r="N469">
            <v>1748.7</v>
          </cell>
        </row>
        <row r="470">
          <cell r="C470" t="str">
            <v>HOSPITAL SILVIO MAGALHÃES - CG Nº 019/2022</v>
          </cell>
          <cell r="E470" t="str">
            <v>4.6 - Serviços de Profissionais de Saúde</v>
          </cell>
          <cell r="F470">
            <v>12005429406</v>
          </cell>
          <cell r="G470" t="str">
            <v>DANIELE SOUZA DA SILVA</v>
          </cell>
          <cell r="H470" t="str">
            <v>S</v>
          </cell>
          <cell r="I470" t="str">
            <v>N</v>
          </cell>
          <cell r="K470">
            <v>45412</v>
          </cell>
          <cell r="M470" t="str">
            <v>2611606 - Recife - PE</v>
          </cell>
          <cell r="N470">
            <v>1748.7</v>
          </cell>
        </row>
        <row r="471">
          <cell r="C471" t="str">
            <v>HOSPITAL SILVIO MAGALHÃES - CG Nº 019/2022</v>
          </cell>
          <cell r="E471" t="str">
            <v>4.6 - Serviços de Profissionais de Saúde</v>
          </cell>
          <cell r="F471">
            <v>13656408416</v>
          </cell>
          <cell r="G471" t="str">
            <v>DEBORA EDUARDA DA SILVA</v>
          </cell>
          <cell r="H471" t="str">
            <v>S</v>
          </cell>
          <cell r="I471" t="str">
            <v>N</v>
          </cell>
          <cell r="K471">
            <v>45412</v>
          </cell>
          <cell r="M471" t="str">
            <v>2607901 - Jaboatão dos Guararapes - PE</v>
          </cell>
          <cell r="N471">
            <v>1748.7</v>
          </cell>
        </row>
        <row r="472">
          <cell r="C472" t="str">
            <v>HOSPITAL SILVIO MAGALHÃES - CG Nº 019/2022</v>
          </cell>
          <cell r="E472" t="str">
            <v>4.6 - Serviços de Profissionais de Saúde</v>
          </cell>
          <cell r="F472">
            <v>11148173412</v>
          </cell>
          <cell r="G472" t="str">
            <v>DEISIANE EUDES LUCAS</v>
          </cell>
          <cell r="H472" t="str">
            <v>S</v>
          </cell>
          <cell r="I472" t="str">
            <v>N</v>
          </cell>
          <cell r="K472">
            <v>45412</v>
          </cell>
          <cell r="M472" t="str">
            <v>2611606 - Recife - PE</v>
          </cell>
          <cell r="N472">
            <v>2511.96</v>
          </cell>
        </row>
        <row r="473">
          <cell r="C473" t="str">
            <v>HOSPITAL SILVIO MAGALHÃES - CG Nº 019/2022</v>
          </cell>
          <cell r="E473" t="str">
            <v>4.6 - Serviços de Profissionais de Saúde</v>
          </cell>
          <cell r="F473">
            <v>12481895401</v>
          </cell>
          <cell r="G473" t="str">
            <v>EDILSON FERREIRA DE SOUZA JUNIOR</v>
          </cell>
          <cell r="H473" t="str">
            <v>S</v>
          </cell>
          <cell r="I473" t="str">
            <v>N</v>
          </cell>
          <cell r="K473">
            <v>45412</v>
          </cell>
          <cell r="M473" t="str">
            <v>2611606 - Recife - PE</v>
          </cell>
          <cell r="N473">
            <v>1981.8</v>
          </cell>
        </row>
        <row r="474">
          <cell r="C474" t="str">
            <v>HOSPITAL SILVIO MAGALHÃES - CG Nº 019/2022</v>
          </cell>
          <cell r="E474" t="str">
            <v>4.6 - Serviços de Profissionais de Saúde</v>
          </cell>
          <cell r="F474">
            <v>3841810403</v>
          </cell>
          <cell r="G474" t="str">
            <v>EDJANE MARIA DE BARROS</v>
          </cell>
          <cell r="H474" t="str">
            <v>S</v>
          </cell>
          <cell r="I474" t="str">
            <v>N</v>
          </cell>
          <cell r="K474">
            <v>45412</v>
          </cell>
          <cell r="M474" t="str">
            <v>2609600 - Olinda - PE</v>
          </cell>
          <cell r="N474">
            <v>2459.2600000000002</v>
          </cell>
        </row>
        <row r="475">
          <cell r="C475" t="str">
            <v>HOSPITAL SILVIO MAGALHÃES - CG Nº 019/2022</v>
          </cell>
          <cell r="E475" t="str">
            <v>4.6 - Serviços de Profissionais de Saúde</v>
          </cell>
          <cell r="F475">
            <v>9639498459</v>
          </cell>
          <cell r="G475" t="str">
            <v>EDVANIA MARIA DA SILVA</v>
          </cell>
          <cell r="H475" t="str">
            <v>S</v>
          </cell>
          <cell r="I475" t="str">
            <v>N</v>
          </cell>
          <cell r="K475">
            <v>45412</v>
          </cell>
          <cell r="M475" t="str">
            <v>2610004 - Palmares - PE</v>
          </cell>
          <cell r="N475">
            <v>1981.8</v>
          </cell>
        </row>
        <row r="476">
          <cell r="C476" t="str">
            <v>HOSPITAL SILVIO MAGALHÃES - CG Nº 019/2022</v>
          </cell>
          <cell r="E476" t="str">
            <v>4.6 - Serviços de Profissionais de Saúde</v>
          </cell>
          <cell r="F476">
            <v>11016791402</v>
          </cell>
          <cell r="G476" t="str">
            <v>ELAINE DE JESUS ANDRADE ARAUJO</v>
          </cell>
          <cell r="H476" t="str">
            <v>S</v>
          </cell>
          <cell r="I476" t="str">
            <v>N</v>
          </cell>
          <cell r="K476">
            <v>45412</v>
          </cell>
          <cell r="M476" t="str">
            <v>2604106 - Caruaru - PE</v>
          </cell>
          <cell r="N476">
            <v>1981.8</v>
          </cell>
        </row>
        <row r="477">
          <cell r="C477" t="str">
            <v>HOSPITAL SILVIO MAGALHÃES - CG Nº 019/2022</v>
          </cell>
          <cell r="E477" t="str">
            <v>4.6 - Serviços de Profissionais de Saúde</v>
          </cell>
          <cell r="F477">
            <v>3101838479</v>
          </cell>
          <cell r="G477" t="str">
            <v>ELESSANDRA CABRAL SOARES DE OLIVEIRA</v>
          </cell>
          <cell r="H477" t="str">
            <v>S</v>
          </cell>
          <cell r="I477" t="str">
            <v>N</v>
          </cell>
          <cell r="K477">
            <v>45412</v>
          </cell>
          <cell r="M477" t="str">
            <v>2609600 - Olinda - PE</v>
          </cell>
          <cell r="N477">
            <v>1981.8</v>
          </cell>
        </row>
        <row r="478">
          <cell r="C478" t="str">
            <v>HOSPITAL SILVIO MAGALHÃES - CG Nº 019/2022</v>
          </cell>
          <cell r="E478" t="str">
            <v>4.7 - Apoio Administrativo, Técnico e Operacional</v>
          </cell>
          <cell r="F478">
            <v>13023840407</v>
          </cell>
          <cell r="G478" t="str">
            <v>ELIAS JOSE DA SILVA FILHO</v>
          </cell>
          <cell r="H478" t="str">
            <v>S</v>
          </cell>
          <cell r="I478" t="str">
            <v>N</v>
          </cell>
          <cell r="K478">
            <v>45412</v>
          </cell>
          <cell r="M478" t="str">
            <v>2611606 - Recife - PE</v>
          </cell>
          <cell r="N478">
            <v>1412</v>
          </cell>
        </row>
        <row r="479">
          <cell r="C479" t="str">
            <v>HOSPITAL SILVIO MAGALHÃES - CG Nº 019/2022</v>
          </cell>
          <cell r="E479" t="str">
            <v>4.6 - Serviços de Profissionais de Saúde</v>
          </cell>
          <cell r="F479">
            <v>13176771452</v>
          </cell>
          <cell r="G479" t="str">
            <v>ELIELMA ANDRADE DA SILVA</v>
          </cell>
          <cell r="H479" t="str">
            <v>S</v>
          </cell>
          <cell r="I479" t="str">
            <v>N</v>
          </cell>
          <cell r="K479">
            <v>45412</v>
          </cell>
          <cell r="M479" t="str">
            <v>2611606 - Recife - PE</v>
          </cell>
          <cell r="N479">
            <v>1632.12</v>
          </cell>
        </row>
        <row r="480">
          <cell r="C480" t="str">
            <v>HOSPITAL SILVIO MAGALHÃES - CG Nº 019/2022</v>
          </cell>
          <cell r="E480" t="str">
            <v>4.6 - Serviços de Profissionais de Saúde</v>
          </cell>
          <cell r="F480">
            <v>12768233471</v>
          </cell>
          <cell r="G480" t="str">
            <v>ELYZANDRA DAMARYS PEREIRA DA SILVA</v>
          </cell>
          <cell r="H480" t="str">
            <v>S</v>
          </cell>
          <cell r="I480" t="str">
            <v>N</v>
          </cell>
          <cell r="K480">
            <v>45412</v>
          </cell>
          <cell r="M480" t="str">
            <v>2611606 - Recife - PE</v>
          </cell>
          <cell r="N480">
            <v>1748.7</v>
          </cell>
        </row>
        <row r="481">
          <cell r="C481" t="str">
            <v>HOSPITAL SILVIO MAGALHÃES - CG Nº 019/2022</v>
          </cell>
          <cell r="E481" t="str">
            <v>4.6 - Serviços de Profissionais de Saúde</v>
          </cell>
          <cell r="F481">
            <v>14148988435</v>
          </cell>
          <cell r="G481" t="str">
            <v>ERICA LARISSA BERNARDINO DA SILVA</v>
          </cell>
          <cell r="H481" t="str">
            <v>S</v>
          </cell>
          <cell r="I481" t="str">
            <v>N</v>
          </cell>
          <cell r="K481">
            <v>45412</v>
          </cell>
          <cell r="M481" t="str">
            <v>2609600 - Olinda - PE</v>
          </cell>
          <cell r="N481">
            <v>1849.68</v>
          </cell>
        </row>
        <row r="482">
          <cell r="C482" t="str">
            <v>HOSPITAL SILVIO MAGALHÃES - CG Nº 019/2022</v>
          </cell>
          <cell r="E482" t="str">
            <v>4.6 - Serviços de Profissionais de Saúde</v>
          </cell>
          <cell r="F482">
            <v>3568276402</v>
          </cell>
          <cell r="G482" t="str">
            <v>FABIANA ANACLETO DA SILVA</v>
          </cell>
          <cell r="H482" t="str">
            <v>S</v>
          </cell>
          <cell r="I482" t="str">
            <v>N</v>
          </cell>
          <cell r="K482">
            <v>45412</v>
          </cell>
          <cell r="M482" t="str">
            <v>2604106 - Caruaru - PE</v>
          </cell>
          <cell r="N482">
            <v>1748.7</v>
          </cell>
        </row>
        <row r="483">
          <cell r="C483" t="str">
            <v>HOSPITAL SILVIO MAGALHÃES - CG Nº 019/2022</v>
          </cell>
          <cell r="E483" t="str">
            <v>4.6 - Serviços de Profissionais de Saúde</v>
          </cell>
          <cell r="F483">
            <v>12365612440</v>
          </cell>
          <cell r="G483" t="str">
            <v>GERLANE ALICE LIMA DE MELO</v>
          </cell>
          <cell r="H483" t="str">
            <v>S</v>
          </cell>
          <cell r="I483" t="str">
            <v>N</v>
          </cell>
          <cell r="K483">
            <v>45412</v>
          </cell>
          <cell r="M483" t="str">
            <v>2604106 - Caruaru - PE</v>
          </cell>
          <cell r="N483">
            <v>1748.7</v>
          </cell>
        </row>
        <row r="484">
          <cell r="C484" t="str">
            <v>HOSPITAL SILVIO MAGALHÃES - CG Nº 019/2022</v>
          </cell>
          <cell r="E484" t="str">
            <v>4.7 - Apoio Administrativo, Técnico e Operacional</v>
          </cell>
          <cell r="F484">
            <v>4606312416</v>
          </cell>
          <cell r="G484" t="str">
            <v>GIVALDO SANTOS DA SILVA</v>
          </cell>
          <cell r="H484" t="str">
            <v>S</v>
          </cell>
          <cell r="I484" t="str">
            <v>N</v>
          </cell>
          <cell r="K484">
            <v>45412</v>
          </cell>
          <cell r="M484" t="str">
            <v>2610004 - Palmares - PE</v>
          </cell>
          <cell r="N484">
            <v>753.04</v>
          </cell>
        </row>
        <row r="485">
          <cell r="C485" t="str">
            <v>HOSPITAL SILVIO MAGALHÃES - CG Nº 019/2022</v>
          </cell>
          <cell r="E485" t="str">
            <v>4.6 - Serviços de Profissionais de Saúde</v>
          </cell>
          <cell r="F485">
            <v>13708557450</v>
          </cell>
          <cell r="G485" t="str">
            <v>INGRIDES MARIA DA SILVA</v>
          </cell>
          <cell r="H485" t="str">
            <v>S</v>
          </cell>
          <cell r="I485" t="str">
            <v>N</v>
          </cell>
          <cell r="K485">
            <v>45412</v>
          </cell>
          <cell r="M485" t="str">
            <v>2610004 - Palmares - PE</v>
          </cell>
          <cell r="N485">
            <v>1748.7</v>
          </cell>
        </row>
        <row r="486">
          <cell r="C486" t="str">
            <v>HOSPITAL SILVIO MAGALHÃES - CG Nº 019/2022</v>
          </cell>
          <cell r="E486" t="str">
            <v>4.6 - Serviços de Profissionais de Saúde</v>
          </cell>
          <cell r="F486">
            <v>86675648420</v>
          </cell>
          <cell r="G486" t="str">
            <v>IRANI FELIX DA SILVA</v>
          </cell>
          <cell r="H486" t="str">
            <v>S</v>
          </cell>
          <cell r="I486" t="str">
            <v>N</v>
          </cell>
          <cell r="K486">
            <v>45412</v>
          </cell>
          <cell r="M486" t="str">
            <v>2610004 - Palmares - PE</v>
          </cell>
          <cell r="N486">
            <v>1981.8</v>
          </cell>
        </row>
        <row r="487">
          <cell r="C487" t="str">
            <v>HOSPITAL SILVIO MAGALHÃES - CG Nº 019/2022</v>
          </cell>
          <cell r="E487" t="str">
            <v>4.6 - Serviços de Profissionais de Saúde</v>
          </cell>
          <cell r="F487">
            <v>10290351480</v>
          </cell>
          <cell r="G487" t="str">
            <v>JAINE VALERIA MIRANDA DE ANDRADE</v>
          </cell>
          <cell r="H487" t="str">
            <v>S</v>
          </cell>
          <cell r="I487" t="str">
            <v>N</v>
          </cell>
          <cell r="K487">
            <v>45412</v>
          </cell>
          <cell r="M487" t="str">
            <v>2611606 - Recife - PE</v>
          </cell>
          <cell r="N487">
            <v>2459.2600000000002</v>
          </cell>
        </row>
        <row r="488">
          <cell r="C488" t="str">
            <v>HOSPITAL SILVIO MAGALHÃES - CG Nº 019/2022</v>
          </cell>
          <cell r="E488" t="str">
            <v>4.6 - Serviços de Profissionais de Saúde</v>
          </cell>
          <cell r="F488">
            <v>10592087417</v>
          </cell>
          <cell r="G488" t="str">
            <v>JANINE FRANCIELLY ERONILDES BARBOSA</v>
          </cell>
          <cell r="H488" t="str">
            <v>S</v>
          </cell>
          <cell r="I488" t="str">
            <v>N</v>
          </cell>
          <cell r="K488">
            <v>45412</v>
          </cell>
          <cell r="M488" t="str">
            <v>2604106 - Caruaru - PE</v>
          </cell>
          <cell r="N488">
            <v>2378.7399999999998</v>
          </cell>
        </row>
        <row r="489">
          <cell r="C489" t="str">
            <v>HOSPITAL SILVIO MAGALHÃES - CG Nº 019/2022</v>
          </cell>
          <cell r="E489" t="str">
            <v>4.6 - Serviços de Profissionais de Saúde</v>
          </cell>
          <cell r="F489">
            <v>9157473404</v>
          </cell>
          <cell r="G489" t="str">
            <v>JAQUELINE BRUNA ALVES DA SILVA</v>
          </cell>
          <cell r="H489" t="str">
            <v>S</v>
          </cell>
          <cell r="I489" t="str">
            <v>N</v>
          </cell>
          <cell r="K489">
            <v>45412</v>
          </cell>
          <cell r="M489" t="str">
            <v>2609600 - Olinda - PE</v>
          </cell>
          <cell r="N489">
            <v>1981.8</v>
          </cell>
        </row>
        <row r="490">
          <cell r="C490" t="str">
            <v>HOSPITAL SILVIO MAGALHÃES - CG Nº 019/2022</v>
          </cell>
          <cell r="E490" t="str">
            <v>4.6 - Serviços de Profissionais de Saúde</v>
          </cell>
          <cell r="F490">
            <v>12823749403</v>
          </cell>
          <cell r="G490" t="str">
            <v>JAYNE DANIELY DA SILVA</v>
          </cell>
          <cell r="H490" t="str">
            <v>S</v>
          </cell>
          <cell r="I490" t="str">
            <v>N</v>
          </cell>
          <cell r="K490">
            <v>45412</v>
          </cell>
          <cell r="M490" t="str">
            <v>2611606 - Recife - PE</v>
          </cell>
          <cell r="N490">
            <v>1981.8</v>
          </cell>
        </row>
        <row r="491">
          <cell r="C491" t="str">
            <v>HOSPITAL SILVIO MAGALHÃES - CG Nº 019/2022</v>
          </cell>
          <cell r="E491" t="str">
            <v>4.6 - Serviços de Profissionais de Saúde</v>
          </cell>
          <cell r="F491">
            <v>12051448469</v>
          </cell>
          <cell r="G491" t="str">
            <v>JESSICA NASCIMENTO DE SOUZA</v>
          </cell>
          <cell r="H491" t="str">
            <v>S</v>
          </cell>
          <cell r="I491" t="str">
            <v>N</v>
          </cell>
          <cell r="K491">
            <v>45412</v>
          </cell>
          <cell r="M491" t="str">
            <v>2611606 - Recife - PE</v>
          </cell>
          <cell r="N491">
            <v>1883.97</v>
          </cell>
        </row>
        <row r="492">
          <cell r="C492" t="str">
            <v>HOSPITAL SILVIO MAGALHÃES - CG Nº 019/2022</v>
          </cell>
          <cell r="E492" t="str">
            <v>4.6 - Serviços de Profissionais de Saúde</v>
          </cell>
          <cell r="F492">
            <v>12807430422</v>
          </cell>
          <cell r="G492" t="str">
            <v>JOSE FELIPE SILVA FERREIRA</v>
          </cell>
          <cell r="H492" t="str">
            <v>S</v>
          </cell>
          <cell r="I492" t="str">
            <v>N</v>
          </cell>
          <cell r="K492">
            <v>45412</v>
          </cell>
          <cell r="M492" t="str">
            <v>2611606 - Recife - PE</v>
          </cell>
          <cell r="N492">
            <v>1398.96</v>
          </cell>
        </row>
        <row r="493">
          <cell r="C493" t="str">
            <v>HOSPITAL SILVIO MAGALHÃES - CG Nº 019/2022</v>
          </cell>
          <cell r="E493" t="str">
            <v>4.6 - Serviços de Profissionais de Saúde</v>
          </cell>
          <cell r="F493">
            <v>5973993442</v>
          </cell>
          <cell r="G493" t="str">
            <v>JOSELANIA LOPES FERREIRA</v>
          </cell>
          <cell r="H493" t="str">
            <v>S</v>
          </cell>
          <cell r="I493" t="str">
            <v>N</v>
          </cell>
          <cell r="K493">
            <v>45412</v>
          </cell>
          <cell r="M493" t="str">
            <v>2609600 - Olinda - PE</v>
          </cell>
          <cell r="N493">
            <v>1981.8</v>
          </cell>
        </row>
        <row r="494">
          <cell r="C494" t="str">
            <v>HOSPITAL SILVIO MAGALHÃES - CG Nº 019/2022</v>
          </cell>
          <cell r="E494" t="str">
            <v>4.6 - Serviços de Profissionais de Saúde</v>
          </cell>
          <cell r="F494">
            <v>11203475489</v>
          </cell>
          <cell r="G494" t="str">
            <v>JULLYANNA VANESSA SANTOS JUVENAL SILVA</v>
          </cell>
          <cell r="H494" t="str">
            <v>S</v>
          </cell>
          <cell r="I494" t="str">
            <v>N</v>
          </cell>
          <cell r="K494">
            <v>45412</v>
          </cell>
          <cell r="M494" t="str">
            <v>2604106 - Caruaru - PE</v>
          </cell>
          <cell r="N494">
            <v>1829.8</v>
          </cell>
        </row>
        <row r="495">
          <cell r="C495" t="str">
            <v>HOSPITAL SILVIO MAGALHÃES - CG Nº 019/2022</v>
          </cell>
          <cell r="E495" t="str">
            <v>4.6 - Serviços de Profissionais de Saúde</v>
          </cell>
          <cell r="F495">
            <v>4626238408</v>
          </cell>
          <cell r="G495" t="str">
            <v>KESIA DANIELLE DOS SANTOS SOUSA</v>
          </cell>
          <cell r="H495" t="str">
            <v>S</v>
          </cell>
          <cell r="I495" t="str">
            <v>N</v>
          </cell>
          <cell r="K495">
            <v>45412</v>
          </cell>
          <cell r="M495" t="str">
            <v>2604106 - Caruaru - PE</v>
          </cell>
          <cell r="N495">
            <v>1981.8</v>
          </cell>
        </row>
        <row r="496">
          <cell r="C496" t="str">
            <v>HOSPITAL SILVIO MAGALHÃES - CG Nº 019/2022</v>
          </cell>
          <cell r="E496" t="str">
            <v>4.6 - Serviços de Profissionais de Saúde</v>
          </cell>
          <cell r="F496">
            <v>11579182470</v>
          </cell>
          <cell r="G496" t="str">
            <v>LARISSA GOMES DA SILVA LINS</v>
          </cell>
          <cell r="H496" t="str">
            <v>S</v>
          </cell>
          <cell r="I496" t="str">
            <v>N</v>
          </cell>
          <cell r="K496">
            <v>45412</v>
          </cell>
          <cell r="M496" t="str">
            <v>2610004 - Palmares - PE</v>
          </cell>
          <cell r="N496">
            <v>2378.7399999999998</v>
          </cell>
        </row>
        <row r="497">
          <cell r="C497" t="str">
            <v>HOSPITAL SILVIO MAGALHÃES - CG Nº 019/2022</v>
          </cell>
          <cell r="E497" t="str">
            <v>4.6 - Serviços de Profissionais de Saúde</v>
          </cell>
          <cell r="F497">
            <v>15160635467</v>
          </cell>
          <cell r="G497" t="str">
            <v>LARISSA VITORIA ARAUJO ANDRADE DA SILVA</v>
          </cell>
          <cell r="H497" t="str">
            <v>S</v>
          </cell>
          <cell r="I497" t="str">
            <v>N</v>
          </cell>
          <cell r="K497">
            <v>45412</v>
          </cell>
          <cell r="M497" t="str">
            <v>2610004 - Palmares - PE</v>
          </cell>
          <cell r="N497">
            <v>1981.8</v>
          </cell>
        </row>
        <row r="498">
          <cell r="C498" t="str">
            <v>HOSPITAL SILVIO MAGALHÃES - CG Nº 019/2022</v>
          </cell>
          <cell r="E498" t="str">
            <v>4.6 - Serviços de Profissionais de Saúde</v>
          </cell>
          <cell r="F498">
            <v>11615838406</v>
          </cell>
          <cell r="G498" t="str">
            <v>LAZARO BATISTA DA SILVA</v>
          </cell>
          <cell r="H498" t="str">
            <v>S</v>
          </cell>
          <cell r="I498" t="str">
            <v>N</v>
          </cell>
          <cell r="K498">
            <v>45412</v>
          </cell>
          <cell r="M498" t="str">
            <v>2610004 - Palmares - PE</v>
          </cell>
          <cell r="N498">
            <v>1981.8</v>
          </cell>
        </row>
        <row r="499">
          <cell r="C499" t="str">
            <v>HOSPITAL SILVIO MAGALHÃES - CG Nº 019/2022</v>
          </cell>
          <cell r="E499" t="str">
            <v>4.6 - Serviços de Profissionais de Saúde</v>
          </cell>
          <cell r="F499">
            <v>5450191413</v>
          </cell>
          <cell r="G499" t="str">
            <v>LUCRECIA MARIA DA SILVA PEREIRA</v>
          </cell>
          <cell r="H499" t="str">
            <v>S</v>
          </cell>
          <cell r="I499" t="str">
            <v>N</v>
          </cell>
          <cell r="K499">
            <v>45412</v>
          </cell>
          <cell r="M499" t="str">
            <v>2611606 - Recife - PE</v>
          </cell>
          <cell r="N499">
            <v>1748.7</v>
          </cell>
        </row>
        <row r="500">
          <cell r="C500" t="str">
            <v>HOSPITAL SILVIO MAGALHÃES - CG Nº 019/2022</v>
          </cell>
          <cell r="E500" t="str">
            <v>4.6 - Serviços de Profissionais de Saúde</v>
          </cell>
          <cell r="F500">
            <v>13284605410</v>
          </cell>
          <cell r="G500" t="str">
            <v>MARCELLE KAROLYNE SILVA DE ALMEIDA</v>
          </cell>
          <cell r="H500" t="str">
            <v>S</v>
          </cell>
          <cell r="I500" t="str">
            <v>N</v>
          </cell>
          <cell r="K500">
            <v>45412</v>
          </cell>
          <cell r="M500" t="str">
            <v>2604106 - Caruaru - PE</v>
          </cell>
          <cell r="N500">
            <v>1981.87</v>
          </cell>
        </row>
        <row r="501">
          <cell r="C501" t="str">
            <v>HOSPITAL SILVIO MAGALHÃES - CG Nº 019/2022</v>
          </cell>
          <cell r="E501" t="str">
            <v>4.6 - Serviços de Profissionais de Saúde</v>
          </cell>
          <cell r="F501">
            <v>13897677440</v>
          </cell>
          <cell r="G501" t="str">
            <v>MARIA ANTONIA CELESTINO NUNES DE LIMA</v>
          </cell>
          <cell r="H501" t="str">
            <v>S</v>
          </cell>
          <cell r="I501" t="str">
            <v>N</v>
          </cell>
          <cell r="K501">
            <v>45412</v>
          </cell>
          <cell r="M501" t="str">
            <v>2609600 - Olinda - PE</v>
          </cell>
          <cell r="N501">
            <v>1849.68</v>
          </cell>
        </row>
        <row r="502">
          <cell r="C502" t="str">
            <v>HOSPITAL SILVIO MAGALHÃES - CG Nº 019/2022</v>
          </cell>
          <cell r="E502" t="str">
            <v>4.6 - Serviços de Profissionais de Saúde</v>
          </cell>
          <cell r="F502">
            <v>70291206476</v>
          </cell>
          <cell r="G502" t="str">
            <v>MARIA EDUARDA MORAIS SANTOS</v>
          </cell>
          <cell r="H502" t="str">
            <v>S</v>
          </cell>
          <cell r="I502" t="str">
            <v>N</v>
          </cell>
          <cell r="K502">
            <v>45412</v>
          </cell>
          <cell r="M502" t="str">
            <v>2611606 - Recife - PE</v>
          </cell>
          <cell r="N502">
            <v>1646.82</v>
          </cell>
        </row>
        <row r="503">
          <cell r="C503" t="str">
            <v>HOSPITAL SILVIO MAGALHÃES - CG Nº 019/2022</v>
          </cell>
          <cell r="E503" t="str">
            <v>4.6 - Serviços de Profissionais de Saúde</v>
          </cell>
          <cell r="F503">
            <v>11949698440</v>
          </cell>
          <cell r="G503" t="str">
            <v>MARIA GABRIELA BATISTA DE MELO</v>
          </cell>
          <cell r="H503" t="str">
            <v>S</v>
          </cell>
          <cell r="I503" t="str">
            <v>N</v>
          </cell>
          <cell r="K503">
            <v>45412</v>
          </cell>
          <cell r="M503" t="str">
            <v>2611606 - Recife - PE</v>
          </cell>
          <cell r="N503">
            <v>1748.7</v>
          </cell>
        </row>
        <row r="504">
          <cell r="C504" t="str">
            <v>HOSPITAL SILVIO MAGALHÃES - CG Nº 019/2022</v>
          </cell>
          <cell r="E504" t="str">
            <v>4.6 - Serviços de Profissionais de Saúde</v>
          </cell>
          <cell r="F504">
            <v>86398946472</v>
          </cell>
          <cell r="G504" t="str">
            <v>MARIA JOSIGABE DOS SANTOS</v>
          </cell>
          <cell r="H504" t="str">
            <v>S</v>
          </cell>
          <cell r="I504" t="str">
            <v>N</v>
          </cell>
          <cell r="K504">
            <v>45412</v>
          </cell>
          <cell r="M504" t="str">
            <v>2611606 - Recife - PE</v>
          </cell>
          <cell r="N504">
            <v>1981.8</v>
          </cell>
        </row>
        <row r="505">
          <cell r="C505" t="str">
            <v>HOSPITAL SILVIO MAGALHÃES - CG Nº 019/2022</v>
          </cell>
          <cell r="E505" t="str">
            <v>4.6 - Serviços de Profissionais de Saúde</v>
          </cell>
          <cell r="F505">
            <v>7405727417</v>
          </cell>
          <cell r="G505" t="str">
            <v>MARIA LAUDECI DA SILVA</v>
          </cell>
          <cell r="H505" t="str">
            <v>S</v>
          </cell>
          <cell r="I505" t="str">
            <v>N</v>
          </cell>
          <cell r="K505">
            <v>45412</v>
          </cell>
          <cell r="M505" t="str">
            <v>2609600 - Olinda - PE</v>
          </cell>
          <cell r="N505">
            <v>1398.96</v>
          </cell>
        </row>
        <row r="506">
          <cell r="C506" t="str">
            <v>HOSPITAL SILVIO MAGALHÃES - CG Nº 019/2022</v>
          </cell>
          <cell r="E506" t="str">
            <v>4.6 - Serviços de Profissionais de Saúde</v>
          </cell>
          <cell r="F506">
            <v>7062978493</v>
          </cell>
          <cell r="G506" t="str">
            <v>MARIA MARINALVA AMANCIO DE SOUZA</v>
          </cell>
          <cell r="H506" t="str">
            <v>S</v>
          </cell>
          <cell r="I506" t="str">
            <v>N</v>
          </cell>
          <cell r="K506">
            <v>45412</v>
          </cell>
          <cell r="M506" t="str">
            <v>2604106 - Caruaru - PE</v>
          </cell>
          <cell r="N506">
            <v>1748.7</v>
          </cell>
        </row>
        <row r="507">
          <cell r="C507" t="str">
            <v>HOSPITAL SILVIO MAGALHÃES - CG Nº 019/2022</v>
          </cell>
          <cell r="E507" t="str">
            <v>4.6 - Serviços de Profissionais de Saúde</v>
          </cell>
          <cell r="F507">
            <v>13379322482</v>
          </cell>
          <cell r="G507" t="str">
            <v>MARIANA LINS AFONSO FERREIRA</v>
          </cell>
          <cell r="H507" t="str">
            <v>S</v>
          </cell>
          <cell r="I507" t="str">
            <v>N</v>
          </cell>
          <cell r="K507">
            <v>45412</v>
          </cell>
          <cell r="M507" t="str">
            <v>2604106 - Caruaru - PE</v>
          </cell>
          <cell r="N507">
            <v>2195.7600000000002</v>
          </cell>
        </row>
        <row r="508">
          <cell r="C508" t="str">
            <v>HOSPITAL SILVIO MAGALHÃES - CG Nº 019/2022</v>
          </cell>
          <cell r="E508" t="str">
            <v>4.6 - Serviços de Profissionais de Saúde</v>
          </cell>
          <cell r="F508">
            <v>11944810439</v>
          </cell>
          <cell r="G508" t="str">
            <v>MAURICELIA MARIA DA SILVA</v>
          </cell>
          <cell r="H508" t="str">
            <v>S</v>
          </cell>
          <cell r="I508" t="str">
            <v>N</v>
          </cell>
          <cell r="K508">
            <v>45412</v>
          </cell>
          <cell r="M508" t="str">
            <v>2610004 - Palmares - PE</v>
          </cell>
          <cell r="N508">
            <v>1748.7</v>
          </cell>
        </row>
        <row r="509">
          <cell r="C509" t="str">
            <v>HOSPITAL SILVIO MAGALHÃES - CG Nº 019/2022</v>
          </cell>
          <cell r="E509" t="str">
            <v>4.6 - Serviços de Profissionais de Saúde</v>
          </cell>
          <cell r="F509">
            <v>12155941439</v>
          </cell>
          <cell r="G509" t="str">
            <v>MICAELA ROBERTA DA SILVA</v>
          </cell>
          <cell r="H509" t="str">
            <v>S</v>
          </cell>
          <cell r="I509" t="str">
            <v>N</v>
          </cell>
          <cell r="K509">
            <v>45412</v>
          </cell>
          <cell r="M509" t="str">
            <v>2610004 - Palmares - PE</v>
          </cell>
          <cell r="N509">
            <v>1831.27</v>
          </cell>
        </row>
        <row r="510">
          <cell r="C510" t="str">
            <v>HOSPITAL SILVIO MAGALHÃES - CG Nº 019/2022</v>
          </cell>
          <cell r="E510" t="str">
            <v>4.7 - Apoio Administrativo, Técnico e Operacional</v>
          </cell>
          <cell r="F510">
            <v>9725540417</v>
          </cell>
          <cell r="G510" t="str">
            <v>MICHELE DE SANTANA ALVES</v>
          </cell>
          <cell r="H510" t="str">
            <v>S</v>
          </cell>
          <cell r="I510" t="str">
            <v>N</v>
          </cell>
          <cell r="K510">
            <v>45412</v>
          </cell>
          <cell r="M510" t="str">
            <v>2610004 - Palmares - PE</v>
          </cell>
          <cell r="N510">
            <v>746.76</v>
          </cell>
        </row>
        <row r="511">
          <cell r="C511" t="str">
            <v>HOSPITAL SILVIO MAGALHÃES - CG Nº 019/2022</v>
          </cell>
          <cell r="E511" t="str">
            <v>4.6 - Serviços de Profissionais de Saúde</v>
          </cell>
          <cell r="F511">
            <v>10800925440</v>
          </cell>
          <cell r="G511" t="str">
            <v>MILENA RODRIGUES DA SILVA</v>
          </cell>
          <cell r="H511" t="str">
            <v>S</v>
          </cell>
          <cell r="I511" t="str">
            <v>N</v>
          </cell>
          <cell r="K511">
            <v>45412</v>
          </cell>
          <cell r="M511" t="str">
            <v>2611606 - Recife - PE</v>
          </cell>
          <cell r="N511">
            <v>1880.82</v>
          </cell>
        </row>
        <row r="512">
          <cell r="C512" t="str">
            <v>HOSPITAL SILVIO MAGALHÃES - CG Nº 019/2022</v>
          </cell>
          <cell r="E512" t="str">
            <v>4.6 - Serviços de Profissionais de Saúde</v>
          </cell>
          <cell r="F512">
            <v>3198888433</v>
          </cell>
          <cell r="G512" t="str">
            <v>MIRIAM FERNANDES MARQUES SILVA</v>
          </cell>
          <cell r="H512" t="str">
            <v>S</v>
          </cell>
          <cell r="I512" t="str">
            <v>N</v>
          </cell>
          <cell r="K512">
            <v>45412</v>
          </cell>
          <cell r="M512" t="str">
            <v>2604106 - Caruaru - PE</v>
          </cell>
          <cell r="N512">
            <v>1398.96</v>
          </cell>
        </row>
        <row r="513">
          <cell r="C513" t="str">
            <v>HOSPITAL SILVIO MAGALHÃES - CG Nº 019/2022</v>
          </cell>
          <cell r="E513" t="str">
            <v>4.6 - Serviços de Profissionais de Saúde</v>
          </cell>
          <cell r="F513">
            <v>5526543455</v>
          </cell>
          <cell r="G513" t="str">
            <v>NATALIA RAYANE GOUVEIA DE MORAIS</v>
          </cell>
          <cell r="H513" t="str">
            <v>S</v>
          </cell>
          <cell r="I513" t="str">
            <v>N</v>
          </cell>
          <cell r="K513">
            <v>45412</v>
          </cell>
          <cell r="M513" t="str">
            <v>2609600 - Olinda - PE</v>
          </cell>
          <cell r="N513">
            <v>1981.8</v>
          </cell>
        </row>
        <row r="514">
          <cell r="C514" t="str">
            <v>HOSPITAL SILVIO MAGALHÃES - CG Nº 019/2022</v>
          </cell>
          <cell r="E514" t="str">
            <v>4.6 - Serviços de Profissionais de Saúde</v>
          </cell>
          <cell r="F514">
            <v>11214935486</v>
          </cell>
          <cell r="G514" t="str">
            <v>PAULA DAMARYS ALVES DA LUZ</v>
          </cell>
          <cell r="H514" t="str">
            <v>S</v>
          </cell>
          <cell r="I514" t="str">
            <v>N</v>
          </cell>
          <cell r="K514">
            <v>45412</v>
          </cell>
          <cell r="M514" t="str">
            <v>2611606 - Recife - PE</v>
          </cell>
          <cell r="N514">
            <v>2721.29</v>
          </cell>
        </row>
        <row r="515">
          <cell r="C515" t="str">
            <v>HOSPITAL SILVIO MAGALHÃES - CG Nº 019/2022</v>
          </cell>
          <cell r="E515" t="str">
            <v>4.6 - Serviços de Profissionais de Saúde</v>
          </cell>
          <cell r="F515">
            <v>71527597407</v>
          </cell>
          <cell r="G515" t="str">
            <v>PAULO DE LIMA OLIVEIRA</v>
          </cell>
          <cell r="H515" t="str">
            <v>S</v>
          </cell>
          <cell r="I515" t="str">
            <v>N</v>
          </cell>
          <cell r="K515">
            <v>45412</v>
          </cell>
          <cell r="M515" t="str">
            <v>2611606 - Recife - PE</v>
          </cell>
          <cell r="N515">
            <v>2378.7399999999998</v>
          </cell>
        </row>
        <row r="516">
          <cell r="C516" t="str">
            <v>HOSPITAL SILVIO MAGALHÃES - CG Nº 019/2022</v>
          </cell>
          <cell r="E516" t="str">
            <v>4.6 - Serviços de Profissionais de Saúde</v>
          </cell>
          <cell r="F516">
            <v>13561930484</v>
          </cell>
          <cell r="G516" t="str">
            <v>RAIZA CRISTINA ALVES</v>
          </cell>
          <cell r="H516" t="str">
            <v>S</v>
          </cell>
          <cell r="I516" t="str">
            <v>N</v>
          </cell>
          <cell r="K516">
            <v>45412</v>
          </cell>
          <cell r="M516" t="str">
            <v>2611606 - Recife - PE</v>
          </cell>
          <cell r="N516">
            <v>1748.7</v>
          </cell>
        </row>
        <row r="517">
          <cell r="C517" t="str">
            <v>HOSPITAL SILVIO MAGALHÃES - CG Nº 019/2022</v>
          </cell>
          <cell r="E517" t="str">
            <v>4.6 - Serviços de Profissionais de Saúde</v>
          </cell>
          <cell r="F517">
            <v>8864923438</v>
          </cell>
          <cell r="G517" t="str">
            <v>ROSICLEIDE MARIA DA SILVA</v>
          </cell>
          <cell r="H517" t="str">
            <v>S</v>
          </cell>
          <cell r="I517" t="str">
            <v>N</v>
          </cell>
          <cell r="K517">
            <v>45412</v>
          </cell>
          <cell r="M517" t="str">
            <v>2609600 - Olinda - PE</v>
          </cell>
          <cell r="N517">
            <v>1981.8</v>
          </cell>
        </row>
        <row r="518">
          <cell r="C518" t="str">
            <v>HOSPITAL SILVIO MAGALHÃES - CG Nº 019/2022</v>
          </cell>
          <cell r="E518" t="str">
            <v>4.6 - Serviços de Profissionais de Saúde</v>
          </cell>
          <cell r="F518">
            <v>7412898493</v>
          </cell>
          <cell r="G518" t="str">
            <v>TAYSE KEDJA VENANCIO DE MORAIS PEREIRA</v>
          </cell>
          <cell r="H518" t="str">
            <v>S</v>
          </cell>
          <cell r="I518" t="str">
            <v>N</v>
          </cell>
          <cell r="K518">
            <v>45412</v>
          </cell>
          <cell r="M518" t="str">
            <v>2604106 - Caruaru - PE</v>
          </cell>
          <cell r="N518">
            <v>1981.8</v>
          </cell>
        </row>
        <row r="519">
          <cell r="C519" t="str">
            <v>HOSPITAL SILVIO MAGALHÃES - CG Nº 019/2022</v>
          </cell>
          <cell r="E519" t="str">
            <v>4.6 - Serviços de Profissionais de Saúde</v>
          </cell>
          <cell r="F519">
            <v>11438408447</v>
          </cell>
          <cell r="G519" t="str">
            <v>THALYTA MAIA VITOR DA SILVA</v>
          </cell>
          <cell r="H519" t="str">
            <v>S</v>
          </cell>
          <cell r="I519" t="str">
            <v>N</v>
          </cell>
          <cell r="K519">
            <v>45412</v>
          </cell>
          <cell r="M519" t="str">
            <v>2604106 - Caruaru - PE</v>
          </cell>
          <cell r="N519">
            <v>2012.78</v>
          </cell>
        </row>
        <row r="520">
          <cell r="C520" t="str">
            <v>HOSPITAL SILVIO MAGALHÃES - CG Nº 019/2022</v>
          </cell>
          <cell r="E520" t="str">
            <v>4.7 - Apoio Administrativo, Técnico e Operacional</v>
          </cell>
          <cell r="F520">
            <v>11222252457</v>
          </cell>
          <cell r="G520" t="str">
            <v>THAYS EMANUELLA CARVALHO DA SILVA</v>
          </cell>
          <cell r="H520" t="str">
            <v>S</v>
          </cell>
          <cell r="I520" t="str">
            <v>N</v>
          </cell>
          <cell r="K520">
            <v>45412</v>
          </cell>
          <cell r="M520" t="str">
            <v>2610004 - Palmares - PE</v>
          </cell>
          <cell r="N520">
            <v>753.04</v>
          </cell>
        </row>
        <row r="521">
          <cell r="C521" t="str">
            <v>HOSPITAL SILVIO MAGALHÃES - CG Nº 019/2022</v>
          </cell>
          <cell r="E521" t="str">
            <v>4.6 - Serviços de Profissionais de Saúde</v>
          </cell>
          <cell r="F521">
            <v>9117634490</v>
          </cell>
          <cell r="G521" t="str">
            <v>THIFFANY MIKAELY DA SILVA</v>
          </cell>
          <cell r="H521" t="str">
            <v>S</v>
          </cell>
          <cell r="I521" t="str">
            <v>N</v>
          </cell>
          <cell r="K521">
            <v>45412</v>
          </cell>
          <cell r="M521" t="str">
            <v>2610004 - Palmares - PE</v>
          </cell>
          <cell r="N521">
            <v>2511.96</v>
          </cell>
        </row>
        <row r="522">
          <cell r="C522" t="str">
            <v>HOSPITAL SILVIO MAGALHÃES - CG Nº 019/2022</v>
          </cell>
          <cell r="E522" t="str">
            <v>4.7 - Apoio Administrativo, Técnico e Operacional</v>
          </cell>
          <cell r="F522">
            <v>12821925409</v>
          </cell>
          <cell r="G522" t="str">
            <v>TIAGO PEDRO DA SILVA</v>
          </cell>
          <cell r="H522" t="str">
            <v>S</v>
          </cell>
          <cell r="I522" t="str">
            <v>N</v>
          </cell>
          <cell r="K522">
            <v>45412</v>
          </cell>
          <cell r="M522" t="str">
            <v>2610004 - Palmares - PE</v>
          </cell>
          <cell r="N522">
            <v>1694.4</v>
          </cell>
        </row>
        <row r="523">
          <cell r="C523" t="str">
            <v>HOSPITAL SILVIO MAGALHÃES - CG Nº 019/2022</v>
          </cell>
          <cell r="E523" t="str">
            <v>4.6 - Serviços de Profissionais de Saúde</v>
          </cell>
          <cell r="F523">
            <v>10285777459</v>
          </cell>
          <cell r="G523" t="str">
            <v>VALMIRA PEREIRA BARROS</v>
          </cell>
          <cell r="H523" t="str">
            <v>S</v>
          </cell>
          <cell r="I523" t="str">
            <v>N</v>
          </cell>
          <cell r="K523">
            <v>45412</v>
          </cell>
          <cell r="M523" t="str">
            <v>2611606 - Recife - PE</v>
          </cell>
          <cell r="N523">
            <v>1865.28</v>
          </cell>
        </row>
        <row r="524">
          <cell r="C524" t="str">
            <v>HOSPITAL SILVIO MAGALHÃES - CG Nº 019/2022</v>
          </cell>
          <cell r="E524" t="str">
            <v>4.6 - Serviços de Profissionais de Saúde</v>
          </cell>
          <cell r="F524">
            <v>13428353447</v>
          </cell>
          <cell r="G524" t="str">
            <v>VINICIUS VITORIO ANGELO DA SILVA</v>
          </cell>
          <cell r="H524" t="str">
            <v>S</v>
          </cell>
          <cell r="I524" t="str">
            <v>N</v>
          </cell>
          <cell r="K524">
            <v>45412</v>
          </cell>
          <cell r="M524" t="str">
            <v>2604106 - Caruaru - PE</v>
          </cell>
          <cell r="N524">
            <v>1748.7</v>
          </cell>
        </row>
        <row r="525">
          <cell r="C525" t="str">
            <v>HOSPITAL SILVIO MAGALHÃES - CG Nº 019/2022</v>
          </cell>
          <cell r="E525" t="str">
            <v>4.7 - Apoio Administrativo, Técnico e Operacional</v>
          </cell>
          <cell r="F525">
            <v>13475425408</v>
          </cell>
          <cell r="G525" t="str">
            <v>VITORIA GISELE MACHADO DE AMORIM</v>
          </cell>
          <cell r="H525" t="str">
            <v>S</v>
          </cell>
          <cell r="I525" t="str">
            <v>N</v>
          </cell>
          <cell r="K525">
            <v>45412</v>
          </cell>
          <cell r="M525" t="str">
            <v>2609600 - Olinda - PE</v>
          </cell>
          <cell r="N525">
            <v>658.91</v>
          </cell>
        </row>
        <row r="526">
          <cell r="C526" t="str">
            <v>HOSPITAL SILVIO MAGALHÃES - CG Nº 019/2022</v>
          </cell>
          <cell r="E526" t="str">
            <v>4.6 - Serviços de Profissionais de Saúde</v>
          </cell>
          <cell r="F526">
            <v>7375547467</v>
          </cell>
          <cell r="G526" t="str">
            <v>WELLITANIA MARIA DE LIMA</v>
          </cell>
          <cell r="H526" t="str">
            <v>S</v>
          </cell>
          <cell r="I526" t="str">
            <v>N</v>
          </cell>
          <cell r="K526">
            <v>45412</v>
          </cell>
          <cell r="M526" t="str">
            <v>2611606 - Recife - PE</v>
          </cell>
          <cell r="N526">
            <v>1748.7</v>
          </cell>
        </row>
        <row r="527">
          <cell r="C527" t="str">
            <v>HOSPITAL SILVIO MAGALHÃES - CG Nº 019/2022</v>
          </cell>
          <cell r="E527" t="str">
            <v>4.6 - Serviços de Profissionais de Saúde</v>
          </cell>
          <cell r="F527">
            <v>7934196466</v>
          </cell>
          <cell r="G527" t="str">
            <v>YUHARA FERNANDA DE ALMEIDA PEIXOTO</v>
          </cell>
          <cell r="H527" t="str">
            <v>S</v>
          </cell>
          <cell r="I527" t="str">
            <v>N</v>
          </cell>
          <cell r="K527">
            <v>45412</v>
          </cell>
          <cell r="M527" t="str">
            <v>2611606 - Recife - PE</v>
          </cell>
          <cell r="N527">
            <v>1748.7</v>
          </cell>
        </row>
        <row r="528">
          <cell r="C528" t="str">
            <v>HOSPITAL SILVIO MAGALHÃES - CG Nº 019/2022</v>
          </cell>
          <cell r="E528" t="str">
            <v>4.6 - Serviços de Profissionais de Saúde</v>
          </cell>
          <cell r="F528">
            <v>8145132479</v>
          </cell>
          <cell r="G528" t="str">
            <v>ZULAYNE NAYANNE GOMES LINS</v>
          </cell>
          <cell r="H528" t="str">
            <v>S</v>
          </cell>
          <cell r="I528" t="str">
            <v>N</v>
          </cell>
          <cell r="K528">
            <v>45412</v>
          </cell>
          <cell r="M528" t="str">
            <v>2611606 - Recife - PE</v>
          </cell>
          <cell r="N528">
            <v>1748.71</v>
          </cell>
        </row>
        <row r="529">
          <cell r="C529" t="str">
            <v>HOSPITAL SILVIO MAGALHÃES - CG Nº 019/2022</v>
          </cell>
          <cell r="E529" t="str">
            <v>5.12 - Energia Elétrica</v>
          </cell>
          <cell r="F529">
            <v>10835932000108</v>
          </cell>
          <cell r="G529" t="str">
            <v>NEOENERGIA PERNAMBUCO</v>
          </cell>
          <cell r="H529" t="str">
            <v>S</v>
          </cell>
          <cell r="I529" t="str">
            <v>S</v>
          </cell>
          <cell r="J529" t="str">
            <v>309930034</v>
          </cell>
          <cell r="K529">
            <v>45436</v>
          </cell>
          <cell r="M529" t="str">
            <v>2611606 - Recife - PE</v>
          </cell>
          <cell r="N529">
            <v>43659.79</v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92"/>
  <sheetViews>
    <sheetView showGridLines="0" tabSelected="1" topLeftCell="C435" zoomScale="95" zoomScaleNormal="95" workbookViewId="0">
      <selection activeCell="D449" sqref="D449"/>
    </sheetView>
  </sheetViews>
  <sheetFormatPr defaultColWidth="8.7109375" defaultRowHeight="12.75"/>
  <cols>
    <col min="1" max="1" width="30.28515625" style="9" customWidth="1"/>
    <col min="2" max="2" width="36.28515625" style="9" customWidth="1"/>
    <col min="3" max="3" width="61.85546875" style="10" customWidth="1"/>
    <col min="4" max="4" width="36.5703125" style="10" customWidth="1"/>
    <col min="5" max="5" width="65.85546875" style="10" customWidth="1"/>
    <col min="6" max="7" width="26.140625" style="10" customWidth="1"/>
    <col min="8" max="8" width="18.42578125" style="10" customWidth="1"/>
    <col min="9" max="9" width="24.85546875" style="10" customWidth="1"/>
    <col min="10" max="10" width="51.42578125" style="10" customWidth="1"/>
    <col min="11" max="11" width="59.28515625" style="10" customWidth="1"/>
    <col min="12" max="12" width="21.85546875" style="11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(OCULTAR)'!$Q$3:$S$136,3,0),"")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000600360</v>
      </c>
      <c r="I2" s="6">
        <f>IF('[1]TCE - ANEXO IV - Preencher'!K11="","",'[1]TCE - ANEXO IV - Preencher'!K11)</f>
        <v>45385</v>
      </c>
      <c r="J2" s="5" t="str">
        <f>'[1]TCE - ANEXO IV - Preencher'!L11</f>
        <v>26240410779833000156550010006003601602384000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867.97</v>
      </c>
    </row>
    <row r="3" spans="1:12" s="8" customFormat="1" ht="19.5" customHeight="1">
      <c r="A3" s="3">
        <f>IFERROR(VLOOKUP(B3,'[1]DADOS (OCULTAR)'!$Q$3:$S$136,3,0),"")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11449180000100</v>
      </c>
      <c r="E3" s="5" t="str">
        <f>'[1]TCE - ANEXO IV - Preencher'!G12</f>
        <v>DPROSMED DISTRIBUIDORA DE PRODUTOS MEDICOS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00067475</v>
      </c>
      <c r="I3" s="6">
        <f>IF('[1]TCE - ANEXO IV - Preencher'!K12="","",'[1]TCE - ANEXO IV - Preencher'!K12)</f>
        <v>45385</v>
      </c>
      <c r="J3" s="5" t="str">
        <f>'[1]TCE - ANEXO IV - Preencher'!L12</f>
        <v>26240411449180000100550010000674751000342781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2085.6999999999998</v>
      </c>
    </row>
    <row r="4" spans="1:12" s="8" customFormat="1" ht="19.5" customHeight="1">
      <c r="A4" s="3">
        <f>IFERROR(VLOOKUP(B4,'[1]DADOS (OCULTAR)'!$Q$3:$S$136,3,0),"")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67729178000653</v>
      </c>
      <c r="E4" s="5" t="str">
        <f>'[1]TCE - ANEXO IV - Preencher'!G13</f>
        <v>COMERCIAL CIRURGICA RIOCLARENSE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0072588</v>
      </c>
      <c r="I4" s="6">
        <f>IF('[1]TCE - ANEXO IV - Preencher'!K13="","",'[1]TCE - ANEXO IV - Preencher'!K13)</f>
        <v>45385</v>
      </c>
      <c r="J4" s="5" t="str">
        <f>'[1]TCE - ANEXO IV - Preencher'!L13</f>
        <v>26240467729178000653550010000725881663078890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2824.03</v>
      </c>
    </row>
    <row r="5" spans="1:12" s="8" customFormat="1" ht="19.5" customHeight="1">
      <c r="A5" s="3">
        <f>IFERROR(VLOOKUP(B5,'[1]DADOS (OCULTAR)'!$Q$3:$S$136,3,0),"")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11449180000290</v>
      </c>
      <c r="E5" s="5" t="str">
        <f>'[1]TCE - ANEXO IV - Preencher'!G14</f>
        <v>DPROSMED DISTRIBUIDORA DE PRODUTOS MEDICOS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00015906</v>
      </c>
      <c r="I5" s="6">
        <f>IF('[1]TCE - ANEXO IV - Preencher'!K14="","",'[1]TCE - ANEXO IV - Preencher'!K14)</f>
        <v>45385</v>
      </c>
      <c r="J5" s="5" t="str">
        <f>'[1]TCE - ANEXO IV - Preencher'!L14</f>
        <v>26240411449180000290550010000159061000342890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1168.2</v>
      </c>
    </row>
    <row r="6" spans="1:12" s="8" customFormat="1" ht="19.5" customHeight="1">
      <c r="A6" s="3">
        <f>IFERROR(VLOOKUP(B6,'[1]DADOS (OCULTAR)'!$Q$3:$S$136,3,0),"")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58426628000990</v>
      </c>
      <c r="E6" s="5" t="str">
        <f>'[1]TCE - ANEXO IV - Preencher'!G15</f>
        <v>SAMTRONIC INDUSTRIA E COMERCIO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000002969</v>
      </c>
      <c r="I6" s="6">
        <f>IF('[1]TCE - ANEXO IV - Preencher'!K15="","",'[1]TCE - ANEXO IV - Preencher'!K15)</f>
        <v>45377</v>
      </c>
      <c r="J6" s="5" t="str">
        <f>'[1]TCE - ANEXO IV - Preencher'!L15</f>
        <v>26240358426628000990550010000029691923228917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1380</v>
      </c>
    </row>
    <row r="7" spans="1:12" s="8" customFormat="1" ht="19.5" customHeight="1">
      <c r="A7" s="3">
        <f>IFERROR(VLOOKUP(B7,'[1]DADOS (OCULTAR)'!$Q$3:$S$136,3,0),"")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42560429000183</v>
      </c>
      <c r="E7" s="5" t="str">
        <f>'[1]TCE - ANEXO IV - Preencher'!G16</f>
        <v>BAHIA ATACADISTA DE FARDAMENTOS PROFISSIONAIS EIRELI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2052</v>
      </c>
      <c r="I7" s="6">
        <f>IF('[1]TCE - ANEXO IV - Preencher'!K16="","",'[1]TCE - ANEXO IV - Preencher'!K16)</f>
        <v>45386</v>
      </c>
      <c r="J7" s="5" t="str">
        <f>'[1]TCE - ANEXO IV - Preencher'!L16</f>
        <v>29240442560429000183550010000020521000150220</v>
      </c>
      <c r="K7" s="5" t="str">
        <f>IF(F7="B",LEFT('[1]TCE - ANEXO IV - Preencher'!M16,2),IF(F7="S",LEFT('[1]TCE - ANEXO IV - Preencher'!M16,7),IF('[1]TCE - ANEXO IV - Preencher'!H16="","")))</f>
        <v>29</v>
      </c>
      <c r="L7" s="7">
        <f>'[1]TCE - ANEXO IV - Preencher'!N16</f>
        <v>32400.67</v>
      </c>
    </row>
    <row r="8" spans="1:12" s="8" customFormat="1" ht="19.5" customHeight="1">
      <c r="A8" s="3">
        <f>IFERROR(VLOOKUP(B8,'[1]DADOS (OCULTAR)'!$Q$3:$S$136,3,0),"")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23680034000170</v>
      </c>
      <c r="E8" s="5" t="str">
        <f>'[1]TCE - ANEXO IV - Preencher'!G17</f>
        <v>D ARAUJO COMERCIO ATACADISTA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00015697</v>
      </c>
      <c r="I8" s="6">
        <f>IF('[1]TCE - ANEXO IV - Preencher'!K17="","",'[1]TCE - ANEXO IV - Preencher'!K17)</f>
        <v>45385</v>
      </c>
      <c r="J8" s="5" t="str">
        <f>'[1]TCE - ANEXO IV - Preencher'!L17</f>
        <v>26240423680034000170550010000156971465831050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1241.54</v>
      </c>
    </row>
    <row r="9" spans="1:12" s="8" customFormat="1" ht="19.5" customHeight="1">
      <c r="A9" s="3">
        <f>IFERROR(VLOOKUP(B9,'[1]DADOS (OCULTAR)'!$Q$3:$S$136,3,0),"")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15218561000139</v>
      </c>
      <c r="E9" s="5" t="str">
        <f>'[1]TCE - ANEXO IV - Preencher'!G18</f>
        <v>NNMED – DIST IMP E EXPORT DE MED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000124003</v>
      </c>
      <c r="I9" s="6">
        <f>IF('[1]TCE - ANEXO IV - Preencher'!K18="","",'[1]TCE - ANEXO IV - Preencher'!K18)</f>
        <v>45385</v>
      </c>
      <c r="J9" s="5" t="str">
        <f>'[1]TCE - ANEXO IV - Preencher'!L18</f>
        <v>25240415218561000139550010001240031770941735</v>
      </c>
      <c r="K9" s="5" t="str">
        <f>IF(F9="B",LEFT('[1]TCE - ANEXO IV - Preencher'!M18,2),IF(F9="S",LEFT('[1]TCE - ANEXO IV - Preencher'!M18,7),IF('[1]TCE - ANEXO IV - Preencher'!H18="","")))</f>
        <v>25</v>
      </c>
      <c r="L9" s="7">
        <f>'[1]TCE - ANEXO IV - Preencher'!N18</f>
        <v>1781.4</v>
      </c>
    </row>
    <row r="10" spans="1:12" s="8" customFormat="1" ht="19.5" customHeight="1">
      <c r="A10" s="3">
        <f>IFERROR(VLOOKUP(B10,'[1]DADOS (OCULTAR)'!$Q$3:$S$136,3,0),"")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10978106000118</v>
      </c>
      <c r="E10" s="5" t="str">
        <f>'[1]TCE - ANEXO IV - Preencher'!G19</f>
        <v>CIRURGICA FAMED DISTRIBUIDORA DE PRODUTOS HOSPITALARES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000002385</v>
      </c>
      <c r="I10" s="6">
        <f>IF('[1]TCE - ANEXO IV - Preencher'!K19="","",'[1]TCE - ANEXO IV - Preencher'!K19)</f>
        <v>45387</v>
      </c>
      <c r="J10" s="5" t="str">
        <f>'[1]TCE - ANEXO IV - Preencher'!L19</f>
        <v>26240410978106000118550010000023851239407607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1134</v>
      </c>
    </row>
    <row r="11" spans="1:12" s="8" customFormat="1" ht="19.5" customHeight="1">
      <c r="A11" s="3">
        <f>IFERROR(VLOOKUP(B11,'[1]DADOS (OCULTAR)'!$Q$3:$S$136,3,0),"")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000191964</v>
      </c>
      <c r="I11" s="6">
        <f>IF('[1]TCE - ANEXO IV - Preencher'!K20="","",'[1]TCE - ANEXO IV - Preencher'!K20)</f>
        <v>45386</v>
      </c>
      <c r="J11" s="5" t="str">
        <f>'[1]TCE - ANEXO IV - Preencher'!L20</f>
        <v>26240408674752000140550010001919641831761705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4344.72</v>
      </c>
    </row>
    <row r="12" spans="1:12" s="8" customFormat="1" ht="19.5" customHeight="1">
      <c r="A12" s="3">
        <f>IFERROR(VLOOKUP(B12,'[1]DADOS (OCULTAR)'!$Q$3:$S$136,3,0),"")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0006000473</v>
      </c>
      <c r="I12" s="6">
        <f>IF('[1]TCE - ANEXO IV - Preencher'!K21="","",'[1]TCE - ANEXO IV - Preencher'!K21)</f>
        <v>45386</v>
      </c>
      <c r="J12" s="5" t="str">
        <f>'[1]TCE - ANEXO IV - Preencher'!L21</f>
        <v>26240410779833000156550010006004731602497002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3456</v>
      </c>
    </row>
    <row r="13" spans="1:12" s="8" customFormat="1" ht="19.5" customHeight="1">
      <c r="A13" s="3">
        <f>IFERROR(VLOOKUP(B13,'[1]DADOS (OCULTAR)'!$Q$3:$S$136,3,0),"")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12882932000194</v>
      </c>
      <c r="E13" s="5" t="str">
        <f>'[1]TCE - ANEXO IV - Preencher'!G22</f>
        <v>EXOMED COMERCIO ATACADISTA DE MEDICAMENTO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181624</v>
      </c>
      <c r="I13" s="6">
        <f>IF('[1]TCE - ANEXO IV - Preencher'!K22="","",'[1]TCE - ANEXO IV - Preencher'!K22)</f>
        <v>45385</v>
      </c>
      <c r="J13" s="5" t="str">
        <f>'[1]TCE - ANEXO IV - Preencher'!L22</f>
        <v>26240412882932000194550010001816241418682693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1400</v>
      </c>
    </row>
    <row r="14" spans="1:12" s="8" customFormat="1" ht="19.5" customHeight="1">
      <c r="A14" s="3">
        <f>IFERROR(VLOOKUP(B14,'[1]DADOS (OCULTAR)'!$Q$3:$S$136,3,0),"")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5044056000161</v>
      </c>
      <c r="E14" s="5" t="str">
        <f>'[1]TCE - ANEXO IV - Preencher'!G23</f>
        <v>DMH – PRODUTOS HOSPITALARES LTDA – EPP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24102</v>
      </c>
      <c r="I14" s="6">
        <f>IF('[1]TCE - ANEXO IV - Preencher'!K23="","",'[1]TCE - ANEXO IV - Preencher'!K23)</f>
        <v>45386</v>
      </c>
      <c r="J14" s="5" t="str">
        <f>'[1]TCE - ANEXO IV - Preencher'!L23</f>
        <v>26240405044056000161550010000241021269985505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1760</v>
      </c>
    </row>
    <row r="15" spans="1:12" s="8" customFormat="1" ht="19.5" customHeight="1">
      <c r="A15" s="3">
        <f>IFERROR(VLOOKUP(B15,'[1]DADOS (OCULTAR)'!$Q$3:$S$136,3,0),"")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65909</v>
      </c>
      <c r="I15" s="6">
        <f>IF('[1]TCE - ANEXO IV - Preencher'!K24="","",'[1]TCE - ANEXO IV - Preencher'!K24)</f>
        <v>45385</v>
      </c>
      <c r="J15" s="5" t="str">
        <f>'[1]TCE - ANEXO IV - Preencher'!L24</f>
        <v>26240103817043000152550010000659091981931923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16140.17</v>
      </c>
    </row>
    <row r="16" spans="1:12" s="8" customFormat="1" ht="19.5" customHeight="1">
      <c r="A16" s="3">
        <f>IFERROR(VLOOKUP(B16,'[1]DADOS (OCULTAR)'!$Q$3:$S$136,3,0),"")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000032809</v>
      </c>
      <c r="I16" s="6">
        <f>IF('[1]TCE - ANEXO IV - Preencher'!K25="","",'[1]TCE - ANEXO IV - Preencher'!K25)</f>
        <v>45386</v>
      </c>
      <c r="J16" s="5" t="str">
        <f>'[1]TCE - ANEXO IV - Preencher'!L25</f>
        <v>26240408674752000301550010000328091095157720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493.03</v>
      </c>
    </row>
    <row r="17" spans="1:12" s="8" customFormat="1" ht="19.5" customHeight="1">
      <c r="A17" s="3">
        <f>IFERROR(VLOOKUP(B17,'[1]DADOS (OCULTAR)'!$Q$3:$S$136,3,0),"")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37844417000140</v>
      </c>
      <c r="E17" s="5" t="str">
        <f>'[1]TCE - ANEXO IV - Preencher'!G26</f>
        <v>LOG DISTRIBUIDORA DE PRODUTOR HOSPITALAR E HIGIENE PESSOAL 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3658</v>
      </c>
      <c r="I17" s="6">
        <f>IF('[1]TCE - ANEXO IV - Preencher'!K26="","",'[1]TCE - ANEXO IV - Preencher'!K26)</f>
        <v>45385</v>
      </c>
      <c r="J17" s="5" t="str">
        <f>'[1]TCE - ANEXO IV - Preencher'!L26</f>
        <v>26240437844417000140550010000036581288618650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6003.22</v>
      </c>
    </row>
    <row r="18" spans="1:12" s="8" customFormat="1" ht="19.5" customHeight="1">
      <c r="A18" s="3">
        <f>IFERROR(VLOOKUP(B18,'[1]DADOS (OCULTAR)'!$Q$3:$S$136,3,0),"")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15220807000107</v>
      </c>
      <c r="E18" s="5" t="str">
        <f>'[1]TCE - ANEXO IV - Preencher'!G27</f>
        <v>BCIPHARMA IMPORTADORA E DISTRIBUIDORA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000000642</v>
      </c>
      <c r="I18" s="6">
        <f>IF('[1]TCE - ANEXO IV - Preencher'!K27="","",'[1]TCE - ANEXO IV - Preencher'!K27)</f>
        <v>45385</v>
      </c>
      <c r="J18" s="5" t="str">
        <f>'[1]TCE - ANEXO IV - Preencher'!L27</f>
        <v>26240415220807000107550010000006421144408360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752</v>
      </c>
    </row>
    <row r="19" spans="1:12" s="8" customFormat="1" ht="19.5" customHeight="1">
      <c r="A19" s="3">
        <f>IFERROR(VLOOKUP(B19,'[1]DADOS (OCULTAR)'!$Q$3:$S$136,3,0),"")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15220807000107</v>
      </c>
      <c r="E19" s="5" t="str">
        <f>'[1]TCE - ANEXO IV - Preencher'!G28</f>
        <v>BCIPHARMA IMPORTADORA E DISTRIBUIDORA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000000649</v>
      </c>
      <c r="I19" s="6">
        <f>IF('[1]TCE - ANEXO IV - Preencher'!K28="","",'[1]TCE - ANEXO IV - Preencher'!K28)</f>
        <v>45386</v>
      </c>
      <c r="J19" s="5" t="str">
        <f>'[1]TCE - ANEXO IV - Preencher'!L28</f>
        <v>26240415220807000107550010000006491172480993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2520</v>
      </c>
    </row>
    <row r="20" spans="1:12" s="8" customFormat="1" ht="19.5" customHeight="1">
      <c r="A20" s="3">
        <f>IFERROR(VLOOKUP(B20,'[1]DADOS (OCULTAR)'!$Q$3:$S$136,3,0),"")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5932624000160</v>
      </c>
      <c r="E20" s="5" t="str">
        <f>'[1]TCE - ANEXO IV - Preencher'!G29</f>
        <v>MEGAMED PRODUTOS HOSPITALARES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000022766</v>
      </c>
      <c r="I20" s="6">
        <f>IF('[1]TCE - ANEXO IV - Preencher'!K29="","",'[1]TCE - ANEXO IV - Preencher'!K29)</f>
        <v>45386</v>
      </c>
      <c r="J20" s="5" t="str">
        <f>'[1]TCE - ANEXO IV - Preencher'!L29</f>
        <v>26240405932624000160550010000227661296588595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4517.68</v>
      </c>
    </row>
    <row r="21" spans="1:12" s="8" customFormat="1" ht="19.5" customHeight="1">
      <c r="A21" s="3">
        <f>IFERROR(VLOOKUP(B21,'[1]DADOS (OCULTAR)'!$Q$3:$S$136,3,0),"")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21216468000198</v>
      </c>
      <c r="E21" s="5" t="str">
        <f>'[1]TCE - ANEXO IV - Preencher'!G30</f>
        <v>SANMED DISTRIBUIDORA DE PRODUTOS MEDICO-HOSPITALARES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000009022</v>
      </c>
      <c r="I21" s="6">
        <f>IF('[1]TCE - ANEXO IV - Preencher'!K30="","",'[1]TCE - ANEXO IV - Preencher'!K30)</f>
        <v>45385</v>
      </c>
      <c r="J21" s="5" t="str">
        <f>'[1]TCE - ANEXO IV - Preencher'!L30</f>
        <v>26240421216468000198550010000090221932024042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2706.84</v>
      </c>
    </row>
    <row r="22" spans="1:12" s="8" customFormat="1" ht="19.5" customHeight="1">
      <c r="A22" s="3">
        <f>IFERROR(VLOOKUP(B22,'[1]DADOS (OCULTAR)'!$Q$3:$S$136,3,0),"")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8129</v>
      </c>
      <c r="I22" s="6">
        <f>IF('[1]TCE - ANEXO IV - Preencher'!K31="","",'[1]TCE - ANEXO IV - Preencher'!K31)</f>
        <v>45389</v>
      </c>
      <c r="J22" s="5" t="str">
        <f>'[1]TCE - ANEXO IV - Preencher'!L31</f>
        <v>26240404614288000145550010000081291351017776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5744.25</v>
      </c>
    </row>
    <row r="23" spans="1:12" s="8" customFormat="1" ht="19.5" customHeight="1">
      <c r="A23" s="3">
        <f>IFERROR(VLOOKUP(B23,'[1]DADOS (OCULTAR)'!$Q$3:$S$136,3,0),"")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8674752000140</v>
      </c>
      <c r="E23" s="5" t="str">
        <f>'[1]TCE - ANEXO IV - Preencher'!G32</f>
        <v>CIRURGICA MONTEBELLO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000192278</v>
      </c>
      <c r="I23" s="6">
        <f>IF('[1]TCE - ANEXO IV - Preencher'!K32="","",'[1]TCE - ANEXO IV - Preencher'!K32)</f>
        <v>45388</v>
      </c>
      <c r="J23" s="5" t="str">
        <f>'[1]TCE - ANEXO IV - Preencher'!L32</f>
        <v>26240408674752000140550010001922781156754779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2242.84</v>
      </c>
    </row>
    <row r="24" spans="1:12" s="8" customFormat="1" ht="19.5" customHeight="1">
      <c r="A24" s="3">
        <f>IFERROR(VLOOKUP(B24,'[1]DADOS (OCULTAR)'!$Q$3:$S$136,3,0),"")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9441460000120</v>
      </c>
      <c r="E24" s="5" t="str">
        <f>'[1]TCE - ANEXO IV - Preencher'!G33</f>
        <v>PADRÃO DIST DE PRODUTOS E EQUIP.HOSP.PADRE CALLOU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000343281</v>
      </c>
      <c r="I24" s="6">
        <f>IF('[1]TCE - ANEXO IV - Preencher'!K33="","",'[1]TCE - ANEXO IV - Preencher'!K33)</f>
        <v>45386</v>
      </c>
      <c r="J24" s="5" t="str">
        <f>'[1]TCE - ANEXO IV - Preencher'!L33</f>
        <v>26240409441460000120550010003432811632071376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678.72</v>
      </c>
    </row>
    <row r="25" spans="1:12" s="8" customFormat="1" ht="19.5" customHeight="1">
      <c r="A25" s="3">
        <f>IFERROR(VLOOKUP(B25,'[1]DADOS (OCULTAR)'!$Q$3:$S$136,3,0),"")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9441460000120</v>
      </c>
      <c r="E25" s="5" t="str">
        <f>'[1]TCE - ANEXO IV - Preencher'!G34</f>
        <v>PADRÃO DIST DE PRODUTOS E EQUIP.HOSP.PADRE CALLOU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000343265</v>
      </c>
      <c r="I25" s="6">
        <f>IF('[1]TCE - ANEXO IV - Preencher'!K34="","",'[1]TCE - ANEXO IV - Preencher'!K34)</f>
        <v>45386</v>
      </c>
      <c r="J25" s="5" t="str">
        <f>'[1]TCE - ANEXO IV - Preencher'!L34</f>
        <v>26240409441460000120550010003432651678003175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213.6</v>
      </c>
    </row>
    <row r="26" spans="1:12" s="8" customFormat="1" ht="19.5" customHeight="1">
      <c r="A26" s="3">
        <f>IFERROR(VLOOKUP(B26,'[1]DADOS (OCULTAR)'!$Q$3:$S$136,3,0),"")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4922653000189</v>
      </c>
      <c r="E26" s="5" t="str">
        <f>'[1]TCE - ANEXO IV - Preencher'!G35</f>
        <v>NORDESTE HOSPITALAR IMPORTAÇÃO E EXPORTAÇÃO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00018638</v>
      </c>
      <c r="I26" s="6">
        <f>IF('[1]TCE - ANEXO IV - Preencher'!K35="","",'[1]TCE - ANEXO IV - Preencher'!K35)</f>
        <v>45390</v>
      </c>
      <c r="J26" s="5" t="str">
        <f>'[1]TCE - ANEXO IV - Preencher'!L35</f>
        <v>26240404922653000189550010000186381000131631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395.2</v>
      </c>
    </row>
    <row r="27" spans="1:12" s="8" customFormat="1" ht="19.5" customHeight="1">
      <c r="A27" s="3">
        <f>IFERROR(VLOOKUP(B27,'[1]DADOS (OCULTAR)'!$Q$3:$S$136,3,0),"")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11449180000100</v>
      </c>
      <c r="E27" s="5" t="str">
        <f>'[1]TCE - ANEXO IV - Preencher'!G36</f>
        <v>DPROSMED DISTRIBUIDORA DE PRODUTOS MEDICOS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00067551</v>
      </c>
      <c r="I27" s="6">
        <f>IF('[1]TCE - ANEXO IV - Preencher'!K36="","",'[1]TCE - ANEXO IV - Preencher'!K36)</f>
        <v>45387</v>
      </c>
      <c r="J27" s="5" t="str">
        <f>'[1]TCE - ANEXO IV - Preencher'!L36</f>
        <v>26240411449180000100550010000675511000344133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300</v>
      </c>
    </row>
    <row r="28" spans="1:12" s="8" customFormat="1" ht="19.5" customHeight="1">
      <c r="A28" s="3">
        <f>IFERROR(VLOOKUP(B28,'[1]DADOS (OCULTAR)'!$Q$3:$S$136,3,0),"")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7199135000177</v>
      </c>
      <c r="E28" s="5" t="str">
        <f>'[1]TCE - ANEXO IV - Preencher'!G37</f>
        <v>HOSPSETE – DIST MATERIAIS MEDICO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000018143</v>
      </c>
      <c r="I28" s="6">
        <f>IF('[1]TCE - ANEXO IV - Preencher'!K37="","",'[1]TCE - ANEXO IV - Preencher'!K37)</f>
        <v>45385</v>
      </c>
      <c r="J28" s="5" t="str">
        <f>'[1]TCE - ANEXO IV - Preencher'!L37</f>
        <v>26240407199135000177550010000181431000201670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243</v>
      </c>
    </row>
    <row r="29" spans="1:12" s="8" customFormat="1" ht="19.5" customHeight="1">
      <c r="A29" s="3">
        <f>IFERROR(VLOOKUP(B29,'[1]DADOS (OCULTAR)'!$Q$3:$S$136,3,0),"")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11449180000290</v>
      </c>
      <c r="E29" s="5" t="str">
        <f>'[1]TCE - ANEXO IV - Preencher'!G38</f>
        <v>DPROSMED DISTRIBUIDORA DE PRODUTOS MEDICOS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00016015</v>
      </c>
      <c r="I29" s="6">
        <f>IF('[1]TCE - ANEXO IV - Preencher'!K38="","",'[1]TCE - ANEXO IV - Preencher'!K38)</f>
        <v>45391</v>
      </c>
      <c r="J29" s="5" t="str">
        <f>'[1]TCE - ANEXO IV - Preencher'!L38</f>
        <v>26240411449180000290550010000160151000345495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209.1</v>
      </c>
    </row>
    <row r="30" spans="1:12" s="8" customFormat="1" ht="19.5" customHeight="1">
      <c r="A30" s="3">
        <f>IFERROR(VLOOKUP(B30,'[1]DADOS (OCULTAR)'!$Q$3:$S$136,3,0),"")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9944371000287</v>
      </c>
      <c r="E30" s="5" t="str">
        <f>'[1]TCE - ANEXO IV - Preencher'!G39</f>
        <v>SULMEDIC COMERCIO DE MEDICAMENTOS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000006361</v>
      </c>
      <c r="I30" s="6">
        <f>IF('[1]TCE - ANEXO IV - Preencher'!K39="","",'[1]TCE - ANEXO IV - Preencher'!K39)</f>
        <v>45386</v>
      </c>
      <c r="J30" s="5" t="str">
        <f>'[1]TCE - ANEXO IV - Preencher'!L39</f>
        <v>28240409944371000287550020000063611269986464</v>
      </c>
      <c r="K30" s="5" t="str">
        <f>IF(F30="B",LEFT('[1]TCE - ANEXO IV - Preencher'!M39,2),IF(F30="S",LEFT('[1]TCE - ANEXO IV - Preencher'!M39,7),IF('[1]TCE - ANEXO IV - Preencher'!H39="","")))</f>
        <v>28</v>
      </c>
      <c r="L30" s="7">
        <f>'[1]TCE - ANEXO IV - Preencher'!N39</f>
        <v>1914.81</v>
      </c>
    </row>
    <row r="31" spans="1:12" s="8" customFormat="1" ht="19.5" customHeight="1">
      <c r="A31" s="3">
        <f>IFERROR(VLOOKUP(B31,'[1]DADOS (OCULTAR)'!$Q$3:$S$136,3,0),"")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8674752000140</v>
      </c>
      <c r="E31" s="5" t="str">
        <f>'[1]TCE - ANEXO IV - Preencher'!G40</f>
        <v>CIRURGICA MONTEBELLO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000192654</v>
      </c>
      <c r="I31" s="6">
        <f>IF('[1]TCE - ANEXO IV - Preencher'!K40="","",'[1]TCE - ANEXO IV - Preencher'!K40)</f>
        <v>45391</v>
      </c>
      <c r="J31" s="5" t="str">
        <f>'[1]TCE - ANEXO IV - Preencher'!L40</f>
        <v>26240408674752000140550010001926541282941493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420</v>
      </c>
    </row>
    <row r="32" spans="1:12" s="8" customFormat="1" ht="19.5" customHeight="1">
      <c r="A32" s="3">
        <f>IFERROR(VLOOKUP(B32,'[1]DADOS (OCULTAR)'!$Q$3:$S$136,3,0),"")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12420164001048</v>
      </c>
      <c r="E32" s="5" t="str">
        <f>'[1]TCE - ANEXO IV - Preencher'!G41</f>
        <v>CM HOSPITALAR S.A. RECIFE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000233667</v>
      </c>
      <c r="I32" s="6">
        <f>IF('[1]TCE - ANEXO IV - Preencher'!K41="","",'[1]TCE - ANEXO IV - Preencher'!K41)</f>
        <v>45391</v>
      </c>
      <c r="J32" s="5" t="str">
        <f>'[1]TCE - ANEXO IV - Preencher'!L41</f>
        <v>26240412420164001048550010002336671681012735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7528</v>
      </c>
    </row>
    <row r="33" spans="1:12" s="8" customFormat="1" ht="19.5" customHeight="1">
      <c r="A33" s="3">
        <f>IFERROR(VLOOKUP(B33,'[1]DADOS (OCULTAR)'!$Q$3:$S$136,3,0),"")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42560429000183</v>
      </c>
      <c r="E33" s="5" t="str">
        <f>'[1]TCE - ANEXO IV - Preencher'!G42</f>
        <v>BAHIA ATACADISTA DE FARDAMENTOS PROFISSIONAIS EIRELI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2077</v>
      </c>
      <c r="I33" s="6">
        <f>IF('[1]TCE - ANEXO IV - Preencher'!K42="","",'[1]TCE - ANEXO IV - Preencher'!K42)</f>
        <v>45392</v>
      </c>
      <c r="J33" s="5" t="str">
        <f>'[1]TCE - ANEXO IV - Preencher'!L42</f>
        <v>29240442560429000183550010000020771000150466</v>
      </c>
      <c r="K33" s="5" t="str">
        <f>IF(F33="B",LEFT('[1]TCE - ANEXO IV - Preencher'!M42,2),IF(F33="S",LEFT('[1]TCE - ANEXO IV - Preencher'!M42,7),IF('[1]TCE - ANEXO IV - Preencher'!H42="","")))</f>
        <v>29</v>
      </c>
      <c r="L33" s="7">
        <f>'[1]TCE - ANEXO IV - Preencher'!N42</f>
        <v>27138.080000000002</v>
      </c>
    </row>
    <row r="34" spans="1:12" s="8" customFormat="1" ht="19.5" customHeight="1">
      <c r="A34" s="3">
        <f>IFERROR(VLOOKUP(B34,'[1]DADOS (OCULTAR)'!$Q$3:$S$136,3,0),"")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42560429000183</v>
      </c>
      <c r="E34" s="5" t="str">
        <f>'[1]TCE - ANEXO IV - Preencher'!G43</f>
        <v>BAHIA ATACADISTA DE FARDAMENTOS PROFISSIONAIS EIRELI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2078</v>
      </c>
      <c r="I34" s="6">
        <f>IF('[1]TCE - ANEXO IV - Preencher'!K43="","",'[1]TCE - ANEXO IV - Preencher'!K43)</f>
        <v>45392</v>
      </c>
      <c r="J34" s="5" t="str">
        <f>'[1]TCE - ANEXO IV - Preencher'!L43</f>
        <v>29240442560429000183550010000020781000150471</v>
      </c>
      <c r="K34" s="5" t="str">
        <f>IF(F34="B",LEFT('[1]TCE - ANEXO IV - Preencher'!M43,2),IF(F34="S",LEFT('[1]TCE - ANEXO IV - Preencher'!M43,7),IF('[1]TCE - ANEXO IV - Preencher'!H43="","")))</f>
        <v>29</v>
      </c>
      <c r="L34" s="7">
        <f>'[1]TCE - ANEXO IV - Preencher'!N43</f>
        <v>7600</v>
      </c>
    </row>
    <row r="35" spans="1:12" s="8" customFormat="1" ht="19.5" customHeight="1">
      <c r="A35" s="3">
        <f>IFERROR(VLOOKUP(B35,'[1]DADOS (OCULTAR)'!$Q$3:$S$136,3,0),"")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39500536000101</v>
      </c>
      <c r="E35" s="5" t="str">
        <f>'[1]TCE - ANEXO IV - Preencher'!G44</f>
        <v>FAROMED COMERCIO DE MATERIAIS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00001222</v>
      </c>
      <c r="I35" s="6">
        <f>IF('[1]TCE - ANEXO IV - Preencher'!K44="","",'[1]TCE - ANEXO IV - Preencher'!K44)</f>
        <v>45387</v>
      </c>
      <c r="J35" s="5" t="str">
        <f>'[1]TCE - ANEXO IV - Preencher'!L44</f>
        <v>26240439500536000101550010000012221000010495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346.58</v>
      </c>
    </row>
    <row r="36" spans="1:12" s="8" customFormat="1" ht="19.5" customHeight="1">
      <c r="A36" s="3">
        <f>IFERROR(VLOOKUP(B36,'[1]DADOS (OCULTAR)'!$Q$3:$S$136,3,0),"")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45253821000178</v>
      </c>
      <c r="E36" s="5" t="str">
        <f>'[1]TCE - ANEXO IV - Preencher'!G45</f>
        <v>INTEGRA HOSPITALAR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476</v>
      </c>
      <c r="I36" s="6">
        <f>IF('[1]TCE - ANEXO IV - Preencher'!K45="","",'[1]TCE - ANEXO IV - Preencher'!K45)</f>
        <v>45394</v>
      </c>
      <c r="J36" s="5" t="str">
        <f>'[1]TCE - ANEXO IV - Preencher'!L45</f>
        <v>26240445253821000178550010000004761134271419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700</v>
      </c>
    </row>
    <row r="37" spans="1:12" s="8" customFormat="1" ht="19.5" customHeight="1">
      <c r="A37" s="3">
        <f>IFERROR(VLOOKUP(B37,'[1]DADOS (OCULTAR)'!$Q$3:$S$136,3,0),"")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67729178000491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001848953</v>
      </c>
      <c r="I37" s="6">
        <f>IF('[1]TCE - ANEXO IV - Preencher'!K46="","",'[1]TCE - ANEXO IV - Preencher'!K46)</f>
        <v>45385</v>
      </c>
      <c r="J37" s="5" t="str">
        <f>'[1]TCE - ANEXO IV - Preencher'!L46</f>
        <v>35240467729178000491550010018489531096114894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1680</v>
      </c>
    </row>
    <row r="38" spans="1:12" s="8" customFormat="1" ht="19.5" customHeight="1">
      <c r="A38" s="3">
        <f>IFERROR(VLOOKUP(B38,'[1]DADOS (OCULTAR)'!$Q$3:$S$136,3,0),"")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58426628000990</v>
      </c>
      <c r="E38" s="5" t="str">
        <f>'[1]TCE - ANEXO IV - Preencher'!G47</f>
        <v>SAMTRONIC INDUSTRIA E COMERCIO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000002989</v>
      </c>
      <c r="I38" s="6">
        <f>IF('[1]TCE - ANEXO IV - Preencher'!K47="","",'[1]TCE - ANEXO IV - Preencher'!K47)</f>
        <v>45384</v>
      </c>
      <c r="J38" s="5" t="str">
        <f>'[1]TCE - ANEXO IV - Preencher'!L47</f>
        <v>26240458426628000990550010000029891659664157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45690</v>
      </c>
    </row>
    <row r="39" spans="1:12" s="8" customFormat="1" ht="19.5" customHeight="1">
      <c r="A39" s="3">
        <f>IFERROR(VLOOKUP(B39,'[1]DADOS (OCULTAR)'!$Q$3:$S$136,3,0),"")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9441460000120</v>
      </c>
      <c r="E39" s="5" t="str">
        <f>'[1]TCE - ANEXO IV - Preencher'!G48</f>
        <v>PADRÃO DIST DE PRODUTOS E EQUIP.HOSP.PADRE CALLOU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00344487</v>
      </c>
      <c r="I39" s="6">
        <f>IF('[1]TCE - ANEXO IV - Preencher'!K48="","",'[1]TCE - ANEXO IV - Preencher'!K48)</f>
        <v>45399</v>
      </c>
      <c r="J39" s="5" t="str">
        <f>'[1]TCE - ANEXO IV - Preencher'!L48</f>
        <v>26240409441460000120550010003444871886780670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231.15</v>
      </c>
    </row>
    <row r="40" spans="1:12" s="8" customFormat="1" ht="19.5" customHeight="1">
      <c r="A40" s="3">
        <f>IFERROR(VLOOKUP(B40,'[1]DADOS (OCULTAR)'!$Q$3:$S$136,3,0),"")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3.12 - Material Hospitalar</v>
      </c>
      <c r="D40" s="3">
        <f>'[1]TCE - ANEXO IV - Preencher'!F49</f>
        <v>15227236000132</v>
      </c>
      <c r="E40" s="5" t="str">
        <f>'[1]TCE - ANEXO IV - Preencher'!G49</f>
        <v>ATOS MEDICA COM REPRE DE PRODUTOS MEDICOS HOSP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000020307</v>
      </c>
      <c r="I40" s="6">
        <f>IF('[1]TCE - ANEXO IV - Preencher'!K49="","",'[1]TCE - ANEXO IV - Preencher'!K49)</f>
        <v>45399</v>
      </c>
      <c r="J40" s="5" t="str">
        <f>'[1]TCE - ANEXO IV - Preencher'!L49</f>
        <v>26240415227236000132550010000203071114919691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104</v>
      </c>
    </row>
    <row r="41" spans="1:12" s="8" customFormat="1" ht="19.5" customHeight="1">
      <c r="A41" s="3">
        <f>IFERROR(VLOOKUP(B41,'[1]DADOS (OCULTAR)'!$Q$3:$S$136,3,0),"")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3.12 - Material Hospitalar</v>
      </c>
      <c r="D41" s="3">
        <f>'[1]TCE - ANEXO IV - Preencher'!F50</f>
        <v>9607807000161</v>
      </c>
      <c r="E41" s="5" t="str">
        <f>'[1]TCE - ANEXO IV - Preencher'!G50</f>
        <v>INJEFARMA C E S DIST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000021031</v>
      </c>
      <c r="I41" s="6">
        <f>IF('[1]TCE - ANEXO IV - Preencher'!K50="","",'[1]TCE - ANEXO IV - Preencher'!K50)</f>
        <v>45400</v>
      </c>
      <c r="J41" s="5" t="str">
        <f>'[1]TCE - ANEXO IV - Preencher'!L50</f>
        <v>26240409607807000161550010000210311944563220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1450</v>
      </c>
    </row>
    <row r="42" spans="1:12" s="8" customFormat="1" ht="19.5" customHeight="1">
      <c r="A42" s="3">
        <f>IFERROR(VLOOKUP(B42,'[1]DADOS (OCULTAR)'!$Q$3:$S$136,3,0),"")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3.12 - Material Hospitalar</v>
      </c>
      <c r="D42" s="3">
        <f>'[1]TCE - ANEXO IV - Preencher'!F51</f>
        <v>10779833000156</v>
      </c>
      <c r="E42" s="5" t="str">
        <f>'[1]TCE - ANEXO IV - Preencher'!G51</f>
        <v>MEDICAL MERCANTIL DE APARELHAGEM MEDICA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000602037</v>
      </c>
      <c r="I42" s="6">
        <f>IF('[1]TCE - ANEXO IV - Preencher'!K51="","",'[1]TCE - ANEXO IV - Preencher'!K51)</f>
        <v>45405</v>
      </c>
      <c r="J42" s="5" t="str">
        <f>'[1]TCE - ANEXO IV - Preencher'!L51</f>
        <v>26240410779833000156550010006020371604061008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1549.5</v>
      </c>
    </row>
    <row r="43" spans="1:12" s="8" customFormat="1" ht="19.5" customHeight="1">
      <c r="A43" s="3">
        <f>IFERROR(VLOOKUP(B43,'[1]DADOS (OCULTAR)'!$Q$3:$S$136,3,0),"")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3.12 - Material Hospitalar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0074251</v>
      </c>
      <c r="I43" s="6">
        <f>IF('[1]TCE - ANEXO IV - Preencher'!K52="","",'[1]TCE - ANEXO IV - Preencher'!K52)</f>
        <v>45405</v>
      </c>
      <c r="J43" s="5" t="str">
        <f>'[1]TCE - ANEXO IV - Preencher'!L52</f>
        <v>26240467729178000653550010000742511259003576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529.84</v>
      </c>
    </row>
    <row r="44" spans="1:12" s="8" customFormat="1" ht="19.5" customHeight="1">
      <c r="A44" s="3">
        <f>IFERROR(VLOOKUP(B44,'[1]DADOS (OCULTAR)'!$Q$3:$S$136,3,0),"")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3.12 - Material Hospitalar</v>
      </c>
      <c r="D44" s="3">
        <f>'[1]TCE - ANEXO IV - Preencher'!F53</f>
        <v>8674752000140</v>
      </c>
      <c r="E44" s="5" t="str">
        <f>'[1]TCE - ANEXO IV - Preencher'!G53</f>
        <v>CIRURGICA MONTEBELLO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000033438</v>
      </c>
      <c r="I44" s="6">
        <f>IF('[1]TCE - ANEXO IV - Preencher'!K53="","",'[1]TCE - ANEXO IV - Preencher'!K53)</f>
        <v>45405</v>
      </c>
      <c r="J44" s="5" t="str">
        <f>'[1]TCE - ANEXO IV - Preencher'!L53</f>
        <v>26240408674752000301550010000334381095780251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1811.1</v>
      </c>
    </row>
    <row r="45" spans="1:12" s="8" customFormat="1" ht="19.5" customHeight="1">
      <c r="A45" s="3">
        <f>IFERROR(VLOOKUP(B45,'[1]DADOS (OCULTAR)'!$Q$3:$S$136,3,0),"")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3.12 - Material Hospitalar</v>
      </c>
      <c r="D45" s="3">
        <f>'[1]TCE - ANEXO IV - Preencher'!F54</f>
        <v>11449180000290</v>
      </c>
      <c r="E45" s="5" t="str">
        <f>'[1]TCE - ANEXO IV - Preencher'!G54</f>
        <v>DPROSMED DISTRIBUIDORA DE PRODUTOS MEDICOS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00016340</v>
      </c>
      <c r="I45" s="6">
        <f>IF('[1]TCE - ANEXO IV - Preencher'!K54="","",'[1]TCE - ANEXO IV - Preencher'!K54)</f>
        <v>45405</v>
      </c>
      <c r="J45" s="5" t="str">
        <f>'[1]TCE - ANEXO IV - Preencher'!L54</f>
        <v>26240411449180000290550010000163401000353381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330</v>
      </c>
    </row>
    <row r="46" spans="1:12" s="8" customFormat="1" ht="19.5" customHeight="1">
      <c r="A46" s="3">
        <f>IFERROR(VLOOKUP(B46,'[1]DADOS (OCULTAR)'!$Q$3:$S$136,3,0),"")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3.12 - Material Hospitalar</v>
      </c>
      <c r="D46" s="3">
        <f>'[1]TCE - ANEXO IV - Preencher'!F55</f>
        <v>42560429000183</v>
      </c>
      <c r="E46" s="5" t="str">
        <f>'[1]TCE - ANEXO IV - Preencher'!G55</f>
        <v>BAHIA ATACADISTA DE FARDAMENTOS PROFISSIONAIS EIRELI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2086</v>
      </c>
      <c r="I46" s="6">
        <f>IF('[1]TCE - ANEXO IV - Preencher'!K55="","",'[1]TCE - ANEXO IV - Preencher'!K55)</f>
        <v>45397</v>
      </c>
      <c r="J46" s="5" t="str">
        <f>'[1]TCE - ANEXO IV - Preencher'!L55</f>
        <v>29240442560429000183550010000020861000150554</v>
      </c>
      <c r="K46" s="5" t="str">
        <f>IF(F46="B",LEFT('[1]TCE - ANEXO IV - Preencher'!M55,2),IF(F46="S",LEFT('[1]TCE - ANEXO IV - Preencher'!M55,7),IF('[1]TCE - ANEXO IV - Preencher'!H55="","")))</f>
        <v>29</v>
      </c>
      <c r="L46" s="7">
        <f>'[1]TCE - ANEXO IV - Preencher'!N55</f>
        <v>30615</v>
      </c>
    </row>
    <row r="47" spans="1:12" s="8" customFormat="1" ht="19.5" customHeight="1">
      <c r="A47" s="3">
        <f>IFERROR(VLOOKUP(B47,'[1]DADOS (OCULTAR)'!$Q$3:$S$136,3,0),"")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3.12 - Material Hospitalar</v>
      </c>
      <c r="D47" s="3">
        <f>'[1]TCE - ANEXO IV - Preencher'!F56</f>
        <v>42560429000183</v>
      </c>
      <c r="E47" s="5" t="str">
        <f>'[1]TCE - ANEXO IV - Preencher'!G56</f>
        <v>BAHIA ATACADISTA DE FARDAMENTOS PROFISSIONAIS EIRELI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2102</v>
      </c>
      <c r="I47" s="6">
        <f>IF('[1]TCE - ANEXO IV - Preencher'!K56="","",'[1]TCE - ANEXO IV - Preencher'!K56)</f>
        <v>45404</v>
      </c>
      <c r="J47" s="5" t="str">
        <f>'[1]TCE - ANEXO IV - Preencher'!L56</f>
        <v>29240442560429000183550010000021021000150703</v>
      </c>
      <c r="K47" s="5" t="str">
        <f>IF(F47="B",LEFT('[1]TCE - ANEXO IV - Preencher'!M56,2),IF(F47="S",LEFT('[1]TCE - ANEXO IV - Preencher'!M56,7),IF('[1]TCE - ANEXO IV - Preencher'!H56="","")))</f>
        <v>29</v>
      </c>
      <c r="L47" s="7">
        <f>'[1]TCE - ANEXO IV - Preencher'!N56</f>
        <v>1765.83</v>
      </c>
    </row>
    <row r="48" spans="1:12" s="8" customFormat="1" ht="19.5" customHeight="1">
      <c r="A48" s="3">
        <f>IFERROR(VLOOKUP(B48,'[1]DADOS (OCULTAR)'!$Q$3:$S$136,3,0),"")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3.12 - Material Hospitalar</v>
      </c>
      <c r="D48" s="3">
        <f>'[1]TCE - ANEXO IV - Preencher'!F57</f>
        <v>42560429000183</v>
      </c>
      <c r="E48" s="5" t="str">
        <f>'[1]TCE - ANEXO IV - Preencher'!G57</f>
        <v>BAHIA ATACADISTA DE FARDAMENTOS PROFISSIONAIS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2104</v>
      </c>
      <c r="I48" s="6">
        <f>IF('[1]TCE - ANEXO IV - Preencher'!K57="","",'[1]TCE - ANEXO IV - Preencher'!K57)</f>
        <v>45404</v>
      </c>
      <c r="J48" s="5" t="str">
        <f>'[1]TCE - ANEXO IV - Preencher'!L57</f>
        <v>29240442560429000183550010000021041000150732</v>
      </c>
      <c r="K48" s="5" t="str">
        <f>IF(F48="B",LEFT('[1]TCE - ANEXO IV - Preencher'!M57,2),IF(F48="S",LEFT('[1]TCE - ANEXO IV - Preencher'!M57,7),IF('[1]TCE - ANEXO IV - Preencher'!H57="","")))</f>
        <v>29</v>
      </c>
      <c r="L48" s="7">
        <f>'[1]TCE - ANEXO IV - Preencher'!N57</f>
        <v>1019.44</v>
      </c>
    </row>
    <row r="49" spans="1:12" s="8" customFormat="1" ht="19.5" customHeight="1">
      <c r="A49" s="3">
        <f>IFERROR(VLOOKUP(B49,'[1]DADOS (OCULTAR)'!$Q$3:$S$136,3,0),"")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3.12 - Material Hospitalar</v>
      </c>
      <c r="D49" s="3">
        <f>'[1]TCE - ANEXO IV - Preencher'!F58</f>
        <v>19848316000166</v>
      </c>
      <c r="E49" s="5" t="str">
        <f>'[1]TCE - ANEXO IV - Preencher'!G58</f>
        <v>BIOMEDICAL PRODUTOS CIENTIFICOS MEDICOS E HOSPITALARES S. A.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0597669</v>
      </c>
      <c r="I49" s="6">
        <f>IF('[1]TCE - ANEXO IV - Preencher'!K58="","",'[1]TCE - ANEXO IV - Preencher'!K58)</f>
        <v>45404</v>
      </c>
      <c r="J49" s="5" t="str">
        <f>'[1]TCE - ANEXO IV - Preencher'!L58</f>
        <v>31240419848316000166550000005976691000060050</v>
      </c>
      <c r="K49" s="5" t="str">
        <f>IF(F49="B",LEFT('[1]TCE - ANEXO IV - Preencher'!M58,2),IF(F49="S",LEFT('[1]TCE - ANEXO IV - Preencher'!M58,7),IF('[1]TCE - ANEXO IV - Preencher'!H58="","")))</f>
        <v>31</v>
      </c>
      <c r="L49" s="7">
        <f>'[1]TCE - ANEXO IV - Preencher'!N58</f>
        <v>500</v>
      </c>
    </row>
    <row r="50" spans="1:12" s="8" customFormat="1" ht="19.5" customHeight="1">
      <c r="A50" s="3">
        <f>IFERROR(VLOOKUP(B50,'[1]DADOS (OCULTAR)'!$Q$3:$S$136,3,0),"")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3.12 - Material Hospitalar</v>
      </c>
      <c r="D50" s="3">
        <f>'[1]TCE - ANEXO IV - Preencher'!F59</f>
        <v>10779833000156</v>
      </c>
      <c r="E50" s="5" t="str">
        <f>'[1]TCE - ANEXO IV - Preencher'!G59</f>
        <v>MEDICAL MERCANTIL DE APARELHAGEM MEDICA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000602146</v>
      </c>
      <c r="I50" s="6">
        <f>IF('[1]TCE - ANEXO IV - Preencher'!K59="","",'[1]TCE - ANEXO IV - Preencher'!K59)</f>
        <v>45406</v>
      </c>
      <c r="J50" s="5" t="str">
        <f>'[1]TCE - ANEXO IV - Preencher'!L59</f>
        <v>26240410779833000156550010006021461604170006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188.16</v>
      </c>
    </row>
    <row r="51" spans="1:12" s="8" customFormat="1" ht="19.5" customHeight="1">
      <c r="A51" s="3">
        <f>IFERROR(VLOOKUP(B51,'[1]DADOS (OCULTAR)'!$Q$3:$S$136,3,0),"")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3.12 - Material Hospitalar</v>
      </c>
      <c r="D51" s="3">
        <f>'[1]TCE - ANEXO IV - Preencher'!F60</f>
        <v>7199135000177</v>
      </c>
      <c r="E51" s="5" t="str">
        <f>'[1]TCE - ANEXO IV - Preencher'!G60</f>
        <v>HOSPSETE – DIST MATERIAIS MEDICO 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000018222</v>
      </c>
      <c r="I51" s="6">
        <f>IF('[1]TCE - ANEXO IV - Preencher'!K60="","",'[1]TCE - ANEXO IV - Preencher'!K60)</f>
        <v>45404</v>
      </c>
      <c r="J51" s="5" t="str">
        <f>'[1]TCE - ANEXO IV - Preencher'!L60</f>
        <v>26240407199135000177550010000182221000202469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57.6</v>
      </c>
    </row>
    <row r="52" spans="1:12" s="8" customFormat="1" ht="19.5" customHeight="1">
      <c r="A52" s="3">
        <f>IFERROR(VLOOKUP(B52,'[1]DADOS (OCULTAR)'!$Q$3:$S$136,3,0),"")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3.12 - Material Hospitalar</v>
      </c>
      <c r="D52" s="3">
        <f>'[1]TCE - ANEXO IV - Preencher'!F61</f>
        <v>23993232000193</v>
      </c>
      <c r="E52" s="5" t="str">
        <f>'[1]TCE - ANEXO IV - Preencher'!G61</f>
        <v>MEDIAL SAUDE DIST. DE PRODUTOS MEDICOS HOSP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000005101</v>
      </c>
      <c r="I52" s="6">
        <f>IF('[1]TCE - ANEXO IV - Preencher'!K61="","",'[1]TCE - ANEXO IV - Preencher'!K61)</f>
        <v>45404</v>
      </c>
      <c r="J52" s="5" t="str">
        <f>'[1]TCE - ANEXO IV - Preencher'!L61</f>
        <v>26240423993232000193550010000051011712500000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201.2</v>
      </c>
    </row>
    <row r="53" spans="1:12" s="8" customFormat="1" ht="19.5" customHeight="1">
      <c r="A53" s="3">
        <f>IFERROR(VLOOKUP(B53,'[1]DADOS (OCULTAR)'!$Q$3:$S$136,3,0),"")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3.12 - Material Hospitalar</v>
      </c>
      <c r="D53" s="3">
        <f>'[1]TCE - ANEXO IV - Preencher'!F62</f>
        <v>11449180000290</v>
      </c>
      <c r="E53" s="5" t="str">
        <f>'[1]TCE - ANEXO IV - Preencher'!G62</f>
        <v>DPROSMED DISTRIBUIDORA DE PRODUTOS MEDICOS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00016405</v>
      </c>
      <c r="I53" s="6">
        <f>IF('[1]TCE - ANEXO IV - Preencher'!K62="","",'[1]TCE - ANEXO IV - Preencher'!K62)</f>
        <v>45408</v>
      </c>
      <c r="J53" s="5" t="str">
        <f>'[1]TCE - ANEXO IV - Preencher'!L62</f>
        <v>26240411449180000290550010000164051000355160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223.8</v>
      </c>
    </row>
    <row r="54" spans="1:12" s="8" customFormat="1" ht="19.5" customHeight="1">
      <c r="A54" s="3">
        <f>IFERROR(VLOOKUP(B54,'[1]DADOS (OCULTAR)'!$Q$3:$S$136,3,0),"")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3.12 - Material Hospitalar</v>
      </c>
      <c r="D54" s="3">
        <f>'[1]TCE - ANEXO IV - Preencher'!F63</f>
        <v>15220807000107</v>
      </c>
      <c r="E54" s="5" t="str">
        <f>'[1]TCE - ANEXO IV - Preencher'!G63</f>
        <v>BCIPHARMA IMPORTADORA E DISTRIBUIDORA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000000679</v>
      </c>
      <c r="I54" s="6">
        <f>IF('[1]TCE - ANEXO IV - Preencher'!K63="","",'[1]TCE - ANEXO IV - Preencher'!K63)</f>
        <v>45405</v>
      </c>
      <c r="J54" s="5" t="str">
        <f>'[1]TCE - ANEXO IV - Preencher'!L63</f>
        <v>26240415220807000107550010000006791813899322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220</v>
      </c>
    </row>
    <row r="55" spans="1:12" s="8" customFormat="1" ht="19.5" customHeight="1">
      <c r="A55" s="3">
        <f>IFERROR(VLOOKUP(B55,'[1]DADOS (OCULTAR)'!$Q$3:$S$136,3,0),"")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3.12 - Material Hospitalar</v>
      </c>
      <c r="D55" s="3">
        <f>'[1]TCE - ANEXO IV - Preencher'!F64</f>
        <v>2684571000118</v>
      </c>
      <c r="E55" s="5" t="str">
        <f>'[1]TCE - ANEXO IV - Preencher'!G64</f>
        <v>DINAMICA HOSPITALAR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9986</v>
      </c>
      <c r="I55" s="6">
        <f>IF('[1]TCE - ANEXO IV - Preencher'!K64="","",'[1]TCE - ANEXO IV - Preencher'!K64)</f>
        <v>45405</v>
      </c>
      <c r="J55" s="5" t="str">
        <f>'[1]TCE - ANEXO IV - Preencher'!L64</f>
        <v>26240402684571000118551030000099861795894559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425</v>
      </c>
    </row>
    <row r="56" spans="1:12" s="8" customFormat="1" ht="19.5" customHeight="1">
      <c r="A56" s="3">
        <f>IFERROR(VLOOKUP(B56,'[1]DADOS (OCULTAR)'!$Q$3:$S$136,3,0),"")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3.4 - Material Farmacológico</v>
      </c>
      <c r="D56" s="3">
        <f>'[1]TCE - ANEXO IV - Preencher'!F65</f>
        <v>8778201000126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000443848</v>
      </c>
      <c r="I56" s="6">
        <f>IF('[1]TCE - ANEXO IV - Preencher'!K65="","",'[1]TCE - ANEXO IV - Preencher'!K65)</f>
        <v>45378</v>
      </c>
      <c r="J56" s="5" t="str">
        <f>'[1]TCE - ANEXO IV - Preencher'!L65</f>
        <v>26240308778201000126550010004438481398152179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1570.23</v>
      </c>
    </row>
    <row r="57" spans="1:12" s="8" customFormat="1" ht="19.5" customHeight="1">
      <c r="A57" s="3">
        <f>IFERROR(VLOOKUP(B57,'[1]DADOS (OCULTAR)'!$Q$3:$S$136,3,0),"")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3.4 - Material Farmacológico</v>
      </c>
      <c r="D57" s="3">
        <f>'[1]TCE - ANEXO IV - Preencher'!F66</f>
        <v>9365087000175</v>
      </c>
      <c r="E57" s="5" t="str">
        <f>'[1]TCE - ANEXO IV - Preencher'!G66</f>
        <v>C &amp; P COMERCIO DE MEDICAMENTOS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205787</v>
      </c>
      <c r="I57" s="6">
        <f>IF('[1]TCE - ANEXO IV - Preencher'!K66="","",'[1]TCE - ANEXO IV - Preencher'!K66)</f>
        <v>45383</v>
      </c>
      <c r="J57" s="5" t="str">
        <f>'[1]TCE - ANEXO IV - Preencher'!L66</f>
        <v>26240409365087000175850010002057871589274705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29.99</v>
      </c>
    </row>
    <row r="58" spans="1:12" s="8" customFormat="1" ht="19.5" customHeight="1">
      <c r="A58" s="3">
        <f>IFERROR(VLOOKUP(B58,'[1]DADOS (OCULTAR)'!$Q$3:$S$136,3,0),"")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3.4 - Material Farmacológico</v>
      </c>
      <c r="D58" s="3">
        <f>'[1]TCE - ANEXO IV - Preencher'!F67</f>
        <v>10779833000156</v>
      </c>
      <c r="E58" s="5" t="str">
        <f>'[1]TCE - ANEXO IV - Preencher'!G67</f>
        <v>MEDICAL MERCANTIL DE APARELHAGEM MEDICA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000600343</v>
      </c>
      <c r="I58" s="6">
        <f>IF('[1]TCE - ANEXO IV - Preencher'!K67="","",'[1]TCE - ANEXO IV - Preencher'!K67)</f>
        <v>45385</v>
      </c>
      <c r="J58" s="5" t="str">
        <f>'[1]TCE - ANEXO IV - Preencher'!L67</f>
        <v>26240410779833000156550010006003431602367007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3011.2</v>
      </c>
    </row>
    <row r="59" spans="1:12" s="8" customFormat="1" ht="19.5" customHeight="1">
      <c r="A59" s="3">
        <f>IFERROR(VLOOKUP(B59,'[1]DADOS (OCULTAR)'!$Q$3:$S$136,3,0),"")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3.4 - Material Farmacológico</v>
      </c>
      <c r="D59" s="3">
        <f>'[1]TCE - ANEXO IV - Preencher'!F68</f>
        <v>11449180000100</v>
      </c>
      <c r="E59" s="5" t="str">
        <f>'[1]TCE - ANEXO IV - Preencher'!G68</f>
        <v>DPROSMED DISTRIBUIDORA DE PRODUTOS MEDICOS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00067473</v>
      </c>
      <c r="I59" s="6">
        <f>IF('[1]TCE - ANEXO IV - Preencher'!K68="","",'[1]TCE - ANEXO IV - Preencher'!K68)</f>
        <v>45385</v>
      </c>
      <c r="J59" s="5" t="str">
        <f>'[1]TCE - ANEXO IV - Preencher'!L68</f>
        <v>26240411449180000100550010000674731000342760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464.5</v>
      </c>
    </row>
    <row r="60" spans="1:12" s="8" customFormat="1" ht="19.5" customHeight="1">
      <c r="A60" s="3">
        <f>IFERROR(VLOOKUP(B60,'[1]DADOS (OCULTAR)'!$Q$3:$S$136,3,0),"")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3.4 - Material Farmacológico</v>
      </c>
      <c r="D60" s="3">
        <f>'[1]TCE - ANEXO IV - Preencher'!F69</f>
        <v>22580510000118</v>
      </c>
      <c r="E60" s="5" t="str">
        <f>'[1]TCE - ANEXO IV - Preencher'!G69</f>
        <v>UNIFAR DISTRIBUIDORA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000060950</v>
      </c>
      <c r="I60" s="6">
        <f>IF('[1]TCE - ANEXO IV - Preencher'!K69="","",'[1]TCE - ANEXO IV - Preencher'!K69)</f>
        <v>45385</v>
      </c>
      <c r="J60" s="5" t="str">
        <f>'[1]TCE - ANEXO IV - Preencher'!L69</f>
        <v>26240422580510000118550010000609501000482450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1968.8</v>
      </c>
    </row>
    <row r="61" spans="1:12" s="8" customFormat="1" ht="19.5" customHeight="1">
      <c r="A61" s="3">
        <f>IFERROR(VLOOKUP(B61,'[1]DADOS (OCULTAR)'!$Q$3:$S$136,3,0),"")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3.4 - Material Farmacológico</v>
      </c>
      <c r="D61" s="3">
        <f>'[1]TCE - ANEXO IV - Preencher'!F70</f>
        <v>67729178000653</v>
      </c>
      <c r="E61" s="5" t="str">
        <f>'[1]TCE - ANEXO IV - Preencher'!G70</f>
        <v>COMERCIAL CIRURGICA RIOCLARENSE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0072617</v>
      </c>
      <c r="I61" s="6">
        <f>IF('[1]TCE - ANEXO IV - Preencher'!K70="","",'[1]TCE - ANEXO IV - Preencher'!K70)</f>
        <v>45385</v>
      </c>
      <c r="J61" s="5" t="str">
        <f>'[1]TCE - ANEXO IV - Preencher'!L70</f>
        <v>26240467729178000653550010000726171584998620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15420.4</v>
      </c>
    </row>
    <row r="62" spans="1:12" s="8" customFormat="1" ht="19.5" customHeight="1">
      <c r="A62" s="3">
        <f>IFERROR(VLOOKUP(B62,'[1]DADOS (OCULTAR)'!$Q$3:$S$136,3,0),"")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3.4 - Material Farmacológico</v>
      </c>
      <c r="D62" s="3">
        <f>'[1]TCE - ANEXO IV - Preencher'!F71</f>
        <v>11449180000290</v>
      </c>
      <c r="E62" s="5" t="str">
        <f>'[1]TCE - ANEXO IV - Preencher'!G71</f>
        <v>DPROSMED DISTRIBUIDORA DE PRODUTOS MEDICOS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00015904</v>
      </c>
      <c r="I62" s="6">
        <f>IF('[1]TCE - ANEXO IV - Preencher'!K71="","",'[1]TCE - ANEXO IV - Preencher'!K71)</f>
        <v>45385</v>
      </c>
      <c r="J62" s="5" t="str">
        <f>'[1]TCE - ANEXO IV - Preencher'!L71</f>
        <v>26240411449180000290550010000159041000342861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171</v>
      </c>
    </row>
    <row r="63" spans="1:12" s="8" customFormat="1" ht="19.5" customHeight="1">
      <c r="A63" s="3">
        <f>IFERROR(VLOOKUP(B63,'[1]DADOS (OCULTAR)'!$Q$3:$S$136,3,0),"")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3.4 - Material Farmacológico</v>
      </c>
      <c r="D63" s="3">
        <f>'[1]TCE - ANEXO IV - Preencher'!F72</f>
        <v>21381761000100</v>
      </c>
      <c r="E63" s="5" t="str">
        <f>'[1]TCE - ANEXO IV - Preencher'!G72</f>
        <v>SIX DISTRIBUIDORA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000064500</v>
      </c>
      <c r="I63" s="6">
        <f>IF('[1]TCE - ANEXO IV - Preencher'!K72="","",'[1]TCE - ANEXO IV - Preencher'!K72)</f>
        <v>45385</v>
      </c>
      <c r="J63" s="5" t="str">
        <f>'[1]TCE - ANEXO IV - Preencher'!L72</f>
        <v>26240421381761000100550010000645001106654320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6939.22</v>
      </c>
    </row>
    <row r="64" spans="1:12" s="8" customFormat="1" ht="19.5" customHeight="1">
      <c r="A64" s="3">
        <f>IFERROR(VLOOKUP(B64,'[1]DADOS (OCULTAR)'!$Q$3:$S$136,3,0),"")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3.4 - Material Farmacológico</v>
      </c>
      <c r="D64" s="3">
        <f>'[1]TCE - ANEXO IV - Preencher'!F73</f>
        <v>23680034000170</v>
      </c>
      <c r="E64" s="5" t="str">
        <f>'[1]TCE - ANEXO IV - Preencher'!G73</f>
        <v>D ARAUJO COMERCIO ATACADISTA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000015698</v>
      </c>
      <c r="I64" s="6">
        <f>IF('[1]TCE - ANEXO IV - Preencher'!K73="","",'[1]TCE - ANEXO IV - Preencher'!K73)</f>
        <v>45385</v>
      </c>
      <c r="J64" s="5" t="str">
        <f>'[1]TCE - ANEXO IV - Preencher'!L73</f>
        <v>26240423680034000170550010000156981156034314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670</v>
      </c>
    </row>
    <row r="65" spans="1:12" s="8" customFormat="1" ht="19.5" customHeight="1">
      <c r="A65" s="3">
        <f>IFERROR(VLOOKUP(B65,'[1]DADOS (OCULTAR)'!$Q$3:$S$136,3,0),"")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3.4 - Material Farmacológico</v>
      </c>
      <c r="D65" s="3">
        <f>'[1]TCE - ANEXO IV - Preencher'!F74</f>
        <v>15218561000139</v>
      </c>
      <c r="E65" s="5" t="str">
        <f>'[1]TCE - ANEXO IV - Preencher'!G74</f>
        <v>NNMED – DIST IMP E EXPORT DE MED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000124004</v>
      </c>
      <c r="I65" s="6">
        <f>IF('[1]TCE - ANEXO IV - Preencher'!K74="","",'[1]TCE - ANEXO IV - Preencher'!K74)</f>
        <v>45385</v>
      </c>
      <c r="J65" s="5" t="str">
        <f>'[1]TCE - ANEXO IV - Preencher'!L74</f>
        <v>25240415218561000139550010001240041648837136</v>
      </c>
      <c r="K65" s="5" t="str">
        <f>IF(F65="B",LEFT('[1]TCE - ANEXO IV - Preencher'!M74,2),IF(F65="S",LEFT('[1]TCE - ANEXO IV - Preencher'!M74,7),IF('[1]TCE - ANEXO IV - Preencher'!H74="","")))</f>
        <v>25</v>
      </c>
      <c r="L65" s="7">
        <f>'[1]TCE - ANEXO IV - Preencher'!N74</f>
        <v>1620.34</v>
      </c>
    </row>
    <row r="66" spans="1:12" s="8" customFormat="1" ht="19.5" customHeight="1">
      <c r="A66" s="3">
        <f>IFERROR(VLOOKUP(B66,'[1]DADOS (OCULTAR)'!$Q$3:$S$136,3,0),"")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3.4 - Material Farmacológico</v>
      </c>
      <c r="D66" s="3">
        <f>'[1]TCE - ANEXO IV - Preencher'!F75</f>
        <v>15218561000139</v>
      </c>
      <c r="E66" s="5" t="str">
        <f>'[1]TCE - ANEXO IV - Preencher'!G75</f>
        <v>NNMED – DIST IMP E EXPORT DE MED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000124002</v>
      </c>
      <c r="I66" s="6">
        <f>IF('[1]TCE - ANEXO IV - Preencher'!K75="","",'[1]TCE - ANEXO IV - Preencher'!K75)</f>
        <v>45385</v>
      </c>
      <c r="J66" s="5" t="str">
        <f>'[1]TCE - ANEXO IV - Preencher'!L75</f>
        <v>25240415218561000139550010001240021624807070</v>
      </c>
      <c r="K66" s="5" t="str">
        <f>IF(F66="B",LEFT('[1]TCE - ANEXO IV - Preencher'!M75,2),IF(F66="S",LEFT('[1]TCE - ANEXO IV - Preencher'!M75,7),IF('[1]TCE - ANEXO IV - Preencher'!H75="","")))</f>
        <v>25</v>
      </c>
      <c r="L66" s="7">
        <f>'[1]TCE - ANEXO IV - Preencher'!N75</f>
        <v>632</v>
      </c>
    </row>
    <row r="67" spans="1:12" s="8" customFormat="1" ht="19.5" customHeight="1">
      <c r="A67" s="3">
        <f>IFERROR(VLOOKUP(B67,'[1]DADOS (OCULTAR)'!$Q$3:$S$136,3,0),"")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3.4 - Material Farmacológico</v>
      </c>
      <c r="D67" s="3">
        <f>'[1]TCE - ANEXO IV - Preencher'!F76</f>
        <v>7484373000124</v>
      </c>
      <c r="E67" s="5" t="str">
        <f>'[1]TCE - ANEXO IV - Preencher'!G76</f>
        <v>UNI HOSPITALAR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194116</v>
      </c>
      <c r="I67" s="6">
        <f>IF('[1]TCE - ANEXO IV - Preencher'!K76="","",'[1]TCE - ANEXO IV - Preencher'!K76)</f>
        <v>45386</v>
      </c>
      <c r="J67" s="5" t="str">
        <f>'[1]TCE - ANEXO IV - Preencher'!L76</f>
        <v>26240407484373000124550010001941161063405467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3087</v>
      </c>
    </row>
    <row r="68" spans="1:12" s="8" customFormat="1" ht="19.5" customHeight="1">
      <c r="A68" s="3">
        <f>IFERROR(VLOOKUP(B68,'[1]DADOS (OCULTAR)'!$Q$3:$S$136,3,0),"")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3.4 - Material Farmacológico</v>
      </c>
      <c r="D68" s="3">
        <f>'[1]TCE - ANEXO IV - Preencher'!F77</f>
        <v>7484373000124</v>
      </c>
      <c r="E68" s="5" t="str">
        <f>'[1]TCE - ANEXO IV - Preencher'!G77</f>
        <v>UNI HOSPITALAR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194019</v>
      </c>
      <c r="I68" s="6">
        <f>IF('[1]TCE - ANEXO IV - Preencher'!K77="","",'[1]TCE - ANEXO IV - Preencher'!K77)</f>
        <v>45385</v>
      </c>
      <c r="J68" s="5" t="str">
        <f>'[1]TCE - ANEXO IV - Preencher'!L77</f>
        <v>26240407484373000124550010001940191151478900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19514.98</v>
      </c>
    </row>
    <row r="69" spans="1:12" s="8" customFormat="1" ht="19.5" customHeight="1">
      <c r="A69" s="3">
        <f>IFERROR(VLOOKUP(B69,'[1]DADOS (OCULTAR)'!$Q$3:$S$136,3,0),"")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3.4 - Material Farmacológico</v>
      </c>
      <c r="D69" s="3">
        <f>'[1]TCE - ANEXO IV - Preencher'!F78</f>
        <v>8674752000140</v>
      </c>
      <c r="E69" s="5" t="str">
        <f>'[1]TCE - ANEXO IV - Preencher'!G78</f>
        <v>CIRURGICA MONTEBELLO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000191962</v>
      </c>
      <c r="I69" s="6">
        <f>IF('[1]TCE - ANEXO IV - Preencher'!K78="","",'[1]TCE - ANEXO IV - Preencher'!K78)</f>
        <v>45386</v>
      </c>
      <c r="J69" s="5" t="str">
        <f>'[1]TCE - ANEXO IV - Preencher'!L78</f>
        <v>26240408674752000140550010001919621358407410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10201.709999999999</v>
      </c>
    </row>
    <row r="70" spans="1:12" s="8" customFormat="1" ht="19.5" customHeight="1">
      <c r="A70" s="3">
        <f>IFERROR(VLOOKUP(B70,'[1]DADOS (OCULTAR)'!$Q$3:$S$136,3,0),"")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3.4 - Material Farmacológico</v>
      </c>
      <c r="D70" s="3">
        <f>'[1]TCE - ANEXO IV - Preencher'!F79</f>
        <v>12882932000194</v>
      </c>
      <c r="E70" s="5" t="str">
        <f>'[1]TCE - ANEXO IV - Preencher'!G79</f>
        <v>EXOMED COMERCIO ATACADISTA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181625</v>
      </c>
      <c r="I70" s="6">
        <f>IF('[1]TCE - ANEXO IV - Preencher'!K79="","",'[1]TCE - ANEXO IV - Preencher'!K79)</f>
        <v>45385</v>
      </c>
      <c r="J70" s="5" t="str">
        <f>'[1]TCE - ANEXO IV - Preencher'!L79</f>
        <v>26240412882932000194550010001816251613063058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26568.3</v>
      </c>
    </row>
    <row r="71" spans="1:12" s="8" customFormat="1" ht="19.5" customHeight="1">
      <c r="A71" s="3">
        <f>IFERROR(VLOOKUP(B71,'[1]DADOS (OCULTAR)'!$Q$3:$S$136,3,0),"")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3817043000152</v>
      </c>
      <c r="E71" s="5" t="str">
        <f>'[1]TCE - ANEXO IV - Preencher'!G80</f>
        <v>PHARMAPLUS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65920</v>
      </c>
      <c r="I71" s="6">
        <f>IF('[1]TCE - ANEXO IV - Preencher'!K80="","",'[1]TCE - ANEXO IV - Preencher'!K80)</f>
        <v>45385</v>
      </c>
      <c r="J71" s="5" t="str">
        <f>'[1]TCE - ANEXO IV - Preencher'!L80</f>
        <v>26240403817043000152550010000659201313421920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9520.0400000000009</v>
      </c>
    </row>
    <row r="72" spans="1:12" s="8" customFormat="1" ht="19.5" customHeight="1">
      <c r="A72" s="3">
        <f>IFERROR(VLOOKUP(B72,'[1]DADOS (OCULTAR)'!$Q$3:$S$136,3,0),"")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3817043000152</v>
      </c>
      <c r="E72" s="5" t="str">
        <f>'[1]TCE - ANEXO IV - Preencher'!G81</f>
        <v>PHARMAPLUS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65923</v>
      </c>
      <c r="I72" s="6">
        <f>IF('[1]TCE - ANEXO IV - Preencher'!K81="","",'[1]TCE - ANEXO IV - Preencher'!K81)</f>
        <v>45385</v>
      </c>
      <c r="J72" s="5" t="str">
        <f>'[1]TCE - ANEXO IV - Preencher'!L81</f>
        <v>26240403817043000152550010000659231136892625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364.2</v>
      </c>
    </row>
    <row r="73" spans="1:12" s="8" customFormat="1" ht="19.5" customHeight="1">
      <c r="A73" s="3">
        <f>IFERROR(VLOOKUP(B73,'[1]DADOS (OCULTAR)'!$Q$3:$S$136,3,0),"")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3.4 - Material Farmacológico</v>
      </c>
      <c r="D73" s="3">
        <f>'[1]TCE - ANEXO IV - Preencher'!F82</f>
        <v>12420164001048</v>
      </c>
      <c r="E73" s="5" t="str">
        <f>'[1]TCE - ANEXO IV - Preencher'!G82</f>
        <v>CM HOSPITALAR S.A. RECIFE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000232818</v>
      </c>
      <c r="I73" s="6">
        <f>IF('[1]TCE - ANEXO IV - Preencher'!K82="","",'[1]TCE - ANEXO IV - Preencher'!K82)</f>
        <v>45385</v>
      </c>
      <c r="J73" s="5" t="str">
        <f>'[1]TCE - ANEXO IV - Preencher'!L82</f>
        <v>26240412420164001048550010002328181812445330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2439</v>
      </c>
    </row>
    <row r="74" spans="1:12" s="8" customFormat="1" ht="19.5" customHeight="1">
      <c r="A74" s="3">
        <f>IFERROR(VLOOKUP(B74,'[1]DADOS (OCULTAR)'!$Q$3:$S$136,3,0),"")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3.4 - Material Farmacológico</v>
      </c>
      <c r="D74" s="3">
        <f>'[1]TCE - ANEXO IV - Preencher'!F83</f>
        <v>12420164001048</v>
      </c>
      <c r="E74" s="5" t="str">
        <f>'[1]TCE - ANEXO IV - Preencher'!G83</f>
        <v>CM HOSPITALAR S.A. RECIFE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000232819</v>
      </c>
      <c r="I74" s="6">
        <f>IF('[1]TCE - ANEXO IV - Preencher'!K83="","",'[1]TCE - ANEXO IV - Preencher'!K83)</f>
        <v>45385</v>
      </c>
      <c r="J74" s="5" t="str">
        <f>'[1]TCE - ANEXO IV - Preencher'!L83</f>
        <v>26240412420164001048550010002328191458289160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324.94</v>
      </c>
    </row>
    <row r="75" spans="1:12" s="8" customFormat="1" ht="19.5" customHeight="1">
      <c r="A75" s="3">
        <f>IFERROR(VLOOKUP(B75,'[1]DADOS (OCULTAR)'!$Q$3:$S$136,3,0),"")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3.4 - Material Farmacológico</v>
      </c>
      <c r="D75" s="3">
        <f>'[1]TCE - ANEXO IV - Preencher'!F84</f>
        <v>35753111000153</v>
      </c>
      <c r="E75" s="5" t="str">
        <f>'[1]TCE - ANEXO IV - Preencher'!G84</f>
        <v>NORD PRODUTOS EM SAUDE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000023513</v>
      </c>
      <c r="I75" s="6">
        <f>IF('[1]TCE - ANEXO IV - Preencher'!K84="","",'[1]TCE - ANEXO IV - Preencher'!K84)</f>
        <v>45385</v>
      </c>
      <c r="J75" s="5" t="str">
        <f>'[1]TCE - ANEXO IV - Preencher'!L84</f>
        <v>26240435753111000153550010000235131000300450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11112</v>
      </c>
    </row>
    <row r="76" spans="1:12" s="8" customFormat="1" ht="19.5" customHeight="1">
      <c r="A76" s="3">
        <f>IFERROR(VLOOKUP(B76,'[1]DADOS (OCULTAR)'!$Q$3:$S$136,3,0),"")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3.4 - Material Farmacológico</v>
      </c>
      <c r="D76" s="3">
        <f>'[1]TCE - ANEXO IV - Preencher'!F85</f>
        <v>5106015000152</v>
      </c>
      <c r="E76" s="5" t="str">
        <f>'[1]TCE - ANEXO IV - Preencher'!G85</f>
        <v>CALLMED COMERCIO DE MED E REP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000113710</v>
      </c>
      <c r="I76" s="6">
        <f>IF('[1]TCE - ANEXO IV - Preencher'!K85="","",'[1]TCE - ANEXO IV - Preencher'!K85)</f>
        <v>45385</v>
      </c>
      <c r="J76" s="5" t="str">
        <f>'[1]TCE - ANEXO IV - Preencher'!L85</f>
        <v>23240405106015000152550010001137101001222030</v>
      </c>
      <c r="K76" s="5" t="str">
        <f>IF(F76="B",LEFT('[1]TCE - ANEXO IV - Preencher'!M85,2),IF(F76="S",LEFT('[1]TCE - ANEXO IV - Preencher'!M85,7),IF('[1]TCE - ANEXO IV - Preencher'!H85="","")))</f>
        <v>23</v>
      </c>
      <c r="L76" s="7">
        <f>'[1]TCE - ANEXO IV - Preencher'!N85</f>
        <v>12384.15</v>
      </c>
    </row>
    <row r="77" spans="1:12" s="8" customFormat="1" ht="19.5" customHeight="1">
      <c r="A77" s="3">
        <f>IFERROR(VLOOKUP(B77,'[1]DADOS (OCULTAR)'!$Q$3:$S$136,3,0),"")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3.4 - Material Farmacológico</v>
      </c>
      <c r="D77" s="3">
        <f>'[1]TCE - ANEXO IV - Preencher'!F86</f>
        <v>12420164001048</v>
      </c>
      <c r="E77" s="5" t="str">
        <f>'[1]TCE - ANEXO IV - Preencher'!G86</f>
        <v>CM HOSPITALAR S.A. RECIFE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001362504</v>
      </c>
      <c r="I77" s="6">
        <f>IF('[1]TCE - ANEXO IV - Preencher'!K86="","",'[1]TCE - ANEXO IV - Preencher'!K86)</f>
        <v>45385</v>
      </c>
      <c r="J77" s="5" t="str">
        <f>'[1]TCE - ANEXO IV - Preencher'!L86</f>
        <v>53240412420164000904550010013625041748652104</v>
      </c>
      <c r="K77" s="5" t="str">
        <f>IF(F77="B",LEFT('[1]TCE - ANEXO IV - Preencher'!M86,2),IF(F77="S",LEFT('[1]TCE - ANEXO IV - Preencher'!M86,7),IF('[1]TCE - ANEXO IV - Preencher'!H86="","")))</f>
        <v>53</v>
      </c>
      <c r="L77" s="7">
        <f>'[1]TCE - ANEXO IV - Preencher'!N86</f>
        <v>754.92</v>
      </c>
    </row>
    <row r="78" spans="1:12" s="8" customFormat="1" ht="19.5" customHeight="1">
      <c r="A78" s="3">
        <f>IFERROR(VLOOKUP(B78,'[1]DADOS (OCULTAR)'!$Q$3:$S$136,3,0),"")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3.4 - Material Farmacológico</v>
      </c>
      <c r="D78" s="3">
        <f>'[1]TCE - ANEXO IV - Preencher'!F87</f>
        <v>67729178000653</v>
      </c>
      <c r="E78" s="5" t="str">
        <f>'[1]TCE - ANEXO IV - Preencher'!G87</f>
        <v>COMERCIAL CIRURGICA RIOCLARENSE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0072794</v>
      </c>
      <c r="I78" s="6">
        <f>IF('[1]TCE - ANEXO IV - Preencher'!K87="","",'[1]TCE - ANEXO IV - Preencher'!K87)</f>
        <v>45386</v>
      </c>
      <c r="J78" s="5" t="str">
        <f>'[1]TCE - ANEXO IV - Preencher'!L87</f>
        <v>26240467729178000653550010000727941622247954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615</v>
      </c>
    </row>
    <row r="79" spans="1:12" s="8" customFormat="1" ht="19.5" customHeight="1">
      <c r="A79" s="3">
        <f>IFERROR(VLOOKUP(B79,'[1]DADOS (OCULTAR)'!$Q$3:$S$136,3,0),"")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3.4 - Material Farmacológico</v>
      </c>
      <c r="D79" s="3">
        <f>'[1]TCE - ANEXO IV - Preencher'!F88</f>
        <v>8674752000140</v>
      </c>
      <c r="E79" s="5" t="str">
        <f>'[1]TCE - ANEXO IV - Preencher'!G88</f>
        <v>CIRURGICA MONTEBELLO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000192460</v>
      </c>
      <c r="I79" s="6">
        <f>IF('[1]TCE - ANEXO IV - Preencher'!K88="","",'[1]TCE - ANEXO IV - Preencher'!K88)</f>
        <v>45390</v>
      </c>
      <c r="J79" s="5" t="str">
        <f>'[1]TCE - ANEXO IV - Preencher'!L88</f>
        <v>26240408674752000140550010001924601268378830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1189</v>
      </c>
    </row>
    <row r="80" spans="1:12" s="8" customFormat="1" ht="19.5" customHeight="1">
      <c r="A80" s="3">
        <f>IFERROR(VLOOKUP(B80,'[1]DADOS (OCULTAR)'!$Q$3:$S$136,3,0),"")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3.4 - Material Farmacológico</v>
      </c>
      <c r="D80" s="3">
        <f>'[1]TCE - ANEXO IV - Preencher'!F89</f>
        <v>8674752000140</v>
      </c>
      <c r="E80" s="5" t="str">
        <f>'[1]TCE - ANEXO IV - Preencher'!G89</f>
        <v>CIRURGICA MONTEBELLO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000192252</v>
      </c>
      <c r="I80" s="6">
        <f>IF('[1]TCE - ANEXO IV - Preencher'!K89="","",'[1]TCE - ANEXO IV - Preencher'!K89)</f>
        <v>45387</v>
      </c>
      <c r="J80" s="5" t="str">
        <f>'[1]TCE - ANEXO IV - Preencher'!L89</f>
        <v>26240408674752000140550010001922521797002270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1352.4</v>
      </c>
    </row>
    <row r="81" spans="1:12" s="8" customFormat="1" ht="19.5" customHeight="1">
      <c r="A81" s="3">
        <f>IFERROR(VLOOKUP(B81,'[1]DADOS (OCULTAR)'!$Q$3:$S$136,3,0),"")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3.4 - Material Farmacológico</v>
      </c>
      <c r="D81" s="3">
        <f>'[1]TCE - ANEXO IV - Preencher'!F90</f>
        <v>9007162000126</v>
      </c>
      <c r="E81" s="5" t="str">
        <f>'[1]TCE - ANEXO IV - Preencher'!G90</f>
        <v>MAUES LOBATO COM.E REP.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000096825</v>
      </c>
      <c r="I81" s="6">
        <f>IF('[1]TCE - ANEXO IV - Preencher'!K90="","",'[1]TCE - ANEXO IV - Preencher'!K90)</f>
        <v>45385</v>
      </c>
      <c r="J81" s="5" t="str">
        <f>'[1]TCE - ANEXO IV - Preencher'!L90</f>
        <v>26240409007162000126550010000968251902017829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269.2</v>
      </c>
    </row>
    <row r="82" spans="1:12" s="8" customFormat="1" ht="19.5" customHeight="1">
      <c r="A82" s="3">
        <f>IFERROR(VLOOKUP(B82,'[1]DADOS (OCULTAR)'!$Q$3:$S$136,3,0),"")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3.4 - Material Farmacológico</v>
      </c>
      <c r="D82" s="3">
        <f>'[1]TCE - ANEXO IV - Preencher'!F91</f>
        <v>12882932000194</v>
      </c>
      <c r="E82" s="5" t="str">
        <f>'[1]TCE - ANEXO IV - Preencher'!G91</f>
        <v>EXOMED COMERCIO ATACADISTA DE MEDICAMENTOS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181780</v>
      </c>
      <c r="I82" s="6">
        <f>IF('[1]TCE - ANEXO IV - Preencher'!K91="","",'[1]TCE - ANEXO IV - Preencher'!K91)</f>
        <v>45390</v>
      </c>
      <c r="J82" s="5" t="str">
        <f>'[1]TCE - ANEXO IV - Preencher'!L91</f>
        <v>26240412882932000194550010001817801249327926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6763.2</v>
      </c>
    </row>
    <row r="83" spans="1:12" s="8" customFormat="1" ht="19.5" customHeight="1">
      <c r="A83" s="3">
        <f>IFERROR(VLOOKUP(B83,'[1]DADOS (OCULTAR)'!$Q$3:$S$136,3,0),"")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3.4 - Material Farmacológico</v>
      </c>
      <c r="D83" s="3">
        <f>'[1]TCE - ANEXO IV - Preencher'!F92</f>
        <v>30553793000137</v>
      </c>
      <c r="E83" s="5" t="str">
        <f>'[1]TCE - ANEXO IV - Preencher'!G92</f>
        <v>JASMED DISTRIBUIDORA DE MEDICAMENTOS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000002088</v>
      </c>
      <c r="I83" s="6">
        <f>IF('[1]TCE - ANEXO IV - Preencher'!K92="","",'[1]TCE - ANEXO IV - Preencher'!K92)</f>
        <v>45391</v>
      </c>
      <c r="J83" s="5" t="str">
        <f>'[1]TCE - ANEXO IV - Preencher'!L92</f>
        <v>26240430553793000137550010000020881000006716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435.6</v>
      </c>
    </row>
    <row r="84" spans="1:12" s="8" customFormat="1" ht="19.5" customHeight="1">
      <c r="A84" s="3">
        <f>IFERROR(VLOOKUP(B84,'[1]DADOS (OCULTAR)'!$Q$3:$S$136,3,0),"")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3.4 - Material Farmacológico</v>
      </c>
      <c r="D84" s="3">
        <f>'[1]TCE - ANEXO IV - Preencher'!F93</f>
        <v>8674752000140</v>
      </c>
      <c r="E84" s="5" t="str">
        <f>'[1]TCE - ANEXO IV - Preencher'!G93</f>
        <v>CIRURGICA MONTEBELLO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000192585</v>
      </c>
      <c r="I84" s="6">
        <f>IF('[1]TCE - ANEXO IV - Preencher'!K93="","",'[1]TCE - ANEXO IV - Preencher'!K93)</f>
        <v>45391</v>
      </c>
      <c r="J84" s="5" t="str">
        <f>'[1]TCE - ANEXO IV - Preencher'!L93</f>
        <v>26240408674752000140550010001925851968161200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2058.9899999999998</v>
      </c>
    </row>
    <row r="85" spans="1:12" s="8" customFormat="1" ht="19.5" customHeight="1">
      <c r="A85" s="3">
        <f>IFERROR(VLOOKUP(B85,'[1]DADOS (OCULTAR)'!$Q$3:$S$136,3,0),"")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3.4 - Material Farmacológico</v>
      </c>
      <c r="D85" s="3">
        <f>'[1]TCE - ANEXO IV - Preencher'!F94</f>
        <v>10616415000148</v>
      </c>
      <c r="E85" s="5" t="str">
        <f>'[1]TCE - ANEXO IV - Preencher'!G94</f>
        <v>ZENOBIO DE MELO E CIA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000275543</v>
      </c>
      <c r="I85" s="6">
        <f>IF('[1]TCE - ANEXO IV - Preencher'!K94="","",'[1]TCE - ANEXO IV - Preencher'!K94)</f>
        <v>45392</v>
      </c>
      <c r="J85" s="5" t="str">
        <f>'[1]TCE - ANEXO IV - Preencher'!L94</f>
        <v>26240410616415000148650010002755431110688159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16</v>
      </c>
    </row>
    <row r="86" spans="1:12" s="8" customFormat="1" ht="19.5" customHeight="1">
      <c r="A86" s="3">
        <f>IFERROR(VLOOKUP(B86,'[1]DADOS (OCULTAR)'!$Q$3:$S$136,3,0),"")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3.4 - Material Farmacológico</v>
      </c>
      <c r="D86" s="3">
        <f>'[1]TCE - ANEXO IV - Preencher'!F95</f>
        <v>9944371000287</v>
      </c>
      <c r="E86" s="5" t="str">
        <f>'[1]TCE - ANEXO IV - Preencher'!G95</f>
        <v>SULMEDIC COMERCIO DE MEDICAMENTOS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000006368</v>
      </c>
      <c r="I86" s="6">
        <f>IF('[1]TCE - ANEXO IV - Preencher'!K95="","",'[1]TCE - ANEXO IV - Preencher'!K95)</f>
        <v>45386</v>
      </c>
      <c r="J86" s="5" t="str">
        <f>'[1]TCE - ANEXO IV - Preencher'!L95</f>
        <v>28240409944371000287550020000063681625829230</v>
      </c>
      <c r="K86" s="5" t="str">
        <f>IF(F86="B",LEFT('[1]TCE - ANEXO IV - Preencher'!M95,2),IF(F86="S",LEFT('[1]TCE - ANEXO IV - Preencher'!M95,7),IF('[1]TCE - ANEXO IV - Preencher'!H95="","")))</f>
        <v>28</v>
      </c>
      <c r="L86" s="7">
        <f>'[1]TCE - ANEXO IV - Preencher'!N95</f>
        <v>19420.12</v>
      </c>
    </row>
    <row r="87" spans="1:12" s="8" customFormat="1" ht="19.5" customHeight="1">
      <c r="A87" s="3">
        <f>IFERROR(VLOOKUP(B87,'[1]DADOS (OCULTAR)'!$Q$3:$S$136,3,0),"")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3.4 - Material Farmacológico</v>
      </c>
      <c r="D87" s="3">
        <f>'[1]TCE - ANEXO IV - Preencher'!F96</f>
        <v>12882932000194</v>
      </c>
      <c r="E87" s="5" t="str">
        <f>'[1]TCE - ANEXO IV - Preencher'!G96</f>
        <v>EXOMED COMERCIO ATACADISTA DE MEDICAMENTOS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181948</v>
      </c>
      <c r="I87" s="6">
        <f>IF('[1]TCE - ANEXO IV - Preencher'!K96="","",'[1]TCE - ANEXO IV - Preencher'!K96)</f>
        <v>45394</v>
      </c>
      <c r="J87" s="5" t="str">
        <f>'[1]TCE - ANEXO IV - Preencher'!L96</f>
        <v>26240412882932000194550010001819481475535147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649</v>
      </c>
    </row>
    <row r="88" spans="1:12" s="8" customFormat="1" ht="19.5" customHeight="1">
      <c r="A88" s="3">
        <f>IFERROR(VLOOKUP(B88,'[1]DADOS (OCULTAR)'!$Q$3:$S$136,3,0),"")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3.4 - Material Farmacológico</v>
      </c>
      <c r="D88" s="3">
        <f>'[1]TCE - ANEXO IV - Preencher'!F97</f>
        <v>8778201000126</v>
      </c>
      <c r="E88" s="5" t="str">
        <f>'[1]TCE - ANEXO IV - Preencher'!G97</f>
        <v>DROGAFONTE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000445169</v>
      </c>
      <c r="I88" s="6">
        <f>IF('[1]TCE - ANEXO IV - Preencher'!K97="","",'[1]TCE - ANEXO IV - Preencher'!K97)</f>
        <v>45387</v>
      </c>
      <c r="J88" s="5" t="str">
        <f>'[1]TCE - ANEXO IV - Preencher'!L97</f>
        <v>26240408778201000126550010004451691997036464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20880</v>
      </c>
    </row>
    <row r="89" spans="1:12" s="8" customFormat="1" ht="19.5" customHeight="1">
      <c r="A89" s="3">
        <f>IFERROR(VLOOKUP(B89,'[1]DADOS (OCULTAR)'!$Q$3:$S$136,3,0),"")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3.4 - Material Farmacológico</v>
      </c>
      <c r="D89" s="3">
        <f>'[1]TCE - ANEXO IV - Preencher'!F98</f>
        <v>8778201000126</v>
      </c>
      <c r="E89" s="5" t="str">
        <f>'[1]TCE - ANEXO IV - Preencher'!G98</f>
        <v>DROGAFONTE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000445350</v>
      </c>
      <c r="I89" s="6">
        <f>IF('[1]TCE - ANEXO IV - Preencher'!K98="","",'[1]TCE - ANEXO IV - Preencher'!K98)</f>
        <v>45390</v>
      </c>
      <c r="J89" s="5" t="str">
        <f>'[1]TCE - ANEXO IV - Preencher'!L98</f>
        <v>26240408778201000126550010004453501043447000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261.5</v>
      </c>
    </row>
    <row r="90" spans="1:12" s="8" customFormat="1" ht="19.5" customHeight="1">
      <c r="A90" s="3">
        <f>IFERROR(VLOOKUP(B90,'[1]DADOS (OCULTAR)'!$Q$3:$S$136,3,0),"")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3.4 - Material Farmacológico</v>
      </c>
      <c r="D90" s="3">
        <f>'[1]TCE - ANEXO IV - Preencher'!F99</f>
        <v>9365087000175</v>
      </c>
      <c r="E90" s="5" t="str">
        <f>'[1]TCE - ANEXO IV - Preencher'!G99</f>
        <v>C &amp; P COMERCIO DE MEDICAMENTOS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206812</v>
      </c>
      <c r="I90" s="6">
        <f>IF('[1]TCE - ANEXO IV - Preencher'!K99="","",'[1]TCE - ANEXO IV - Preencher'!K99)</f>
        <v>45394</v>
      </c>
      <c r="J90" s="5" t="str">
        <f>'[1]TCE - ANEXO IV - Preencher'!L99</f>
        <v>26240409385087000175650010002068121564664434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65.430000000000007</v>
      </c>
    </row>
    <row r="91" spans="1:12" s="8" customFormat="1" ht="19.5" customHeight="1">
      <c r="A91" s="3">
        <f>IFERROR(VLOOKUP(B91,'[1]DADOS (OCULTAR)'!$Q$3:$S$136,3,0),"")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3.4 - Material Farmacológico</v>
      </c>
      <c r="D91" s="3">
        <f>'[1]TCE - ANEXO IV - Preencher'!F100</f>
        <v>3817043000152</v>
      </c>
      <c r="E91" s="5" t="str">
        <f>'[1]TCE - ANEXO IV - Preencher'!G100</f>
        <v>PHARMAPLUS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66007</v>
      </c>
      <c r="I91" s="6">
        <f>IF('[1]TCE - ANEXO IV - Preencher'!K100="","",'[1]TCE - ANEXO IV - Preencher'!K100)</f>
        <v>45387</v>
      </c>
      <c r="J91" s="5" t="str">
        <f>'[1]TCE - ANEXO IV - Preencher'!L100</f>
        <v>26240403817043000152550010000660071240126250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14994</v>
      </c>
    </row>
    <row r="92" spans="1:12" s="8" customFormat="1" ht="19.5" customHeight="1">
      <c r="A92" s="3">
        <f>IFERROR(VLOOKUP(B92,'[1]DADOS (OCULTAR)'!$Q$3:$S$136,3,0),"")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3.4 - Material Farmacológico</v>
      </c>
      <c r="D92" s="3">
        <f>'[1]TCE - ANEXO IV - Preencher'!F101</f>
        <v>9365087000175</v>
      </c>
      <c r="E92" s="5" t="str">
        <f>'[1]TCE - ANEXO IV - Preencher'!G101</f>
        <v>C &amp; P COMERCIO DE MEDICAMENTOS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207185</v>
      </c>
      <c r="I92" s="6">
        <f>IF('[1]TCE - ANEXO IV - Preencher'!K101="","",'[1]TCE - ANEXO IV - Preencher'!K101)</f>
        <v>45398</v>
      </c>
      <c r="J92" s="5" t="str">
        <f>'[1]TCE - ANEXO IV - Preencher'!L101</f>
        <v>26240409385087000175650010002071851674815561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41.79</v>
      </c>
    </row>
    <row r="93" spans="1:12" s="8" customFormat="1" ht="19.5" customHeight="1">
      <c r="A93" s="3">
        <f>IFERROR(VLOOKUP(B93,'[1]DADOS (OCULTAR)'!$Q$3:$S$136,3,0),"")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3.4 - Material Farmacológico</v>
      </c>
      <c r="D93" s="3">
        <f>'[1]TCE - ANEXO IV - Preencher'!F102</f>
        <v>11449180000100</v>
      </c>
      <c r="E93" s="5" t="str">
        <f>'[1]TCE - ANEXO IV - Preencher'!G102</f>
        <v>DPROSMED DISTRIBUIDORA DE PRODUTOS MEDICOS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00067834</v>
      </c>
      <c r="I93" s="6">
        <f>IF('[1]TCE - ANEXO IV - Preencher'!K102="","",'[1]TCE - ANEXO IV - Preencher'!K102)</f>
        <v>45397</v>
      </c>
      <c r="J93" s="5" t="str">
        <f>'[1]TCE - ANEXO IV - Preencher'!L102</f>
        <v>26240411449180000100550010000678341000348908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4370</v>
      </c>
    </row>
    <row r="94" spans="1:12" s="8" customFormat="1" ht="19.5" customHeight="1">
      <c r="A94" s="3">
        <f>IFERROR(VLOOKUP(B94,'[1]DADOS (OCULTAR)'!$Q$3:$S$136,3,0),"")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3.4 - Material Farmacológico</v>
      </c>
      <c r="D94" s="3">
        <f>'[1]TCE - ANEXO IV - Preencher'!F103</f>
        <v>5106015000152</v>
      </c>
      <c r="E94" s="5" t="str">
        <f>'[1]TCE - ANEXO IV - Preencher'!G103</f>
        <v>CALLMED COMERCIO DE MED E REP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000114166</v>
      </c>
      <c r="I94" s="6">
        <f>IF('[1]TCE - ANEXO IV - Preencher'!K103="","",'[1]TCE - ANEXO IV - Preencher'!K103)</f>
        <v>45391</v>
      </c>
      <c r="J94" s="5" t="str">
        <f>'[1]TCE - ANEXO IV - Preencher'!L103</f>
        <v>23240405106015000152550010001141661001226254</v>
      </c>
      <c r="K94" s="5" t="str">
        <f>IF(F94="B",LEFT('[1]TCE - ANEXO IV - Preencher'!M103,2),IF(F94="S",LEFT('[1]TCE - ANEXO IV - Preencher'!M103,7),IF('[1]TCE - ANEXO IV - Preencher'!H103="","")))</f>
        <v>23</v>
      </c>
      <c r="L94" s="7">
        <f>'[1]TCE - ANEXO IV - Preencher'!N103</f>
        <v>816</v>
      </c>
    </row>
    <row r="95" spans="1:12" s="8" customFormat="1" ht="19.5" customHeight="1">
      <c r="A95" s="3">
        <f>IFERROR(VLOOKUP(B95,'[1]DADOS (OCULTAR)'!$Q$3:$S$136,3,0),"")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3.4 - Material Farmacológico</v>
      </c>
      <c r="D95" s="3">
        <f>'[1]TCE - ANEXO IV - Preencher'!F104</f>
        <v>49324221000880</v>
      </c>
      <c r="E95" s="5" t="str">
        <f>'[1]TCE - ANEXO IV - Preencher'!G104</f>
        <v>FRESENIUS KABI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000243598</v>
      </c>
      <c r="I95" s="6">
        <f>IF('[1]TCE - ANEXO IV - Preencher'!K104="","",'[1]TCE - ANEXO IV - Preencher'!K104)</f>
        <v>45391</v>
      </c>
      <c r="J95" s="5" t="str">
        <f>'[1]TCE - ANEXO IV - Preencher'!L104</f>
        <v>23240449324221000880550000002435981131821377</v>
      </c>
      <c r="K95" s="5" t="str">
        <f>IF(F95="B",LEFT('[1]TCE - ANEXO IV - Preencher'!M104,2),IF(F95="S",LEFT('[1]TCE - ANEXO IV - Preencher'!M104,7),IF('[1]TCE - ANEXO IV - Preencher'!H104="","")))</f>
        <v>23</v>
      </c>
      <c r="L95" s="7">
        <f>'[1]TCE - ANEXO IV - Preencher'!N104</f>
        <v>11602.5</v>
      </c>
    </row>
    <row r="96" spans="1:12" s="8" customFormat="1" ht="19.5" customHeight="1">
      <c r="A96" s="3">
        <f>IFERROR(VLOOKUP(B96,'[1]DADOS (OCULTAR)'!$Q$3:$S$136,3,0),"")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3.4 - Material Farmacológico</v>
      </c>
      <c r="D96" s="3">
        <f>'[1]TCE - ANEXO IV - Preencher'!F105</f>
        <v>38259712000100</v>
      </c>
      <c r="E96" s="5" t="str">
        <f>'[1]TCE - ANEXO IV - Preencher'!G105</f>
        <v>AXILMED-COMERCIO DE PRODUTOS HOSPITALARES DO BRASIL EIRELI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782</v>
      </c>
      <c r="I96" s="6">
        <f>IF('[1]TCE - ANEXO IV - Preencher'!K105="","",'[1]TCE - ANEXO IV - Preencher'!K105)</f>
        <v>45401</v>
      </c>
      <c r="J96" s="5" t="str">
        <f>'[1]TCE - ANEXO IV - Preencher'!L105</f>
        <v>26240438259712000100550010000007821650495920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735</v>
      </c>
    </row>
    <row r="97" spans="1:12" s="8" customFormat="1" ht="19.5" customHeight="1">
      <c r="A97" s="3">
        <f>IFERROR(VLOOKUP(B97,'[1]DADOS (OCULTAR)'!$Q$3:$S$136,3,0),"")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3.4 - Material Farmacológico</v>
      </c>
      <c r="D97" s="3">
        <f>'[1]TCE - ANEXO IV - Preencher'!F106</f>
        <v>8674752000140</v>
      </c>
      <c r="E97" s="5" t="str">
        <f>'[1]TCE - ANEXO IV - Preencher'!G106</f>
        <v>CIRURGICA MONTEBELLO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000194050</v>
      </c>
      <c r="I97" s="6">
        <f>IF('[1]TCE - ANEXO IV - Preencher'!K106="","",'[1]TCE - ANEXO IV - Preencher'!K106)</f>
        <v>45405</v>
      </c>
      <c r="J97" s="5" t="str">
        <f>'[1]TCE - ANEXO IV - Preencher'!L106</f>
        <v>26240408674752000140550010001940501063717170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5377.28</v>
      </c>
    </row>
    <row r="98" spans="1:12" s="8" customFormat="1" ht="19.5" customHeight="1">
      <c r="A98" s="3">
        <f>IFERROR(VLOOKUP(B98,'[1]DADOS (OCULTAR)'!$Q$3:$S$136,3,0),"")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3.4 - Material Farmacológico</v>
      </c>
      <c r="D98" s="3">
        <f>'[1]TCE - ANEXO IV - Preencher'!F107</f>
        <v>67729178000653</v>
      </c>
      <c r="E98" s="5" t="str">
        <f>'[1]TCE - ANEXO IV - Preencher'!G107</f>
        <v>COMERCIAL CIRURGICA RIOCLARENSE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0074251</v>
      </c>
      <c r="I98" s="6">
        <f>IF('[1]TCE - ANEXO IV - Preencher'!K107="","",'[1]TCE - ANEXO IV - Preencher'!K107)</f>
        <v>45405</v>
      </c>
      <c r="J98" s="5" t="str">
        <f>'[1]TCE - ANEXO IV - Preencher'!L107</f>
        <v>26240467729178000653550010000742511259003576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418</v>
      </c>
    </row>
    <row r="99" spans="1:12" s="8" customFormat="1" ht="19.5" customHeight="1">
      <c r="A99" s="3">
        <f>IFERROR(VLOOKUP(B99,'[1]DADOS (OCULTAR)'!$Q$3:$S$136,3,0),"")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3.4 - Material Farmacológico</v>
      </c>
      <c r="D99" s="3">
        <f>'[1]TCE - ANEXO IV - Preencher'!F108</f>
        <v>8778201000126</v>
      </c>
      <c r="E99" s="5" t="str">
        <f>'[1]TCE - ANEXO IV - Preencher'!G108</f>
        <v>DROGAFONTE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000447190</v>
      </c>
      <c r="I99" s="6">
        <f>IF('[1]TCE - ANEXO IV - Preencher'!K108="","",'[1]TCE - ANEXO IV - Preencher'!K108)</f>
        <v>45404</v>
      </c>
      <c r="J99" s="5" t="str">
        <f>'[1]TCE - ANEXO IV - Preencher'!L108</f>
        <v>26240408778201000126550010004471901642332360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341.13</v>
      </c>
    </row>
    <row r="100" spans="1:12" s="8" customFormat="1" ht="19.5" customHeight="1">
      <c r="A100" s="3">
        <f>IFERROR(VLOOKUP(B100,'[1]DADOS (OCULTAR)'!$Q$3:$S$136,3,0),"")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3.4 - Material Farmacológico</v>
      </c>
      <c r="D100" s="3">
        <f>'[1]TCE - ANEXO IV - Preencher'!F109</f>
        <v>11449180000100</v>
      </c>
      <c r="E100" s="5" t="str">
        <f>'[1]TCE - ANEXO IV - Preencher'!G109</f>
        <v>DPROSMED DISTRIBUIDORA DE PRODUTOS MEDICOS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00068093</v>
      </c>
      <c r="I100" s="6">
        <f>IF('[1]TCE - ANEXO IV - Preencher'!K109="","",'[1]TCE - ANEXO IV - Preencher'!K109)</f>
        <v>45405</v>
      </c>
      <c r="J100" s="5" t="str">
        <f>'[1]TCE - ANEXO IV - Preencher'!L109</f>
        <v>26240411449180000100550010000680931000353393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2050</v>
      </c>
    </row>
    <row r="101" spans="1:12" s="8" customFormat="1" ht="19.5" customHeight="1">
      <c r="A101" s="3">
        <f>IFERROR(VLOOKUP(B101,'[1]DADOS (OCULTAR)'!$Q$3:$S$136,3,0),"")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3.4 - Material Farmacológico</v>
      </c>
      <c r="D101" s="3">
        <f>'[1]TCE - ANEXO IV - Preencher'!F110</f>
        <v>7484373000124</v>
      </c>
      <c r="E101" s="5" t="str">
        <f>'[1]TCE - ANEXO IV - Preencher'!G110</f>
        <v>UNI HOSPITALAR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196049</v>
      </c>
      <c r="I101" s="6">
        <f>IF('[1]TCE - ANEXO IV - Preencher'!K110="","",'[1]TCE - ANEXO IV - Preencher'!K110)</f>
        <v>45407</v>
      </c>
      <c r="J101" s="5" t="str">
        <f>'[1]TCE - ANEXO IV - Preencher'!L110</f>
        <v>26240407484373000124550010001960491567701250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9920</v>
      </c>
    </row>
    <row r="102" spans="1:12" s="8" customFormat="1" ht="19.5" customHeight="1">
      <c r="A102" s="3">
        <f>IFERROR(VLOOKUP(B102,'[1]DADOS (OCULTAR)'!$Q$3:$S$136,3,0),"")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3.13 - Materiais e Materiais Ortopédicos e Corretivos (OPME)</v>
      </c>
      <c r="D102" s="3">
        <f>'[1]TCE - ANEXO IV - Preencher'!F111</f>
        <v>11449180000100</v>
      </c>
      <c r="E102" s="5" t="str">
        <f>'[1]TCE - ANEXO IV - Preencher'!G111</f>
        <v>DPROSMED DISTRIBUIDORA DE PRODUTOS MEDICOS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00067483</v>
      </c>
      <c r="I102" s="6">
        <f>IF('[1]TCE - ANEXO IV - Preencher'!K111="","",'[1]TCE - ANEXO IV - Preencher'!K111)</f>
        <v>45385</v>
      </c>
      <c r="J102" s="5" t="str">
        <f>'[1]TCE - ANEXO IV - Preencher'!L111</f>
        <v>26240411449180000100550010000674831000342945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207</v>
      </c>
    </row>
    <row r="103" spans="1:12" s="8" customFormat="1" ht="19.5" customHeight="1">
      <c r="A103" s="3">
        <f>IFERROR(VLOOKUP(B103,'[1]DADOS (OCULTAR)'!$Q$3:$S$136,3,0),"")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3.13 - Materiais e Materiais Ortopédicos e Corretivos (OPME)</v>
      </c>
      <c r="D103" s="3">
        <f>'[1]TCE - ANEXO IV - Preencher'!F112</f>
        <v>21216468000198</v>
      </c>
      <c r="E103" s="5" t="str">
        <f>'[1]TCE - ANEXO IV - Preencher'!G112</f>
        <v>SANMED DISTRIBUIDORA DE PRODUTOS MEDICO-HOSPITALARES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000009025</v>
      </c>
      <c r="I103" s="6">
        <f>IF('[1]TCE - ANEXO IV - Preencher'!K112="","",'[1]TCE - ANEXO IV - Preencher'!K112)</f>
        <v>45385</v>
      </c>
      <c r="J103" s="5" t="str">
        <f>'[1]TCE - ANEXO IV - Preencher'!L112</f>
        <v>26240421216468000198550010000090251932024044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480</v>
      </c>
    </row>
    <row r="104" spans="1:12" s="8" customFormat="1" ht="19.5" customHeight="1">
      <c r="A104" s="3">
        <f>IFERROR(VLOOKUP(B104,'[1]DADOS (OCULTAR)'!$Q$3:$S$136,3,0),"")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3.13 - Materiais e Materiais Ortopédicos e Corretivos (OPME)</v>
      </c>
      <c r="D104" s="3">
        <f>'[1]TCE - ANEXO IV - Preencher'!F113</f>
        <v>26090866000124</v>
      </c>
      <c r="E104" s="5" t="str">
        <f>'[1]TCE - ANEXO IV - Preencher'!G113</f>
        <v>GLID MEDICAL COM DE IMPORT E EXP PRODUTOS MED E HOSP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6845</v>
      </c>
      <c r="I104" s="6">
        <f>IF('[1]TCE - ANEXO IV - Preencher'!K113="","",'[1]TCE - ANEXO IV - Preencher'!K113)</f>
        <v>45412</v>
      </c>
      <c r="J104" s="5" t="str">
        <f>'[1]TCE - ANEXO IV - Preencher'!L113</f>
        <v>26240426090866000124550010000068451293534424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6212.58</v>
      </c>
    </row>
    <row r="105" spans="1:12" s="8" customFormat="1" ht="19.5" customHeight="1">
      <c r="A105" s="3">
        <f>IFERROR(VLOOKUP(B105,'[1]DADOS (OCULTAR)'!$Q$3:$S$136,3,0),"")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1.99 - Outras Despesas com Pessoal</v>
      </c>
      <c r="D105" s="3">
        <f>'[1]TCE - ANEXO IV - Preencher'!F114</f>
        <v>17197385000121</v>
      </c>
      <c r="E105" s="5" t="str">
        <f>'[1]TCE - ANEXO IV - Preencher'!G114</f>
        <v>ZURICH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45425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3717.68</v>
      </c>
    </row>
    <row r="106" spans="1:12" s="8" customFormat="1" ht="19.5" customHeight="1">
      <c r="A106" s="3">
        <f>IFERROR(VLOOKUP(B106,'[1]DADOS (OCULTAR)'!$Q$3:$S$136,3,0),"")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42529464000130</v>
      </c>
      <c r="E106" s="5" t="str">
        <f>'[1]TCE - ANEXO IV - Preencher'!G115</f>
        <v>PERFILMED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1097</v>
      </c>
      <c r="I106" s="6">
        <f>IF('[1]TCE - ANEXO IV - Preencher'!K115="","",'[1]TCE - ANEXO IV - Preencher'!K115)</f>
        <v>45424</v>
      </c>
      <c r="J106" s="5" t="str">
        <f>'[1]TCE - ANEXO IV - Preencher'!L115</f>
        <v>DKPJ55169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5985.4</v>
      </c>
    </row>
    <row r="107" spans="1:12" s="8" customFormat="1" ht="19.5" customHeight="1">
      <c r="A107" s="3">
        <f>IFERROR(VLOOKUP(B107,'[1]DADOS (OCULTAR)'!$Q$3:$S$136,3,0),"")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5.99 - Outros Serviços de Terceiros Pessoa Jurídica</v>
      </c>
      <c r="D107" s="3">
        <f>'[1]TCE - ANEXO IV - Preencher'!F116</f>
        <v>10868663000186</v>
      </c>
      <c r="E107" s="5" t="str">
        <f>'[1]TCE - ANEXO IV - Preencher'!G116</f>
        <v>ACG ADMINISTRADORA DE CARTÃO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>
        <f>IF('[1]TCE - ANEXO IV - Preencher'!K116="","",'[1]TCE - ANEXO IV - Preencher'!K116)</f>
        <v>45412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12.9</v>
      </c>
    </row>
    <row r="108" spans="1:12" s="8" customFormat="1" ht="19.5" customHeight="1">
      <c r="A108" s="3">
        <f>IFERROR(VLOOKUP(B108,'[1]DADOS (OCULTAR)'!$Q$3:$S$136,3,0),"")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38823495000121</v>
      </c>
      <c r="E108" s="5" t="str">
        <f>'[1]TCE - ANEXO IV - Preencher'!G117</f>
        <v xml:space="preserve">CENTRALMED ATIVIDADES MEDICAS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932</v>
      </c>
      <c r="I108" s="6">
        <f>IF('[1]TCE - ANEXO IV - Preencher'!K117="","",'[1]TCE - ANEXO IV - Preencher'!K117)</f>
        <v>45424</v>
      </c>
      <c r="J108" s="5" t="str">
        <f>'[1]TCE - ANEXO IV - Preencher'!L117</f>
        <v>C7F2MKSM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5520</v>
      </c>
    </row>
    <row r="109" spans="1:12" s="8" customFormat="1" ht="19.5" customHeight="1">
      <c r="A109" s="3">
        <f>IFERROR(VLOOKUP(B109,'[1]DADOS (OCULTAR)'!$Q$3:$S$136,3,0),"")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45573167000180</v>
      </c>
      <c r="E109" s="5" t="str">
        <f>'[1]TCE - ANEXO IV - Preencher'!G118</f>
        <v>ANTONIO L DO N SILVA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66</v>
      </c>
      <c r="I109" s="6">
        <f>IF('[1]TCE - ANEXO IV - Preencher'!K118="","",'[1]TCE - ANEXO IV - Preencher'!K118)</f>
        <v>45426</v>
      </c>
      <c r="J109" s="5" t="str">
        <f>'[1]TCE - ANEXO IV - Preencher'!L118</f>
        <v>G7FMK8JI</v>
      </c>
      <c r="K109" s="5" t="str">
        <f>IF(F109="B",LEFT('[1]TCE - ANEXO IV - Preencher'!M118,2),IF(F109="S",LEFT('[1]TCE - ANEXO IV - Preencher'!M118,7),IF('[1]TCE - ANEXO IV - Preencher'!H118="","")))</f>
        <v>2610004</v>
      </c>
      <c r="L109" s="7">
        <f>'[1]TCE - ANEXO IV - Preencher'!N118</f>
        <v>11916.3</v>
      </c>
    </row>
    <row r="110" spans="1:12" s="8" customFormat="1" ht="19.5" customHeight="1">
      <c r="A110" s="3">
        <f>IFERROR(VLOOKUP(B110,'[1]DADOS (OCULTAR)'!$Q$3:$S$136,3,0),"")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43843356000108</v>
      </c>
      <c r="E110" s="5" t="str">
        <f>'[1]TCE - ANEXO IV - Preencher'!G119</f>
        <v>SAUDEMED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3019</v>
      </c>
      <c r="I110" s="6">
        <f>IF('[1]TCE - ANEXO IV - Preencher'!K119="","",'[1]TCE - ANEXO IV - Preencher'!K119)</f>
        <v>45420</v>
      </c>
      <c r="J110" s="5" t="str">
        <f>'[1]TCE - ANEXO IV - Preencher'!L119</f>
        <v>IRDA47281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3510</v>
      </c>
    </row>
    <row r="111" spans="1:12" s="8" customFormat="1" ht="19.5" customHeight="1">
      <c r="A111" s="3">
        <f>IFERROR(VLOOKUP(B111,'[1]DADOS (OCULTAR)'!$Q$3:$S$136,3,0),"")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6312868000103</v>
      </c>
      <c r="E111" s="5" t="str">
        <f>'[1]TCE - ANEXO IV - Preencher'!G120</f>
        <v>TASCOM INFORMAICA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1287</v>
      </c>
      <c r="I111" s="6">
        <f>IF('[1]TCE - ANEXO IV - Preencher'!K120="","",'[1]TCE - ANEXO IV - Preencher'!K120)</f>
        <v>45383</v>
      </c>
      <c r="J111" s="5" t="str">
        <f>'[1]TCE - ANEXO IV - Preencher'!L120</f>
        <v>WJQL72250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1434.31</v>
      </c>
    </row>
    <row r="112" spans="1:12" s="8" customFormat="1" ht="19.5" customHeight="1">
      <c r="A112" s="3">
        <f>IFERROR(VLOOKUP(B112,'[1]DADOS (OCULTAR)'!$Q$3:$S$136,3,0),"")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910</v>
      </c>
      <c r="I112" s="6">
        <f>IF('[1]TCE - ANEXO IV - Preencher'!K121="","",'[1]TCE - ANEXO IV - Preencher'!K121)</f>
        <v>45425</v>
      </c>
      <c r="J112" s="5" t="str">
        <f>'[1]TCE - ANEXO IV - Preencher'!L121</f>
        <v>NAKQ47118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2760</v>
      </c>
    </row>
    <row r="113" spans="1:12" s="8" customFormat="1" ht="19.5" customHeight="1">
      <c r="A113" s="3">
        <f>IFERROR(VLOOKUP(B113,'[1]DADOS (OCULTAR)'!$Q$3:$S$136,3,0),"")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45735127000197</v>
      </c>
      <c r="E113" s="5" t="str">
        <f>'[1]TCE - ANEXO IV - Preencher'!G122</f>
        <v>GLOBALMED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1572</v>
      </c>
      <c r="I113" s="6">
        <f>IF('[1]TCE - ANEXO IV - Preencher'!K122="","",'[1]TCE - ANEXO IV - Preencher'!K122)</f>
        <v>45425</v>
      </c>
      <c r="J113" s="5" t="str">
        <f>'[1]TCE - ANEXO IV - Preencher'!L122</f>
        <v>UNQJ28580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6235.4</v>
      </c>
    </row>
    <row r="114" spans="1:12" s="8" customFormat="1" ht="19.5" customHeight="1">
      <c r="A114" s="3">
        <f>IFERROR(VLOOKUP(B114,'[1]DADOS (OCULTAR)'!$Q$3:$S$136,3,0),"")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7333111000169</v>
      </c>
      <c r="E114" s="5" t="str">
        <f>'[1]TCE - ANEXO IV - Preencher'!G123</f>
        <v>SAFETEC INFORMATICA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120612</v>
      </c>
      <c r="I114" s="6">
        <f>IF('[1]TCE - ANEXO IV - Preencher'!K123="","",'[1]TCE - ANEXO IV - Preencher'!K123)</f>
        <v>45384</v>
      </c>
      <c r="J114" s="5" t="str">
        <f>'[1]TCE - ANEXO IV - Preencher'!L123</f>
        <v>PHFKVBID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242.96</v>
      </c>
    </row>
    <row r="115" spans="1:12" s="8" customFormat="1" ht="19.5" customHeight="1">
      <c r="A115" s="3">
        <f>IFERROR(VLOOKUP(B115,'[1]DADOS (OCULTAR)'!$Q$3:$S$136,3,0),"")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48177910000170</v>
      </c>
      <c r="E115" s="5" t="str">
        <f>'[1]TCE - ANEXO IV - Preencher'!G124</f>
        <v>COOPERATIVA DE TRABALHO SALUTE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172</v>
      </c>
      <c r="I115" s="6">
        <f>IF('[1]TCE - ANEXO IV - Preencher'!K124="","",'[1]TCE - ANEXO IV - Preencher'!K124)</f>
        <v>45435</v>
      </c>
      <c r="J115" s="5" t="str">
        <f>'[1]TCE - ANEXO IV - Preencher'!L124</f>
        <v>FBY3NUZNP</v>
      </c>
      <c r="K115" s="5" t="str">
        <f>IF(F115="B",LEFT('[1]TCE - ANEXO IV - Preencher'!M124,2),IF(F115="S",LEFT('[1]TCE - ANEXO IV - Preencher'!M124,7),IF('[1]TCE - ANEXO IV - Preencher'!H124="","")))</f>
        <v>2604106</v>
      </c>
      <c r="L115" s="7">
        <f>'[1]TCE - ANEXO IV - Preencher'!N124</f>
        <v>5774.45</v>
      </c>
    </row>
    <row r="116" spans="1:12" s="8" customFormat="1" ht="19.5" customHeight="1">
      <c r="A116" s="3">
        <f>IFERROR(VLOOKUP(B116,'[1]DADOS (OCULTAR)'!$Q$3:$S$136,3,0),"")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10868663000186</v>
      </c>
      <c r="E116" s="5" t="str">
        <f>'[1]TCE - ANEXO IV - Preencher'!G125</f>
        <v>RR MEDICAL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28</v>
      </c>
      <c r="I116" s="6">
        <f>IF('[1]TCE - ANEXO IV - Preencher'!K125="","",'[1]TCE - ANEXO IV - Preencher'!K125)</f>
        <v>45428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2307304</v>
      </c>
      <c r="L116" s="7">
        <f>'[1]TCE - ANEXO IV - Preencher'!N125</f>
        <v>2867.7</v>
      </c>
    </row>
    <row r="117" spans="1:12" s="8" customFormat="1" ht="19.5" customHeight="1">
      <c r="A117" s="3">
        <f>IFERROR(VLOOKUP(B117,'[1]DADOS (OCULTAR)'!$Q$3:$S$136,3,0),"")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52355127000127</v>
      </c>
      <c r="E117" s="5" t="str">
        <f>'[1]TCE - ANEXO IV - Preencher'!G126</f>
        <v xml:space="preserve">MASTERMED PE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2</v>
      </c>
      <c r="I117" s="6">
        <f>IF('[1]TCE - ANEXO IV - Preencher'!K126="","",'[1]TCE - ANEXO IV - Preencher'!K126)</f>
        <v>45427</v>
      </c>
      <c r="J117" s="5" t="str">
        <f>'[1]TCE - ANEXO IV - Preencher'!L126</f>
        <v>JOQJ70033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7500</v>
      </c>
    </row>
    <row r="118" spans="1:12" s="8" customFormat="1" ht="19.5" customHeight="1">
      <c r="A118" s="3">
        <f>IFERROR(VLOOKUP(B118,'[1]DADOS (OCULTAR)'!$Q$3:$S$136,3,0),"")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5.99 - Outros Serviços de Terceiros Pessoa Jurídica</v>
      </c>
      <c r="D118" s="3">
        <f>'[1]TCE - ANEXO IV - Preencher'!F127</f>
        <v>39238865000126</v>
      </c>
      <c r="E118" s="5" t="str">
        <f>'[1]TCE - ANEXO IV - Preencher'!G127</f>
        <v>MAC ANALISE AMBIENTAL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1925</v>
      </c>
      <c r="I118" s="6">
        <f>IF('[1]TCE - ANEXO IV - Preencher'!K127="","",'[1]TCE - ANEXO IV - Preencher'!K127)</f>
        <v>45383</v>
      </c>
      <c r="J118" s="5" t="str">
        <f>'[1]TCE - ANEXO IV - Preencher'!L127</f>
        <v>E34STXAG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500</v>
      </c>
    </row>
    <row r="119" spans="1:12" s="8" customFormat="1" ht="19.5" customHeight="1">
      <c r="A119" s="3">
        <f>IFERROR(VLOOKUP(B119,'[1]DADOS (OCULTAR)'!$Q$3:$S$136,3,0),"")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43750138000110</v>
      </c>
      <c r="E119" s="5" t="str">
        <f>'[1]TCE - ANEXO IV - Preencher'!G128</f>
        <v xml:space="preserve">FLMR SERVIÇOS MEDICOS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1000107</v>
      </c>
      <c r="I119" s="6">
        <f>IF('[1]TCE - ANEXO IV - Preencher'!K128="","",'[1]TCE - ANEXO IV - Preencher'!K128)</f>
        <v>45428</v>
      </c>
      <c r="J119" s="5" t="str">
        <f>'[1]TCE - ANEXO IV - Preencher'!L128</f>
        <v>JD3CAN6AW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2760</v>
      </c>
    </row>
    <row r="120" spans="1:12" s="8" customFormat="1" ht="19.5" customHeight="1">
      <c r="A120" s="3">
        <f>IFERROR(VLOOKUP(B120,'[1]DADOS (OCULTAR)'!$Q$3:$S$136,3,0),"")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35502979000180</v>
      </c>
      <c r="E120" s="5" t="str">
        <f>'[1]TCE - ANEXO IV - Preencher'!G129</f>
        <v>MORAES E MONTEIRO SERVICOS MEDICOS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31</v>
      </c>
      <c r="I120" s="6">
        <f>IF('[1]TCE - ANEXO IV - Preencher'!K129="","",'[1]TCE - ANEXO IV - Preencher'!K129)</f>
        <v>45426</v>
      </c>
      <c r="J120" s="5" t="str">
        <f>'[1]TCE - ANEXO IV - Preencher'!L129</f>
        <v>MCIA20102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10080</v>
      </c>
    </row>
    <row r="121" spans="1:12" s="8" customFormat="1" ht="19.5" customHeight="1">
      <c r="A121" s="3">
        <f>IFERROR(VLOOKUP(B121,'[1]DADOS (OCULTAR)'!$Q$3:$S$136,3,0),"")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251</v>
      </c>
      <c r="I121" s="6">
        <f>IF('[1]TCE - ANEXO IV - Preencher'!K130="","",'[1]TCE - ANEXO IV - Preencher'!K130)</f>
        <v>45427</v>
      </c>
      <c r="J121" s="5" t="str">
        <f>'[1]TCE - ANEXO IV - Preencher'!L130</f>
        <v>RNWD6IVB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10530</v>
      </c>
    </row>
    <row r="122" spans="1:12" s="8" customFormat="1" ht="19.5" customHeight="1">
      <c r="A122" s="3">
        <f>IFERROR(VLOOKUP(B122,'[1]DADOS (OCULTAR)'!$Q$3:$S$136,3,0),"")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2192</v>
      </c>
      <c r="I122" s="6">
        <f>IF('[1]TCE - ANEXO IV - Preencher'!K131="","",'[1]TCE - ANEXO IV - Preencher'!K131)</f>
        <v>45426</v>
      </c>
      <c r="J122" s="5" t="str">
        <f>'[1]TCE - ANEXO IV - Preencher'!L131</f>
        <v>IRDWHBYU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3333</v>
      </c>
    </row>
    <row r="123" spans="1:12" s="8" customFormat="1" ht="19.5" customHeight="1">
      <c r="A123" s="3">
        <f>IFERROR(VLOOKUP(B123,'[1]DADOS (OCULTAR)'!$Q$3:$S$136,3,0),"")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3686</v>
      </c>
      <c r="I123" s="6">
        <f>IF('[1]TCE - ANEXO IV - Preencher'!K132="","",'[1]TCE - ANEXO IV - Preencher'!K132)</f>
        <v>45414</v>
      </c>
      <c r="J123" s="5" t="str">
        <f>'[1]TCE - ANEXO IV - Preencher'!L132</f>
        <v>6B9ZRV7P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7300</v>
      </c>
    </row>
    <row r="124" spans="1:12" s="8" customFormat="1" ht="19.5" customHeight="1">
      <c r="A124" s="3">
        <f>IFERROR(VLOOKUP(B124,'[1]DADOS (OCULTAR)'!$Q$3:$S$136,3,0),"")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45735127000197</v>
      </c>
      <c r="E124" s="5" t="str">
        <f>'[1]TCE - ANEXO IV - Preencher'!G133</f>
        <v>GLOBALMED ATIVIDADES MEDICAS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1556</v>
      </c>
      <c r="I124" s="6">
        <f>IF('[1]TCE - ANEXO IV - Preencher'!K133="","",'[1]TCE - ANEXO IV - Preencher'!K133)</f>
        <v>45420</v>
      </c>
      <c r="J124" s="5" t="str">
        <f>'[1]TCE - ANEXO IV - Preencher'!L133</f>
        <v>MQHI45178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3510</v>
      </c>
    </row>
    <row r="125" spans="1:12" s="8" customFormat="1" ht="19.5" customHeight="1">
      <c r="A125" s="3">
        <f>IFERROR(VLOOKUP(B125,'[1]DADOS (OCULTAR)'!$Q$3:$S$136,3,0),"")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2593984000197</v>
      </c>
      <c r="E125" s="5" t="str">
        <f>'[1]TCE - ANEXO IV - Preencher'!G134</f>
        <v>COOPSERSA COOPERATIVA DE PROF DE SERV DE SAU PE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2244</v>
      </c>
      <c r="I125" s="6">
        <f>IF('[1]TCE - ANEXO IV - Preencher'!K134="","",'[1]TCE - ANEXO IV - Preencher'!K134)</f>
        <v>45418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27163.26</v>
      </c>
    </row>
    <row r="126" spans="1:12" s="8" customFormat="1" ht="19.5" customHeight="1">
      <c r="A126" s="3">
        <f>IFERROR(VLOOKUP(B126,'[1]DADOS (OCULTAR)'!$Q$3:$S$136,3,0),"")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 xml:space="preserve">PORTALMED ATIVIDADES MEDICAS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908</v>
      </c>
      <c r="I126" s="6">
        <f>IF('[1]TCE - ANEXO IV - Preencher'!K135="","",'[1]TCE - ANEXO IV - Preencher'!K135)</f>
        <v>45424</v>
      </c>
      <c r="J126" s="5" t="str">
        <f>'[1]TCE - ANEXO IV - Preencher'!L135</f>
        <v>QEOE58182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11568.4</v>
      </c>
    </row>
    <row r="127" spans="1:12" s="8" customFormat="1" ht="19.5" customHeight="1">
      <c r="A127" s="3">
        <f>IFERROR(VLOOKUP(B127,'[1]DADOS (OCULTAR)'!$Q$3:$S$136,3,0),"")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53418390000180</v>
      </c>
      <c r="E127" s="5" t="str">
        <f>'[1]TCE - ANEXO IV - Preencher'!G136</f>
        <v xml:space="preserve">T F CAMPOS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8</v>
      </c>
      <c r="I127" s="6">
        <f>IF('[1]TCE - ANEXO IV - Preencher'!K136="","",'[1]TCE - ANEXO IV - Preencher'!K136)</f>
        <v>45428</v>
      </c>
      <c r="J127" s="5" t="str">
        <f>'[1]TCE - ANEXO IV - Preencher'!L136</f>
        <v>BUVEQWAYD</v>
      </c>
      <c r="K127" s="5" t="str">
        <f>IF(F127="B",LEFT('[1]TCE - ANEXO IV - Preencher'!M136,2),IF(F127="S",LEFT('[1]TCE - ANEXO IV - Preencher'!M136,7),IF('[1]TCE - ANEXO IV - Preencher'!H136="","")))</f>
        <v>2601904</v>
      </c>
      <c r="L127" s="7">
        <f>'[1]TCE - ANEXO IV - Preencher'!N136</f>
        <v>37028.400000000001</v>
      </c>
    </row>
    <row r="128" spans="1:12" s="8" customFormat="1" ht="19.5" customHeight="1">
      <c r="A128" s="3">
        <f>IFERROR(VLOOKUP(B128,'[1]DADOS (OCULTAR)'!$Q$3:$S$136,3,0),"")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37146629000154</v>
      </c>
      <c r="E128" s="5" t="str">
        <f>'[1]TCE - ANEXO IV - Preencher'!G137</f>
        <v>AWAKE MEDCORP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62</v>
      </c>
      <c r="I128" s="6">
        <f>IF('[1]TCE - ANEXO IV - Preencher'!K137="","",'[1]TCE - ANEXO IV - Preencher'!K137)</f>
        <v>45425</v>
      </c>
      <c r="J128" s="5" t="str">
        <f>'[1]TCE - ANEXO IV - Preencher'!L137</f>
        <v>DVTZLULL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8333</v>
      </c>
    </row>
    <row r="129" spans="1:12" s="8" customFormat="1" ht="19.5" customHeight="1">
      <c r="A129" s="3">
        <f>IFERROR(VLOOKUP(B129,'[1]DADOS (OCULTAR)'!$Q$3:$S$136,3,0),"")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46190399000111</v>
      </c>
      <c r="E129" s="5" t="str">
        <f>'[1]TCE - ANEXO IV - Preencher'!G138</f>
        <v>HPC SAUDE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681</v>
      </c>
      <c r="I129" s="6">
        <f>IF('[1]TCE - ANEXO IV - Preencher'!K138="","",'[1]TCE - ANEXO IV - Preencher'!K138)</f>
        <v>45420</v>
      </c>
      <c r="J129" s="5" t="str">
        <f>'[1]TCE - ANEXO IV - Preencher'!L138</f>
        <v>FMHE3FX8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7020</v>
      </c>
    </row>
    <row r="130" spans="1:12" s="8" customFormat="1" ht="19.5" customHeight="1">
      <c r="A130" s="3">
        <f>IFERROR(VLOOKUP(B130,'[1]DADOS (OCULTAR)'!$Q$3:$S$136,3,0),"")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40407276000103</v>
      </c>
      <c r="E130" s="5" t="str">
        <f>'[1]TCE - ANEXO IV - Preencher'!G139</f>
        <v xml:space="preserve">PRONTOMED ATIVIDADES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979</v>
      </c>
      <c r="I130" s="6">
        <f>IF('[1]TCE - ANEXO IV - Preencher'!K139="","",'[1]TCE - ANEXO IV - Preencher'!K139)</f>
        <v>45419</v>
      </c>
      <c r="J130" s="5" t="str">
        <f>'[1]TCE - ANEXO IV - Preencher'!L139</f>
        <v>ELXE89341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2750</v>
      </c>
    </row>
    <row r="131" spans="1:12" s="8" customFormat="1" ht="19.5" customHeight="1">
      <c r="A131" s="3">
        <f>IFERROR(VLOOKUP(B131,'[1]DADOS (OCULTAR)'!$Q$3:$S$136,3,0),"")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5.99 - Outros Serviços de Terceiros Pessoa Jurídica</v>
      </c>
      <c r="D131" s="3">
        <f>'[1]TCE - ANEXO IV - Preencher'!F140</f>
        <v>3262723000157</v>
      </c>
      <c r="E131" s="5" t="str">
        <f>'[1]TCE - ANEXO IV - Preencher'!G140</f>
        <v xml:space="preserve">ANATOMICA SERVICO DE CIRURGIA E ANATOMIA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1568</v>
      </c>
      <c r="I131" s="6">
        <f>IF('[1]TCE - ANEXO IV - Preencher'!K140="","",'[1]TCE - ANEXO IV - Preencher'!K140)</f>
        <v>45427</v>
      </c>
      <c r="J131" s="5" t="str">
        <f>'[1]TCE - ANEXO IV - Preencher'!L140</f>
        <v>IEXEYKWZ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11866.98</v>
      </c>
    </row>
    <row r="132" spans="1:12" s="8" customFormat="1" ht="19.5" customHeight="1">
      <c r="A132" s="3">
        <f>IFERROR(VLOOKUP(B132,'[1]DADOS (OCULTAR)'!$Q$3:$S$136,3,0),"")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65</v>
      </c>
      <c r="I132" s="6">
        <f>IF('[1]TCE - ANEXO IV - Preencher'!K141="","",'[1]TCE - ANEXO IV - Preencher'!K141)</f>
        <v>45425</v>
      </c>
      <c r="J132" s="5" t="str">
        <f>'[1]TCE - ANEXO IV - Preencher'!L141</f>
        <v>FBNC91762</v>
      </c>
      <c r="K132" s="5" t="str">
        <f>IF(F132="B",LEFT('[1]TCE - ANEXO IV - Preencher'!M141,2),IF(F132="S",LEFT('[1]TCE - ANEXO IV - Preencher'!M141,7),IF('[1]TCE - ANEXO IV - Preencher'!H141="","")))</f>
        <v>2606200</v>
      </c>
      <c r="L132" s="7">
        <f>'[1]TCE - ANEXO IV - Preencher'!N141</f>
        <v>9803.7999999999993</v>
      </c>
    </row>
    <row r="133" spans="1:12" s="8" customFormat="1" ht="19.5" customHeight="1">
      <c r="A133" s="3">
        <f>IFERROR(VLOOKUP(B133,'[1]DADOS (OCULTAR)'!$Q$3:$S$136,3,0),"")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45637249000140</v>
      </c>
      <c r="E133" s="5" t="str">
        <f>'[1]TCE - ANEXO IV - Preencher'!G142</f>
        <v>STARMED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2184</v>
      </c>
      <c r="I133" s="6">
        <f>IF('[1]TCE - ANEXO IV - Preencher'!K142="","",'[1]TCE - ANEXO IV - Preencher'!K142)</f>
        <v>45424</v>
      </c>
      <c r="J133" s="5" t="str">
        <f>'[1]TCE - ANEXO IV - Preencher'!L142</f>
        <v>ZEVLP3LH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5985.4</v>
      </c>
    </row>
    <row r="134" spans="1:12" s="8" customFormat="1" ht="19.5" customHeight="1">
      <c r="A134" s="3">
        <f>IFERROR(VLOOKUP(B134,'[1]DADOS (OCULTAR)'!$Q$3:$S$136,3,0),"")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49001312000109</v>
      </c>
      <c r="E134" s="5" t="str">
        <f>'[1]TCE - ANEXO IV - Preencher'!G143</f>
        <v xml:space="preserve">GOMES E SANTIAGO GINECOLOGIA E OBSTETRICIA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19</v>
      </c>
      <c r="I134" s="6">
        <f>IF('[1]TCE - ANEXO IV - Preencher'!K143="","",'[1]TCE - ANEXO IV - Preencher'!K143)</f>
        <v>45425</v>
      </c>
      <c r="J134" s="5" t="str">
        <f>'[1]TCE - ANEXO IV - Preencher'!L143</f>
        <v>VTOZGRXOA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11040</v>
      </c>
    </row>
    <row r="135" spans="1:12" s="8" customFormat="1" ht="19.5" customHeight="1">
      <c r="A135" s="3">
        <f>IFERROR(VLOOKUP(B135,'[1]DADOS (OCULTAR)'!$Q$3:$S$136,3,0),"")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45864268000100</v>
      </c>
      <c r="E135" s="5" t="str">
        <f>'[1]TCE - ANEXO IV - Preencher'!G144</f>
        <v>CESAR MONTEIRO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424</v>
      </c>
      <c r="I135" s="6">
        <f>IF('[1]TCE - ANEXO IV - Preencher'!K144="","",'[1]TCE - ANEXO IV - Preencher'!K144)</f>
        <v>45420</v>
      </c>
      <c r="J135" s="5" t="str">
        <f>'[1]TCE - ANEXO IV - Preencher'!L144</f>
        <v>ZX2K5L5J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3510</v>
      </c>
    </row>
    <row r="136" spans="1:12" s="8" customFormat="1" ht="19.5" customHeight="1">
      <c r="A136" s="3">
        <f>IFERROR(VLOOKUP(B136,'[1]DADOS (OCULTAR)'!$Q$3:$S$136,3,0),"")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10545</v>
      </c>
      <c r="I136" s="6">
        <f>IF('[1]TCE - ANEXO IV - Preencher'!K145="","",'[1]TCE - ANEXO IV - Preencher'!K145)</f>
        <v>45387</v>
      </c>
      <c r="J136" s="5" t="str">
        <f>'[1]TCE - ANEXO IV - Preencher'!L145</f>
        <v>16D26E1B761A35B960066A86A8161359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1210</v>
      </c>
    </row>
    <row r="137" spans="1:12" s="8" customFormat="1" ht="19.5" customHeight="1">
      <c r="A137" s="3">
        <f>IFERROR(VLOOKUP(B137,'[1]DADOS (OCULTAR)'!$Q$3:$S$136,3,0),"")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1078</v>
      </c>
      <c r="I137" s="6">
        <f>IF('[1]TCE - ANEXO IV - Preencher'!K146="","",'[1]TCE - ANEXO IV - Preencher'!K146)</f>
        <v>45422</v>
      </c>
      <c r="J137" s="5" t="str">
        <f>'[1]TCE - ANEXO IV - Preencher'!L146</f>
        <v>VFKC34897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47000</v>
      </c>
    </row>
    <row r="138" spans="1:12" s="8" customFormat="1" ht="19.5" customHeight="1">
      <c r="A138" s="3">
        <f>IFERROR(VLOOKUP(B138,'[1]DADOS (OCULTAR)'!$Q$3:$S$136,3,0),"")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54</v>
      </c>
      <c r="I138" s="6">
        <f>IF('[1]TCE - ANEXO IV - Preencher'!K147="","",'[1]TCE - ANEXO IV - Preencher'!K147)</f>
        <v>45428</v>
      </c>
      <c r="J138" s="5" t="str">
        <f>'[1]TCE - ANEXO IV - Preencher'!L147</f>
        <v>QJAQEUJL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46225.3</v>
      </c>
    </row>
    <row r="139" spans="1:12" s="8" customFormat="1" ht="19.5" customHeight="1">
      <c r="A139" s="3">
        <f>IFERROR(VLOOKUP(B139,'[1]DADOS (OCULTAR)'!$Q$3:$S$136,3,0),"")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16584</v>
      </c>
      <c r="I139" s="6">
        <f>IF('[1]TCE - ANEXO IV - Preencher'!K148="","",'[1]TCE - ANEXO IV - Preencher'!K148)</f>
        <v>45391</v>
      </c>
      <c r="J139" s="5" t="str">
        <f>'[1]TCE - ANEXO IV - Preencher'!L148</f>
        <v>EENT85202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1502.15</v>
      </c>
    </row>
    <row r="140" spans="1:12" s="8" customFormat="1" ht="19.5" customHeight="1">
      <c r="A140" s="3">
        <f>IFERROR(VLOOKUP(B140,'[1]DADOS (OCULTAR)'!$Q$3:$S$136,3,0),"")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387</v>
      </c>
      <c r="I140" s="6">
        <f>IF('[1]TCE - ANEXO IV - Preencher'!K149="","",'[1]TCE - ANEXO IV - Preencher'!K149)</f>
        <v>45427</v>
      </c>
      <c r="J140" s="5" t="str">
        <f>'[1]TCE - ANEXO IV - Preencher'!L149</f>
        <v>QWYJGLQF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26549.99</v>
      </c>
    </row>
    <row r="141" spans="1:12" s="8" customFormat="1" ht="19.5" customHeight="1">
      <c r="A141" s="3">
        <f>IFERROR(VLOOKUP(B141,'[1]DADOS (OCULTAR)'!$Q$3:$S$136,3,0),"")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48837046000196</v>
      </c>
      <c r="E141" s="5" t="str">
        <f>'[1]TCE - ANEXO IV - Preencher'!G150</f>
        <v>GISELE M PIRES DE CARVALHO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18</v>
      </c>
      <c r="I141" s="6">
        <f>IF('[1]TCE - ANEXO IV - Preencher'!K150="","",'[1]TCE - ANEXO IV - Preencher'!K150)</f>
        <v>45425</v>
      </c>
      <c r="J141" s="5" t="str">
        <f>'[1]TCE - ANEXO IV - Preencher'!L150</f>
        <v>R68PUPMU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10833</v>
      </c>
    </row>
    <row r="142" spans="1:12" s="8" customFormat="1" ht="19.5" customHeight="1">
      <c r="A142" s="3">
        <f>IFERROR(VLOOKUP(B142,'[1]DADOS (OCULTAR)'!$Q$3:$S$136,3,0),"")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46560147000137</v>
      </c>
      <c r="E142" s="5" t="str">
        <f>'[1]TCE - ANEXO IV - Preencher'!G151</f>
        <v xml:space="preserve">MEDICALMED ATIVIDADES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1295</v>
      </c>
      <c r="I142" s="6">
        <f>IF('[1]TCE - ANEXO IV - Preencher'!K151="","",'[1]TCE - ANEXO IV - Preencher'!K151)</f>
        <v>45425</v>
      </c>
      <c r="J142" s="5" t="str">
        <f>'[1]TCE - ANEXO IV - Preencher'!L151</f>
        <v>MGDT58601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6235.4</v>
      </c>
    </row>
    <row r="143" spans="1:12" s="8" customFormat="1" ht="19.5" customHeight="1">
      <c r="A143" s="3">
        <f>IFERROR(VLOOKUP(B143,'[1]DADOS (OCULTAR)'!$Q$3:$S$136,3,0),"")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85</v>
      </c>
      <c r="I143" s="6">
        <f>IF('[1]TCE - ANEXO IV - Preencher'!K152="","",'[1]TCE - ANEXO IV - Preencher'!K152)</f>
        <v>45427</v>
      </c>
      <c r="J143" s="5" t="str">
        <f>'[1]TCE - ANEXO IV - Preencher'!L152</f>
        <v>29XM7U92A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42830.400000000001</v>
      </c>
    </row>
    <row r="144" spans="1:12" s="8" customFormat="1" ht="19.5" customHeight="1">
      <c r="A144" s="3">
        <f>IFERROR(VLOOKUP(B144,'[1]DADOS (OCULTAR)'!$Q$3:$S$136,3,0),"")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7730</v>
      </c>
      <c r="I144" s="6">
        <f>IF('[1]TCE - ANEXO IV - Preencher'!K153="","",'[1]TCE - ANEXO IV - Preencher'!K153)</f>
        <v>45432</v>
      </c>
      <c r="J144" s="5" t="str">
        <f>'[1]TCE - ANEXO IV - Preencher'!L153</f>
        <v>KDYFJEPDA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34800</v>
      </c>
    </row>
    <row r="145" spans="1:12" s="8" customFormat="1" ht="19.5" customHeight="1">
      <c r="A145" s="3">
        <f>IFERROR(VLOOKUP(B145,'[1]DADOS (OCULTAR)'!$Q$3:$S$136,3,0),"")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49159260000101</v>
      </c>
      <c r="E145" s="5" t="str">
        <f>'[1]TCE - ANEXO IV - Preencher'!G154</f>
        <v xml:space="preserve">MEDVIDA ATIVIDADES MEDICAS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813</v>
      </c>
      <c r="I145" s="6">
        <f>IF('[1]TCE - ANEXO IV - Preencher'!K154="","",'[1]TCE - ANEXO IV - Preencher'!K154)</f>
        <v>45425</v>
      </c>
      <c r="J145" s="5" t="str">
        <f>'[1]TCE - ANEXO IV - Preencher'!L154</f>
        <v>DFSR78682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13800</v>
      </c>
    </row>
    <row r="146" spans="1:12" s="8" customFormat="1" ht="19.5" customHeight="1">
      <c r="A146" s="3">
        <f>IFERROR(VLOOKUP(B146,'[1]DADOS (OCULTAR)'!$Q$3:$S$136,3,0),"")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793</v>
      </c>
      <c r="I146" s="6">
        <f>IF('[1]TCE - ANEXO IV - Preencher'!K155="","",'[1]TCE - ANEXO IV - Preencher'!K155)</f>
        <v>45413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>
      <c r="A147" s="3">
        <f>IFERROR(VLOOKUP(B147,'[1]DADOS (OCULTAR)'!$Q$3:$S$136,3,0),"")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38823495000121</v>
      </c>
      <c r="E147" s="5" t="str">
        <f>'[1]TCE - ANEXO IV - Preencher'!G156</f>
        <v xml:space="preserve">CENTRALMED ATIVIDADES MEDICAS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933</v>
      </c>
      <c r="I147" s="6">
        <f>IF('[1]TCE - ANEXO IV - Preencher'!K156="","",'[1]TCE - ANEXO IV - Preencher'!K156)</f>
        <v>45424</v>
      </c>
      <c r="J147" s="5" t="str">
        <f>'[1]TCE - ANEXO IV - Preencher'!L156</f>
        <v>5DDQTSWL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11470.8</v>
      </c>
    </row>
    <row r="148" spans="1:12" s="8" customFormat="1" ht="19.5" customHeight="1">
      <c r="A148" s="3">
        <f>IFERROR(VLOOKUP(B148,'[1]DADOS (OCULTAR)'!$Q$3:$S$136,3,0),"")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 xml:space="preserve">5.25 - Serviços Bancários </v>
      </c>
      <c r="D148" s="3">
        <f>'[1]TCE - ANEXO IV - Preencher'!F157</f>
        <v>360305091665</v>
      </c>
      <c r="E148" s="5" t="str">
        <f>'[1]TCE - ANEXO IV - Preencher'!G157</f>
        <v xml:space="preserve">SANTANDER 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45412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16</v>
      </c>
    </row>
    <row r="149" spans="1:12" s="8" customFormat="1" ht="19.5" customHeight="1">
      <c r="A149" s="3">
        <f>IFERROR(VLOOKUP(B149,'[1]DADOS (OCULTAR)'!$Q$3:$S$136,3,0),"")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43652788000123</v>
      </c>
      <c r="E149" s="5" t="str">
        <f>'[1]TCE - ANEXO IV - Preencher'!G158</f>
        <v>ARZT SAUDE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293</v>
      </c>
      <c r="I149" s="6">
        <f>IF('[1]TCE - ANEXO IV - Preencher'!K158="","",'[1]TCE - ANEXO IV - Preencher'!K158)</f>
        <v>45425</v>
      </c>
      <c r="J149" s="5" t="str">
        <f>'[1]TCE - ANEXO IV - Preencher'!L158</f>
        <v>ETEM91494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10833</v>
      </c>
    </row>
    <row r="150" spans="1:12" s="8" customFormat="1" ht="19.5" customHeight="1">
      <c r="A150" s="3">
        <f>IFERROR(VLOOKUP(B150,'[1]DADOS (OCULTAR)'!$Q$3:$S$136,3,0),"")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9</v>
      </c>
      <c r="I150" s="6">
        <f>IF('[1]TCE - ANEXO IV - Preencher'!K159="","",'[1]TCE - ANEXO IV - Preencher'!K159)</f>
        <v>45427</v>
      </c>
      <c r="J150" s="5" t="str">
        <f>'[1]TCE - ANEXO IV - Preencher'!L159</f>
        <v>W4DYG8X7H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24829.93</v>
      </c>
    </row>
    <row r="151" spans="1:12" s="8" customFormat="1" ht="19.5" customHeight="1">
      <c r="A151" s="3">
        <f>IFERROR(VLOOKUP(B151,'[1]DADOS (OCULTAR)'!$Q$3:$S$136,3,0),"")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13965325000150</v>
      </c>
      <c r="E151" s="5" t="str">
        <f>'[1]TCE - ANEXO IV - Preencher'!G160</f>
        <v xml:space="preserve">S V DE OLIVEIRA JUNIOR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236</v>
      </c>
      <c r="I151" s="6">
        <f>IF('[1]TCE - ANEXO IV - Preencher'!K160="","",'[1]TCE - ANEXO IV - Preencher'!K160)</f>
        <v>45427</v>
      </c>
      <c r="J151" s="5" t="str">
        <f>'[1]TCE - ANEXO IV - Preencher'!L160</f>
        <v>UAEOR1KSH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23693.33</v>
      </c>
    </row>
    <row r="152" spans="1:12" s="8" customFormat="1" ht="19.5" customHeight="1">
      <c r="A152" s="3">
        <f>IFERROR(VLOOKUP(B152,'[1]DADOS (OCULTAR)'!$Q$3:$S$136,3,0),"")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28428267000101</v>
      </c>
      <c r="E152" s="5" t="str">
        <f>'[1]TCE - ANEXO IV - Preencher'!G161</f>
        <v xml:space="preserve">MEDPALM SERVICOS EM SAUDE </v>
      </c>
      <c r="F152" s="5" t="str">
        <f>'[1]TCE - ANEXO IV - Preencher'!H161</f>
        <v>S</v>
      </c>
      <c r="G152" s="5" t="str">
        <f>'[1]TCE - ANEXO IV - Preencher'!I161</f>
        <v>S</v>
      </c>
      <c r="H152" s="5">
        <f>'[1]TCE - ANEXO IV - Preencher'!J161</f>
        <v>0</v>
      </c>
      <c r="I152" s="6">
        <f>IF('[1]TCE - ANEXO IV - Preencher'!K161="","",'[1]TCE - ANEXO IV - Preencher'!K161)</f>
        <v>45427</v>
      </c>
      <c r="J152" s="5" t="str">
        <f>'[1]TCE - ANEXO IV - Preencher'!L161</f>
        <v>XJX5AP7LK</v>
      </c>
      <c r="K152" s="5" t="str">
        <f>IF(F152="B",LEFT('[1]TCE - ANEXO IV - Preencher'!M161,2),IF(F152="S",LEFT('[1]TCE - ANEXO IV - Preencher'!M161,7),IF('[1]TCE - ANEXO IV - Preencher'!H161="","")))</f>
        <v>2704302</v>
      </c>
      <c r="L152" s="7">
        <f>'[1]TCE - ANEXO IV - Preencher'!N161</f>
        <v>57976.800000000003</v>
      </c>
    </row>
    <row r="153" spans="1:12" s="8" customFormat="1" ht="19.5" customHeight="1">
      <c r="A153" s="3">
        <f>IFERROR(VLOOKUP(B153,'[1]DADOS (OCULTAR)'!$Q$3:$S$136,3,0),"")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1.99 - Outras Despesas com Pessoal</v>
      </c>
      <c r="D153" s="3">
        <f>'[1]TCE - ANEXO IV - Preencher'!F162</f>
        <v>44603442000106</v>
      </c>
      <c r="E153" s="5" t="str">
        <f>'[1]TCE - ANEXO IV - Preencher'!G162</f>
        <v>JHOANNA D DE ANDRADE SOUZA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25</v>
      </c>
      <c r="I153" s="6">
        <f>IF('[1]TCE - ANEXO IV - Preencher'!K162="","",'[1]TCE - ANEXO IV - Preencher'!K162)</f>
        <v>45384</v>
      </c>
      <c r="J153" s="5" t="str">
        <f>'[1]TCE - ANEXO IV - Preencher'!L162</f>
        <v>1UCSS8VLK</v>
      </c>
      <c r="K153" s="5" t="str">
        <f>IF(F153="B",LEFT('[1]TCE - ANEXO IV - Preencher'!M162,2),IF(F153="S",LEFT('[1]TCE - ANEXO IV - Preencher'!M162,7),IF('[1]TCE - ANEXO IV - Preencher'!H162="","")))</f>
        <v>2610004</v>
      </c>
      <c r="L153" s="7">
        <f>'[1]TCE - ANEXO IV - Preencher'!N162</f>
        <v>6750</v>
      </c>
    </row>
    <row r="154" spans="1:12" s="8" customFormat="1" ht="19.5" customHeight="1">
      <c r="A154" s="3">
        <f>IFERROR(VLOOKUP(B154,'[1]DADOS (OCULTAR)'!$Q$3:$S$136,3,0),"")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519</v>
      </c>
      <c r="I154" s="6">
        <f>IF('[1]TCE - ANEXO IV - Preencher'!K163="","",'[1]TCE - ANEXO IV - Preencher'!K163)</f>
        <v>45421</v>
      </c>
      <c r="J154" s="5" t="str">
        <f>'[1]TCE - ANEXO IV - Preencher'!L163</f>
        <v>MMY7P4P8A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82384.41</v>
      </c>
    </row>
    <row r="155" spans="1:12" s="8" customFormat="1" ht="19.5" customHeight="1">
      <c r="A155" s="3">
        <f>IFERROR(VLOOKUP(B155,'[1]DADOS (OCULTAR)'!$Q$3:$S$136,3,0),"")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ALIOMAR GUSMAO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19502</v>
      </c>
      <c r="I155" s="6">
        <f>IF('[1]TCE - ANEXO IV - Preencher'!K164="","",'[1]TCE - ANEXO IV - Preencher'!K164)</f>
        <v>45426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6737.14</v>
      </c>
    </row>
    <row r="156" spans="1:12" s="8" customFormat="1" ht="19.5" customHeight="1">
      <c r="A156" s="3">
        <f>IFERROR(VLOOKUP(B156,'[1]DADOS (OCULTAR)'!$Q$3:$S$136,3,0),"")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7758</v>
      </c>
      <c r="I156" s="6">
        <f>IF('[1]TCE - ANEXO IV - Preencher'!K165="","",'[1]TCE - ANEXO IV - Preencher'!K165)</f>
        <v>45385</v>
      </c>
      <c r="J156" s="5" t="str">
        <f>'[1]TCE - ANEXO IV - Preencher'!L165</f>
        <v>2WQZ2Z6R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30123.31</v>
      </c>
    </row>
    <row r="157" spans="1:12" s="8" customFormat="1" ht="19.5" customHeight="1">
      <c r="A157" s="3">
        <f>IFERROR(VLOOKUP(B157,'[1]DADOS (OCULTAR)'!$Q$3:$S$136,3,0),"")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2387</v>
      </c>
      <c r="I157" s="6">
        <f>IF('[1]TCE - ANEXO IV - Preencher'!K166="","",'[1]TCE - ANEXO IV - Preencher'!K166)</f>
        <v>45414</v>
      </c>
      <c r="J157" s="5" t="str">
        <f>'[1]TCE - ANEXO IV - Preencher'!L166</f>
        <v>LZV5P9A1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>
      <c r="A158" s="3">
        <f>IFERROR(VLOOKUP(B158,'[1]DADOS (OCULTAR)'!$Q$3:$S$136,3,0),"")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1241</v>
      </c>
      <c r="I158" s="6">
        <f>IF('[1]TCE - ANEXO IV - Preencher'!K167="","",'[1]TCE - ANEXO IV - Preencher'!K167)</f>
        <v>45413</v>
      </c>
      <c r="J158" s="5" t="str">
        <f>'[1]TCE - ANEXO IV - Preencher'!L167</f>
        <v>JAH4NACL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6345.57</v>
      </c>
    </row>
    <row r="159" spans="1:12" s="8" customFormat="1" ht="19.5" customHeight="1">
      <c r="A159" s="3">
        <f>IFERROR(VLOOKUP(B159,'[1]DADOS (OCULTAR)'!$Q$3:$S$136,3,0),"")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131</v>
      </c>
      <c r="I159" s="6">
        <f>IF('[1]TCE - ANEXO IV - Preencher'!K168="","",'[1]TCE - ANEXO IV - Preencher'!K168)</f>
        <v>45414</v>
      </c>
      <c r="J159" s="5" t="str">
        <f>'[1]TCE - ANEXO IV - Preencher'!L168</f>
        <v>26240532434984000105550010000001311000035700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50652</v>
      </c>
    </row>
    <row r="160" spans="1:12" s="8" customFormat="1" ht="19.5" customHeight="1">
      <c r="A160" s="3">
        <f>IFERROR(VLOOKUP(B160,'[1]DADOS (OCULTAR)'!$Q$3:$S$136,3,0),"")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ADVISERSIT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1093</v>
      </c>
      <c r="I160" s="6">
        <f>IF('[1]TCE - ANEXO IV - Preencher'!K169="","",'[1]TCE - ANEXO IV - Preencher'!K169)</f>
        <v>45413</v>
      </c>
      <c r="J160" s="5" t="str">
        <f>'[1]TCE - ANEXO IV - Preencher'!L169</f>
        <v>PWLE46140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>
      <c r="A161" s="3">
        <f>IFERROR(VLOOKUP(B161,'[1]DADOS (OCULTAR)'!$Q$3:$S$136,3,0),"")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455537</v>
      </c>
      <c r="I161" s="6">
        <f>IF('[1]TCE - ANEXO IV - Preencher'!K170="","",'[1]TCE - ANEXO IV - Preencher'!K170)</f>
        <v>45414</v>
      </c>
      <c r="J161" s="5" t="str">
        <f>'[1]TCE - ANEXO IV - Preencher'!L170</f>
        <v>HXZ4PRRI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1959.63</v>
      </c>
    </row>
    <row r="162" spans="1:12" s="8" customFormat="1" ht="19.5" customHeight="1">
      <c r="A162" s="3">
        <f>IFERROR(VLOOKUP(B162,'[1]DADOS (OCULTAR)'!$Q$3:$S$136,3,0),"")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192382</v>
      </c>
      <c r="I162" s="6">
        <f>IF('[1]TCE - ANEXO IV - Preencher'!K171="","",'[1]TCE - ANEXO IV - Preencher'!K171)</f>
        <v>45415</v>
      </c>
      <c r="J162" s="5" t="str">
        <f>'[1]TCE - ANEXO IV - Preencher'!L171</f>
        <v>FGL5MCXNV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14220.77</v>
      </c>
    </row>
    <row r="163" spans="1:12" s="8" customFormat="1" ht="19.5" customHeight="1">
      <c r="A163" s="3">
        <f>IFERROR(VLOOKUP(B163,'[1]DADOS (OCULTAR)'!$Q$3:$S$136,3,0),"")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45413373000122</v>
      </c>
      <c r="E163" s="5" t="str">
        <f>'[1]TCE - ANEXO IV - Preencher'!G172</f>
        <v>RL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89</v>
      </c>
      <c r="I163" s="6">
        <f>IF('[1]TCE - ANEXO IV - Preencher'!K172="","",'[1]TCE - ANEXO IV - Preencher'!K172)</f>
        <v>45428</v>
      </c>
      <c r="J163" s="5" t="str">
        <f>'[1]TCE - ANEXO IV - Preencher'!L172</f>
        <v>IADWMEZF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2450</v>
      </c>
    </row>
    <row r="164" spans="1:12" s="8" customFormat="1" ht="19.5" customHeight="1">
      <c r="A164" s="3">
        <f>IFERROR(VLOOKUP(B164,'[1]DADOS (OCULTAR)'!$Q$3:$S$136,3,0),"")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54231213000153</v>
      </c>
      <c r="E164" s="5" t="str">
        <f>'[1]TCE - ANEXO IV - Preencher'!G173</f>
        <v>ADA MARIA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</v>
      </c>
      <c r="I164" s="6">
        <f>IF('[1]TCE - ANEXO IV - Preencher'!K173="","",'[1]TCE - ANEXO IV - Preencher'!K173)</f>
        <v>45420</v>
      </c>
      <c r="J164" s="5" t="str">
        <f>'[1]TCE - ANEXO IV - Preencher'!L173</f>
        <v>NAAAACEHH</v>
      </c>
      <c r="K164" s="5" t="str">
        <f>IF(F164="B",LEFT('[1]TCE - ANEXO IV - Preencher'!M173,2),IF(F164="S",LEFT('[1]TCE - ANEXO IV - Preencher'!M173,7),IF('[1]TCE - ANEXO IV - Preencher'!H173="","")))</f>
        <v>2504009</v>
      </c>
      <c r="L164" s="7">
        <f>'[1]TCE - ANEXO IV - Preencher'!N173</f>
        <v>5000</v>
      </c>
    </row>
    <row r="165" spans="1:12" s="8" customFormat="1" ht="19.5" customHeight="1">
      <c r="A165" s="3">
        <f>IFERROR(VLOOKUP(B165,'[1]DADOS (OCULTAR)'!$Q$3:$S$136,3,0),"")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53518021000160</v>
      </c>
      <c r="E165" s="5" t="str">
        <f>'[1]TCE - ANEXO IV - Preencher'!G174</f>
        <v xml:space="preserve">FARIAS E LIMA SERVICOS MEDICOS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6</v>
      </c>
      <c r="I165" s="6">
        <f>IF('[1]TCE - ANEXO IV - Preencher'!K174="","",'[1]TCE - ANEXO IV - Preencher'!K174)</f>
        <v>45426</v>
      </c>
      <c r="J165" s="5" t="str">
        <f>'[1]TCE - ANEXO IV - Preencher'!L174</f>
        <v>AINUC9YK</v>
      </c>
      <c r="K165" s="5" t="str">
        <f>IF(F165="B",LEFT('[1]TCE - ANEXO IV - Preencher'!M174,2),IF(F165="S",LEFT('[1]TCE - ANEXO IV - Preencher'!M174,7),IF('[1]TCE - ANEXO IV - Preencher'!H174="","")))</f>
        <v>2504009</v>
      </c>
      <c r="L165" s="7">
        <f>'[1]TCE - ANEXO IV - Preencher'!N174</f>
        <v>17833</v>
      </c>
    </row>
    <row r="166" spans="1:12" s="8" customFormat="1" ht="19.5" customHeight="1">
      <c r="A166" s="3">
        <f>IFERROR(VLOOKUP(B166,'[1]DADOS (OCULTAR)'!$Q$3:$S$136,3,0),"")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6010</v>
      </c>
      <c r="I166" s="6">
        <f>IF('[1]TCE - ANEXO IV - Preencher'!K175="","",'[1]TCE - ANEXO IV - Preencher'!K175)</f>
        <v>45427</v>
      </c>
      <c r="J166" s="5" t="str">
        <f>'[1]TCE - ANEXO IV - Preencher'!L175</f>
        <v>FHOT97146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2200</v>
      </c>
    </row>
    <row r="167" spans="1:12" s="8" customFormat="1" ht="19.5" customHeight="1">
      <c r="A167" s="3">
        <f>IFERROR(VLOOKUP(B167,'[1]DADOS (OCULTAR)'!$Q$3:$S$136,3,0),"")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10546</v>
      </c>
      <c r="I167" s="6">
        <f>IF('[1]TCE - ANEXO IV - Preencher'!K176="","",'[1]TCE - ANEXO IV - Preencher'!K176)</f>
        <v>45387</v>
      </c>
      <c r="J167" s="5" t="str">
        <f>'[1]TCE - ANEXO IV - Preencher'!L176</f>
        <v>C98BD0D369DB39E1EA63C2BB08045CC5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197.04</v>
      </c>
    </row>
    <row r="168" spans="1:12" s="8" customFormat="1" ht="19.5" customHeight="1">
      <c r="A168" s="3">
        <f>IFERROR(VLOOKUP(B168,'[1]DADOS (OCULTAR)'!$Q$3:$S$136,3,0),"")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738</v>
      </c>
      <c r="I168" s="6">
        <f>IF('[1]TCE - ANEXO IV - Preencher'!K177="","",'[1]TCE - ANEXO IV - Preencher'!K177)</f>
        <v>45414</v>
      </c>
      <c r="J168" s="5" t="str">
        <f>'[1]TCE - ANEXO IV - Preencher'!L177</f>
        <v>APQH10685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>
      <c r="A169" s="3">
        <f>IFERROR(VLOOKUP(B169,'[1]DADOS (OCULTAR)'!$Q$3:$S$136,3,0),"")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10076</v>
      </c>
      <c r="I169" s="6">
        <f>IF('[1]TCE - ANEXO IV - Preencher'!K178="","",'[1]TCE - ANEXO IV - Preencher'!K178)</f>
        <v>45414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3053</v>
      </c>
    </row>
    <row r="170" spans="1:12" s="8" customFormat="1" ht="19.5" customHeight="1">
      <c r="A170" s="3">
        <f>IFERROR(VLOOKUP(B170,'[1]DADOS (OCULTAR)'!$Q$3:$S$136,3,0),"")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34408465000106</v>
      </c>
      <c r="E170" s="5" t="str">
        <f>'[1]TCE - ANEXO IV - Preencher'!G179</f>
        <v>CICERO ROGERIO NOGUEIRA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72</v>
      </c>
      <c r="I170" s="6">
        <f>IF('[1]TCE - ANEXO IV - Preencher'!K179="","",'[1]TCE - ANEXO IV - Preencher'!K179)</f>
        <v>45427</v>
      </c>
      <c r="J170" s="5" t="str">
        <f>'[1]TCE - ANEXO IV - Preencher'!L179</f>
        <v>ZYUQQREO</v>
      </c>
      <c r="K170" s="5" t="str">
        <f>IF(F170="B",LEFT('[1]TCE - ANEXO IV - Preencher'!M179,2),IF(F170="S",LEFT('[1]TCE - ANEXO IV - Preencher'!M179,7),IF('[1]TCE - ANEXO IV - Preencher'!H179="","")))</f>
        <v>2605707</v>
      </c>
      <c r="L170" s="7">
        <f>'[1]TCE - ANEXO IV - Preencher'!N179</f>
        <v>16483.330000000002</v>
      </c>
    </row>
    <row r="171" spans="1:12" s="8" customFormat="1" ht="19.5" customHeight="1">
      <c r="A171" s="3">
        <f>IFERROR(VLOOKUP(B171,'[1]DADOS (OCULTAR)'!$Q$3:$S$136,3,0),"")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10481</v>
      </c>
      <c r="I171" s="6">
        <f>IF('[1]TCE - ANEXO IV - Preencher'!K180="","",'[1]TCE - ANEXO IV - Preencher'!K180)</f>
        <v>45415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3682.62</v>
      </c>
    </row>
    <row r="172" spans="1:12" s="8" customFormat="1" ht="19.5" customHeight="1">
      <c r="A172" s="3">
        <f>IFERROR(VLOOKUP(B172,'[1]DADOS (OCULTAR)'!$Q$3:$S$136,3,0),"")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6308</v>
      </c>
      <c r="I172" s="6">
        <f>IF('[1]TCE - ANEXO IV - Preencher'!K181="","",'[1]TCE - ANEXO IV - Preencher'!K181)</f>
        <v>45390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10000</v>
      </c>
    </row>
    <row r="173" spans="1:12" s="8" customFormat="1" ht="19.5" customHeight="1">
      <c r="A173" s="3">
        <f>IFERROR(VLOOKUP(B173,'[1]DADOS (OCULTAR)'!$Q$3:$S$136,3,0),"")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82920</v>
      </c>
      <c r="I173" s="6">
        <f>IF('[1]TCE - ANEXO IV - Preencher'!K182="","",'[1]TCE - ANEXO IV - Preencher'!K182)</f>
        <v>45383</v>
      </c>
      <c r="J173" s="5" t="str">
        <f>'[1]TCE - ANEXO IV - Preencher'!L182</f>
        <v>U4ECI3N6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>
      <c r="A174" s="3">
        <f>IFERROR(VLOOKUP(B174,'[1]DADOS (OCULTAR)'!$Q$3:$S$136,3,0),"")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23093</v>
      </c>
      <c r="I174" s="6">
        <f>IF('[1]TCE - ANEXO IV - Preencher'!K183="","",'[1]TCE - ANEXO IV - Preencher'!K183)</f>
        <v>45383</v>
      </c>
      <c r="J174" s="5" t="str">
        <f>'[1]TCE - ANEXO IV - Preencher'!L183</f>
        <v>206V252991673447999V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1068.25</v>
      </c>
    </row>
    <row r="175" spans="1:12" s="8" customFormat="1" ht="19.5" customHeight="1">
      <c r="A175" s="3">
        <f>IFERROR(VLOOKUP(B175,'[1]DADOS (OCULTAR)'!$Q$3:$S$136,3,0),"")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40924886000184</v>
      </c>
      <c r="E175" s="5" t="str">
        <f>'[1]TCE - ANEXO IV - Preencher'!G184</f>
        <v xml:space="preserve">PREVENTMED ATIVIDADES MEDICAS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1030</v>
      </c>
      <c r="I175" s="6">
        <f>IF('[1]TCE - ANEXO IV - Preencher'!K184="","",'[1]TCE - ANEXO IV - Preencher'!K184)</f>
        <v>45426</v>
      </c>
      <c r="J175" s="5" t="str">
        <f>'[1]TCE - ANEXO IV - Preencher'!L184</f>
        <v>PAJS96619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10080</v>
      </c>
    </row>
    <row r="176" spans="1:12" s="8" customFormat="1" ht="19.5" customHeight="1">
      <c r="A176" s="3">
        <f>IFERROR(VLOOKUP(B176,'[1]DADOS (OCULTAR)'!$Q$3:$S$136,3,0),"")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72129</v>
      </c>
      <c r="I176" s="6">
        <f>IF('[1]TCE - ANEXO IV - Preencher'!K185="","",'[1]TCE - ANEXO IV - Preencher'!K185)</f>
        <v>45415</v>
      </c>
      <c r="J176" s="5" t="str">
        <f>'[1]TCE - ANEXO IV - Preencher'!L185</f>
        <v>ZZ8CSLQW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>
      <c r="A177" s="3">
        <f>IFERROR(VLOOKUP(B177,'[1]DADOS (OCULTAR)'!$Q$3:$S$136,3,0),"")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3653</v>
      </c>
      <c r="I177" s="6">
        <f>IF('[1]TCE - ANEXO IV - Preencher'!K186="","",'[1]TCE - ANEXO IV - Preencher'!K186)</f>
        <v>45414</v>
      </c>
      <c r="J177" s="5" t="str">
        <f>'[1]TCE - ANEXO IV - Preencher'!L186</f>
        <v>SYLFSFFA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660.77</v>
      </c>
    </row>
    <row r="178" spans="1:12" s="8" customFormat="1" ht="19.5" customHeight="1">
      <c r="A178" s="3">
        <f>IFERROR(VLOOKUP(B178,'[1]DADOS (OCULTAR)'!$Q$3:$S$136,3,0),"")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46560147000137</v>
      </c>
      <c r="E178" s="5" t="str">
        <f>'[1]TCE - ANEXO IV - Preencher'!G187</f>
        <v xml:space="preserve">MEDICALMED ATIVIDADES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1296</v>
      </c>
      <c r="I178" s="6">
        <f>IF('[1]TCE - ANEXO IV - Preencher'!K187="","",'[1]TCE - ANEXO IV - Preencher'!K187)</f>
        <v>45425</v>
      </c>
      <c r="J178" s="5" t="str">
        <f>'[1]TCE - ANEXO IV - Preencher'!L187</f>
        <v>LWCB62799</v>
      </c>
      <c r="K178" s="5" t="str">
        <f>IF(F178="B",LEFT('[1]TCE - ANEXO IV - Preencher'!M187,2),IF(F178="S",LEFT('[1]TCE - ANEXO IV - Preencher'!M187,7),IF('[1]TCE - ANEXO IV - Preencher'!H187="","")))</f>
        <v>2609600</v>
      </c>
      <c r="L178" s="7">
        <f>'[1]TCE - ANEXO IV - Preencher'!N187</f>
        <v>9353.1</v>
      </c>
    </row>
    <row r="179" spans="1:12" s="8" customFormat="1" ht="19.5" customHeight="1">
      <c r="A179" s="3">
        <f>IFERROR(VLOOKUP(B179,'[1]DADOS (OCULTAR)'!$Q$3:$S$136,3,0),"")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5.1 - Locação de Equipamentos Médicos-Hospitalares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216</v>
      </c>
      <c r="I179" s="6">
        <f>IF('[1]TCE - ANEXO IV - Preencher'!K188="","",'[1]TCE - ANEXO IV - Preencher'!K188)</f>
        <v>45414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>
      <c r="A180" s="3">
        <f>IFERROR(VLOOKUP(B180,'[1]DADOS (OCULTAR)'!$Q$3:$S$136,3,0),"")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5.20 - Serviços Judicíarios e Cartoriais</v>
      </c>
      <c r="D180" s="3">
        <f>'[1]TCE - ANEXO IV - Preencher'!F189</f>
        <v>70486034453</v>
      </c>
      <c r="E180" s="5" t="str">
        <f>'[1]TCE - ANEXO IV - Preencher'!G189</f>
        <v xml:space="preserve">JOSIVAN PAULINO DA SILVA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45397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2610004</v>
      </c>
      <c r="L180" s="7">
        <f>'[1]TCE - ANEXO IV - Preencher'!N189</f>
        <v>4250</v>
      </c>
    </row>
    <row r="181" spans="1:12" s="8" customFormat="1" ht="19.5" customHeight="1">
      <c r="A181" s="3">
        <f>IFERROR(VLOOKUP(B181,'[1]DADOS (OCULTAR)'!$Q$3:$S$136,3,0),"")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13705</v>
      </c>
      <c r="I181" s="6">
        <f>IF('[1]TCE - ANEXO IV - Preencher'!K190="","",'[1]TCE - ANEXO IV - Preencher'!K190)</f>
        <v>45415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4560</v>
      </c>
    </row>
    <row r="182" spans="1:12" s="8" customFormat="1" ht="19.5" customHeight="1">
      <c r="A182" s="3">
        <f>IFERROR(VLOOKUP(B182,'[1]DADOS (OCULTAR)'!$Q$3:$S$136,3,0),"")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48177910000170</v>
      </c>
      <c r="E182" s="5" t="str">
        <f>'[1]TCE - ANEXO IV - Preencher'!G191</f>
        <v>COOPERATIVA DE TRABALHO SALUTE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167</v>
      </c>
      <c r="I182" s="6">
        <f>IF('[1]TCE - ANEXO IV - Preencher'!K191="","",'[1]TCE - ANEXO IV - Preencher'!K191)</f>
        <v>45421</v>
      </c>
      <c r="J182" s="5" t="str">
        <f>'[1]TCE - ANEXO IV - Preencher'!L191</f>
        <v>HNHOFMD3V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7">
        <f>'[1]TCE - ANEXO IV - Preencher'!N191</f>
        <v>66593.87</v>
      </c>
    </row>
    <row r="183" spans="1:12" s="8" customFormat="1" ht="19.5" customHeight="1">
      <c r="A183" s="3">
        <f>IFERROR(VLOOKUP(B183,'[1]DADOS (OCULTAR)'!$Q$3:$S$136,3,0),"")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6196045000160</v>
      </c>
      <c r="E183" s="5" t="str">
        <f>'[1]TCE - ANEXO IV - Preencher'!G192</f>
        <v>FREITAS E CAVALCANTE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75</v>
      </c>
      <c r="I183" s="6">
        <f>IF('[1]TCE - ANEXO IV - Preencher'!K192="","",'[1]TCE - ANEXO IV - Preencher'!K192)</f>
        <v>45427</v>
      </c>
      <c r="J183" s="5" t="str">
        <f>'[1]TCE - ANEXO IV - Preencher'!L192</f>
        <v>OFMC32490</v>
      </c>
      <c r="K183" s="5" t="str">
        <f>IF(F183="B",LEFT('[1]TCE - ANEXO IV - Preencher'!M192,2),IF(F183="S",LEFT('[1]TCE - ANEXO IV - Preencher'!M192,7),IF('[1]TCE - ANEXO IV - Preencher'!H192="","")))</f>
        <v>2404200</v>
      </c>
      <c r="L183" s="7">
        <f>'[1]TCE - ANEXO IV - Preencher'!N192</f>
        <v>40937</v>
      </c>
    </row>
    <row r="184" spans="1:12" s="8" customFormat="1" ht="19.5" customHeight="1">
      <c r="A184" s="3">
        <f>IFERROR(VLOOKUP(B184,'[1]DADOS (OCULTAR)'!$Q$3:$S$136,3,0),"")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3437</v>
      </c>
      <c r="I184" s="6">
        <f>IF('[1]TCE - ANEXO IV - Preencher'!K193="","",'[1]TCE - ANEXO IV - Preencher'!K193)</f>
        <v>45415</v>
      </c>
      <c r="J184" s="5" t="str">
        <f>'[1]TCE - ANEXO IV - Preencher'!L193</f>
        <v>BMCS288535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40502.82</v>
      </c>
    </row>
    <row r="185" spans="1:12" s="8" customFormat="1" ht="19.5" customHeight="1">
      <c r="A185" s="3">
        <f>IFERROR(VLOOKUP(B185,'[1]DADOS (OCULTAR)'!$Q$3:$S$136,3,0),"")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8190</v>
      </c>
      <c r="I185" s="6">
        <f>IF('[1]TCE - ANEXO IV - Preencher'!K194="","",'[1]TCE - ANEXO IV - Preencher'!K194)</f>
        <v>45423</v>
      </c>
      <c r="J185" s="5" t="str">
        <f>'[1]TCE - ANEXO IV - Preencher'!L194</f>
        <v>7435110524200820370096118772024057398252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22267</v>
      </c>
    </row>
    <row r="186" spans="1:12" s="8" customFormat="1" ht="19.5" customHeight="1">
      <c r="A186" s="3">
        <f>IFERROR(VLOOKUP(B186,'[1]DADOS (OCULTAR)'!$Q$3:$S$136,3,0),"")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77497</v>
      </c>
      <c r="I186" s="6">
        <f>IF('[1]TCE - ANEXO IV - Preencher'!K195="","",'[1]TCE - ANEXO IV - Preencher'!K195)</f>
        <v>45420</v>
      </c>
      <c r="J186" s="5" t="str">
        <f>'[1]TCE - ANEXO IV - Preencher'!L195</f>
        <v>RMEQ12489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282511.28999999998</v>
      </c>
    </row>
    <row r="187" spans="1:12" s="8" customFormat="1" ht="19.5" customHeight="1">
      <c r="A187" s="3">
        <f>IFERROR(VLOOKUP(B187,'[1]DADOS (OCULTAR)'!$Q$3:$S$136,3,0),"")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482</v>
      </c>
      <c r="I187" s="6">
        <f>IF('[1]TCE - ANEXO IV - Preencher'!K196="","",'[1]TCE - ANEXO IV - Preencher'!K196)</f>
        <v>45384</v>
      </c>
      <c r="J187" s="5" t="str">
        <f>'[1]TCE - ANEXO IV - Preencher'!L196</f>
        <v>N2Y5Y2Q81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</v>
      </c>
    </row>
    <row r="188" spans="1:12" s="8" customFormat="1" ht="19.5" customHeight="1">
      <c r="A188" s="3">
        <f>IFERROR(VLOOKUP(B188,'[1]DADOS (OCULTAR)'!$Q$3:$S$136,3,0),"")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10650424000155</v>
      </c>
      <c r="E188" s="5" t="str">
        <f>'[1]TCE - ANEXO IV - Preencher'!G197</f>
        <v>GINECOLOGISTAS E OBSTETRAS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1287</v>
      </c>
      <c r="I188" s="6">
        <f>IF('[1]TCE - ANEXO IV - Preencher'!K197="","",'[1]TCE - ANEXO IV - Preencher'!K197)</f>
        <v>45431</v>
      </c>
      <c r="J188" s="5" t="str">
        <f>'[1]TCE - ANEXO IV - Preencher'!L197</f>
        <v>PQGGYWUG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9600</v>
      </c>
    </row>
    <row r="189" spans="1:12" s="8" customFormat="1" ht="19.5" customHeight="1">
      <c r="A189" s="3">
        <f>IFERROR(VLOOKUP(B189,'[1]DADOS (OCULTAR)'!$Q$3:$S$136,3,0),"")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46852548000160</v>
      </c>
      <c r="E189" s="5" t="str">
        <f>'[1]TCE - ANEXO IV - Preencher'!G198</f>
        <v>CERTMED ATIVIDADES MEDICAS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781</v>
      </c>
      <c r="I189" s="6">
        <f>IF('[1]TCE - ANEXO IV - Preencher'!K198="","",'[1]TCE - ANEXO IV - Preencher'!K198)</f>
        <v>45425</v>
      </c>
      <c r="J189" s="5" t="str">
        <f>'[1]TCE - ANEXO IV - Preencher'!L198</f>
        <v>8R9UEPHV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13800</v>
      </c>
    </row>
    <row r="190" spans="1:12" s="8" customFormat="1" ht="19.5" customHeight="1">
      <c r="A190" s="3">
        <f>IFERROR(VLOOKUP(B190,'[1]DADOS (OCULTAR)'!$Q$3:$S$136,3,0),"")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>5.10 - Detetização/Tratamento de Resíduos e Afins</v>
      </c>
      <c r="D190" s="3">
        <f>'[1]TCE - ANEXO IV - Preencher'!F199</f>
        <v>35474980000149</v>
      </c>
      <c r="E190" s="5" t="str">
        <f>'[1]TCE - ANEXO IV - Preencher'!G199</f>
        <v>LIMPSERVICE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5467</v>
      </c>
      <c r="I190" s="6">
        <f>IF('[1]TCE - ANEXO IV - Preencher'!K199="","",'[1]TCE - ANEXO IV - Preencher'!K199)</f>
        <v>45393</v>
      </c>
      <c r="J190" s="5" t="str">
        <f>'[1]TCE - ANEXO IV - Preencher'!L199</f>
        <v>VAEV10982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1890</v>
      </c>
    </row>
    <row r="191" spans="1:12" s="8" customFormat="1" ht="19.5" customHeight="1">
      <c r="A191" s="3">
        <f>IFERROR(VLOOKUP(B191,'[1]DADOS (OCULTAR)'!$Q$3:$S$136,3,0),"")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45864268000100</v>
      </c>
      <c r="E191" s="5" t="str">
        <f>'[1]TCE - ANEXO IV - Preencher'!G200</f>
        <v>CESAR MONTEIRO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427</v>
      </c>
      <c r="I191" s="6">
        <f>IF('[1]TCE - ANEXO IV - Preencher'!K200="","",'[1]TCE - ANEXO IV - Preencher'!K200)</f>
        <v>45420</v>
      </c>
      <c r="J191" s="5" t="str">
        <f>'[1]TCE - ANEXO IV - Preencher'!L200</f>
        <v>GCZSDD1B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3117.7</v>
      </c>
    </row>
    <row r="192" spans="1:12" s="8" customFormat="1" ht="19.5" customHeight="1">
      <c r="A192" s="3">
        <f>IFERROR(VLOOKUP(B192,'[1]DADOS (OCULTAR)'!$Q$3:$S$136,3,0),"")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38823495000121</v>
      </c>
      <c r="E192" s="5" t="str">
        <f>'[1]TCE - ANEXO IV - Preencher'!G201</f>
        <v xml:space="preserve">CENTRALMED ATIVIDADES MEDICAS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906</v>
      </c>
      <c r="I192" s="6">
        <f>IF('[1]TCE - ANEXO IV - Preencher'!K201="","",'[1]TCE - ANEXO IV - Preencher'!K201)</f>
        <v>45419</v>
      </c>
      <c r="J192" s="5" t="str">
        <f>'[1]TCE - ANEXO IV - Preencher'!L201</f>
        <v>W4LBZHIQ</v>
      </c>
      <c r="K192" s="5" t="str">
        <f>IF(F192="B",LEFT('[1]TCE - ANEXO IV - Preencher'!M201,2),IF(F192="S",LEFT('[1]TCE - ANEXO IV - Preencher'!M201,7),IF('[1]TCE - ANEXO IV - Preencher'!H201="","")))</f>
        <v>2304400</v>
      </c>
      <c r="L192" s="7">
        <f>'[1]TCE - ANEXO IV - Preencher'!N201</f>
        <v>22749.3</v>
      </c>
    </row>
    <row r="193" spans="1:12" s="8" customFormat="1" ht="19.5" customHeight="1">
      <c r="A193" s="3">
        <f>IFERROR(VLOOKUP(B193,'[1]DADOS (OCULTAR)'!$Q$3:$S$136,3,0),"")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43644880000141</v>
      </c>
      <c r="E193" s="5" t="str">
        <f>'[1]TCE - ANEXO IV - Preencher'!G202</f>
        <v xml:space="preserve">PORTALMED ATIVIDADES MEDICAS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893</v>
      </c>
      <c r="I193" s="6">
        <f>IF('[1]TCE - ANEXO IV - Preencher'!K202="","",'[1]TCE - ANEXO IV - Preencher'!K202)</f>
        <v>45419</v>
      </c>
      <c r="J193" s="5" t="str">
        <f>'[1]TCE - ANEXO IV - Preencher'!L202</f>
        <v>ZJCX34179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14040</v>
      </c>
    </row>
    <row r="194" spans="1:12" s="8" customFormat="1" ht="19.5" customHeight="1">
      <c r="A194" s="3">
        <f>IFERROR(VLOOKUP(B194,'[1]DADOS (OCULTAR)'!$Q$3:$S$136,3,0),"")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55</v>
      </c>
      <c r="I194" s="6">
        <f>IF('[1]TCE - ANEXO IV - Preencher'!K203="","",'[1]TCE - ANEXO IV - Preencher'!K203)</f>
        <v>45428</v>
      </c>
      <c r="J194" s="5" t="str">
        <f>'[1]TCE - ANEXO IV - Preencher'!L203</f>
        <v>3WNJMIGY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21666</v>
      </c>
    </row>
    <row r="195" spans="1:12" s="8" customFormat="1" ht="19.5" customHeight="1">
      <c r="A195" s="3">
        <f>IFERROR(VLOOKUP(B195,'[1]DADOS (OCULTAR)'!$Q$3:$S$136,3,0),"")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1280</v>
      </c>
      <c r="I195" s="6">
        <f>IF('[1]TCE - ANEXO IV - Preencher'!K204="","",'[1]TCE - ANEXO IV - Preencher'!K204)</f>
        <v>45419</v>
      </c>
      <c r="J195" s="5" t="str">
        <f>'[1]TCE - ANEXO IV - Preencher'!L204</f>
        <v>GKVA03783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9166.2999999999993</v>
      </c>
    </row>
    <row r="196" spans="1:12" s="8" customFormat="1" ht="19.5" customHeight="1">
      <c r="A196" s="3">
        <f>IFERROR(VLOOKUP(B196,'[1]DADOS (OCULTAR)'!$Q$3:$S$136,3,0),"")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54237852000126</v>
      </c>
      <c r="E196" s="5" t="str">
        <f>'[1]TCE - ANEXO IV - Preencher'!G205</f>
        <v>RODRIGUES E ARAUJO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9</v>
      </c>
      <c r="I196" s="6">
        <f>IF('[1]TCE - ANEXO IV - Preencher'!K205="","",'[1]TCE - ANEXO IV - Preencher'!K205)</f>
        <v>45419</v>
      </c>
      <c r="J196" s="5" t="str">
        <f>'[1]TCE - ANEXO IV - Preencher'!L205</f>
        <v>689JEGGGW</v>
      </c>
      <c r="K196" s="5" t="str">
        <f>IF(F196="B",LEFT('[1]TCE - ANEXO IV - Preencher'!M205,2),IF(F196="S",LEFT('[1]TCE - ANEXO IV - Preencher'!M205,7),IF('[1]TCE - ANEXO IV - Preencher'!H205="","")))</f>
        <v>2601904</v>
      </c>
      <c r="L196" s="7">
        <f>'[1]TCE - ANEXO IV - Preencher'!N205</f>
        <v>9166.2999999999993</v>
      </c>
    </row>
    <row r="197" spans="1:12" s="8" customFormat="1" ht="19.5" customHeight="1">
      <c r="A197" s="3">
        <f>IFERROR(VLOOKUP(B197,'[1]DADOS (OCULTAR)'!$Q$3:$S$136,3,0),"")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35502979000180</v>
      </c>
      <c r="E197" s="5" t="str">
        <f>'[1]TCE - ANEXO IV - Preencher'!G206</f>
        <v>MORAES E MONTEIRO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28</v>
      </c>
      <c r="I197" s="6">
        <f>IF('[1]TCE - ANEXO IV - Preencher'!K206="","",'[1]TCE - ANEXO IV - Preencher'!K206)</f>
        <v>45419</v>
      </c>
      <c r="J197" s="5" t="str">
        <f>'[1]TCE - ANEXO IV - Preencher'!L206</f>
        <v>BKAR20718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5000</v>
      </c>
    </row>
    <row r="198" spans="1:12" s="8" customFormat="1" ht="19.5" customHeight="1">
      <c r="A198" s="3">
        <f>IFERROR(VLOOKUP(B198,'[1]DADOS (OCULTAR)'!$Q$3:$S$136,3,0),"")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60765823000130</v>
      </c>
      <c r="E198" s="5" t="str">
        <f>'[1]TCE - ANEXO IV - Preencher'!G207</f>
        <v xml:space="preserve">SOCIEDADE BENEFICIENTE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15200744</v>
      </c>
      <c r="I198" s="6">
        <f>IF('[1]TCE - ANEXO IV - Preencher'!K207="","",'[1]TCE - ANEXO IV - Preencher'!K207)</f>
        <v>45411</v>
      </c>
      <c r="J198" s="5" t="str">
        <f>'[1]TCE - ANEXO IV - Preencher'!L207</f>
        <v>Z9KKLJV2</v>
      </c>
      <c r="K198" s="5" t="str">
        <f>IF(F198="B",LEFT('[1]TCE - ANEXO IV - Preencher'!M207,2),IF(F198="S",LEFT('[1]TCE - ANEXO IV - Preencher'!M207,7),IF('[1]TCE - ANEXO IV - Preencher'!H207="","")))</f>
        <v>3550308</v>
      </c>
      <c r="L198" s="7">
        <f>'[1]TCE - ANEXO IV - Preencher'!N207</f>
        <v>780</v>
      </c>
    </row>
    <row r="199" spans="1:12" s="8" customFormat="1" ht="19.5" customHeight="1">
      <c r="A199" s="3">
        <f>IFERROR(VLOOKUP(B199,'[1]DADOS (OCULTAR)'!$Q$3:$S$136,3,0),"")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28397</v>
      </c>
      <c r="I199" s="6">
        <f>IF('[1]TCE - ANEXO IV - Preencher'!K208="","",'[1]TCE - ANEXO IV - Preencher'!K208)</f>
        <v>45407</v>
      </c>
      <c r="J199" s="5" t="str">
        <f>'[1]TCE - ANEXO IV - Preencher'!L208</f>
        <v>TY2JSDWF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2445.66</v>
      </c>
    </row>
    <row r="200" spans="1:12" s="8" customFormat="1" ht="19.5" customHeight="1">
      <c r="A200" s="3">
        <f>IFERROR(VLOOKUP(B200,'[1]DADOS (OCULTAR)'!$Q$3:$S$136,3,0),"")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8512974</v>
      </c>
      <c r="I200" s="6">
        <f>IF('[1]TCE - ANEXO IV - Preencher'!K209="","",'[1]TCE - ANEXO IV - Preencher'!K209)</f>
        <v>45399</v>
      </c>
      <c r="J200" s="5" t="str">
        <f>'[1]TCE - ANEXO IV - Preencher'!L209</f>
        <v>360A3A7BAD98AD1E</v>
      </c>
      <c r="K200" s="5" t="str">
        <f>IF(F200="B",LEFT('[1]TCE - ANEXO IV - Preencher'!M209,2),IF(F200="S",LEFT('[1]TCE - ANEXO IV - Preencher'!M209,7),IF('[1]TCE - ANEXO IV - Preencher'!H209="","")))</f>
        <v>4205407</v>
      </c>
      <c r="L200" s="7">
        <f>'[1]TCE - ANEXO IV - Preencher'!N209</f>
        <v>41.42</v>
      </c>
    </row>
    <row r="201" spans="1:12" s="8" customFormat="1" ht="19.5" customHeight="1">
      <c r="A201" s="3">
        <f>IFERROR(VLOOKUP(B201,'[1]DADOS (OCULTAR)'!$Q$3:$S$136,3,0),"")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37573362000181</v>
      </c>
      <c r="E201" s="5" t="str">
        <f>'[1]TCE - ANEXO IV - Preencher'!G210</f>
        <v>HEALTH CLINIC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360</v>
      </c>
      <c r="I201" s="6">
        <f>IF('[1]TCE - ANEXO IV - Preencher'!K210="","",'[1]TCE - ANEXO IV - Preencher'!K210)</f>
        <v>45419</v>
      </c>
      <c r="J201" s="5" t="str">
        <f>'[1]TCE - ANEXO IV - Preencher'!L210</f>
        <v>HUJB96599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8333</v>
      </c>
    </row>
    <row r="202" spans="1:12" s="8" customFormat="1" ht="19.5" customHeight="1">
      <c r="A202" s="3">
        <f>IFERROR(VLOOKUP(B202,'[1]DADOS (OCULTAR)'!$Q$3:$S$136,3,0),"")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49158362000102</v>
      </c>
      <c r="E202" s="5" t="str">
        <f>'[1]TCE - ANEXO IV - Preencher'!G211</f>
        <v xml:space="preserve">ONIXMED ATIVIDADES MEDICAS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920</v>
      </c>
      <c r="I202" s="6">
        <f>IF('[1]TCE - ANEXO IV - Preencher'!K211="","",'[1]TCE - ANEXO IV - Preencher'!K211)</f>
        <v>45419</v>
      </c>
      <c r="J202" s="5" t="str">
        <f>'[1]TCE - ANEXO IV - Preencher'!L211</f>
        <v>NDGN98877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15833</v>
      </c>
    </row>
    <row r="203" spans="1:12" s="8" customFormat="1" ht="19.5" customHeight="1">
      <c r="A203" s="3">
        <f>IFERROR(VLOOKUP(B203,'[1]DADOS (OCULTAR)'!$Q$3:$S$136,3,0),"")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45637249000140</v>
      </c>
      <c r="E203" s="5" t="str">
        <f>'[1]TCE - ANEXO IV - Preencher'!G212</f>
        <v>STARMED ATIVIDADES MEDICAS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2140</v>
      </c>
      <c r="I203" s="6">
        <f>IF('[1]TCE - ANEXO IV - Preencher'!K212="","",'[1]TCE - ANEXO IV - Preencher'!K212)</f>
        <v>45420</v>
      </c>
      <c r="J203" s="5" t="str">
        <f>'[1]TCE - ANEXO IV - Preencher'!L212</f>
        <v>GBDS6PV5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3510</v>
      </c>
    </row>
    <row r="204" spans="1:12" s="8" customFormat="1" ht="19.5" customHeight="1">
      <c r="A204" s="3">
        <f>IFERROR(VLOOKUP(B204,'[1]DADOS (OCULTAR)'!$Q$3:$S$136,3,0),"")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54197444000198</v>
      </c>
      <c r="E204" s="5" t="str">
        <f>'[1]TCE - ANEXO IV - Preencher'!G213</f>
        <v>FLORENTINA ARAUJO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4</v>
      </c>
      <c r="I204" s="6">
        <f>IF('[1]TCE - ANEXO IV - Preencher'!K213="","",'[1]TCE - ANEXO IV - Preencher'!K213)</f>
        <v>45420</v>
      </c>
      <c r="J204" s="5" t="str">
        <f>'[1]TCE - ANEXO IV - Preencher'!L213</f>
        <v>KGRF51488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10833</v>
      </c>
    </row>
    <row r="205" spans="1:12" s="8" customFormat="1" ht="19.5" customHeight="1">
      <c r="A205" s="3">
        <f>IFERROR(VLOOKUP(B205,'[1]DADOS (OCULTAR)'!$Q$3:$S$136,3,0),"")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43855523000122</v>
      </c>
      <c r="E205" s="5" t="str">
        <f>'[1]TCE - ANEXO IV - Preencher'!G214</f>
        <v>LEMOS E LEMOS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10</v>
      </c>
      <c r="I205" s="6">
        <f>IF('[1]TCE - ANEXO IV - Preencher'!K214="","",'[1]TCE - ANEXO IV - Preencher'!K214)</f>
        <v>45425</v>
      </c>
      <c r="J205" s="5" t="str">
        <f>'[1]TCE - ANEXO IV - Preencher'!L214</f>
        <v>DE7963CD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5520</v>
      </c>
    </row>
    <row r="206" spans="1:12" s="8" customFormat="1" ht="19.5" customHeight="1">
      <c r="A206" s="3">
        <f>IFERROR(VLOOKUP(B206,'[1]DADOS (OCULTAR)'!$Q$3:$S$136,3,0),"")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34335574000132</v>
      </c>
      <c r="E206" s="5" t="str">
        <f>'[1]TCE - ANEXO IV - Preencher'!G215</f>
        <v>EVOLUIR SAUDE SERVIÇOS MEDICOS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775</v>
      </c>
      <c r="I206" s="6">
        <f>IF('[1]TCE - ANEXO IV - Preencher'!K215="","",'[1]TCE - ANEXO IV - Preencher'!K215)</f>
        <v>45425</v>
      </c>
      <c r="J206" s="5" t="str">
        <f>'[1]TCE - ANEXO IV - Preencher'!L215</f>
        <v>TKZR74026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5735.4</v>
      </c>
    </row>
    <row r="207" spans="1:12" s="8" customFormat="1" ht="19.5" customHeight="1">
      <c r="A207" s="3">
        <f>IFERROR(VLOOKUP(B207,'[1]DADOS (OCULTAR)'!$Q$3:$S$136,3,0),"")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39358831000175</v>
      </c>
      <c r="E207" s="5" t="str">
        <f>'[1]TCE - ANEXO IV - Preencher'!G216</f>
        <v xml:space="preserve">POSITIVAMED ATIVIDADES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900</v>
      </c>
      <c r="I207" s="6">
        <f>IF('[1]TCE - ANEXO IV - Preencher'!K216="","",'[1]TCE - ANEXO IV - Preencher'!K216)</f>
        <v>45424</v>
      </c>
      <c r="J207" s="5" t="str">
        <f>'[1]TCE - ANEXO IV - Preencher'!L216</f>
        <v>YTJUX99K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3117.7</v>
      </c>
    </row>
    <row r="208" spans="1:12" s="8" customFormat="1" ht="19.5" customHeight="1">
      <c r="A208" s="3">
        <f>IFERROR(VLOOKUP(B208,'[1]DADOS (OCULTAR)'!$Q$3:$S$136,3,0),"")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23705677000120</v>
      </c>
      <c r="E208" s="5" t="str">
        <f>'[1]TCE - ANEXO IV - Preencher'!G217</f>
        <v>ORTOMED CONSULTORIA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602</v>
      </c>
      <c r="I208" s="6">
        <f>IF('[1]TCE - ANEXO IV - Preencher'!K217="","",'[1]TCE - ANEXO IV - Preencher'!K217)</f>
        <v>45428</v>
      </c>
      <c r="J208" s="5" t="str">
        <f>'[1]TCE - ANEXO IV - Preencher'!L217</f>
        <v>6C2ISNRJ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9803.7999999999993</v>
      </c>
    </row>
    <row r="209" spans="1:12" s="8" customFormat="1" ht="19.5" customHeight="1">
      <c r="A209" s="3">
        <f>IFERROR(VLOOKUP(B209,'[1]DADOS (OCULTAR)'!$Q$3:$S$136,3,0),"")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39571322000126</v>
      </c>
      <c r="E209" s="5" t="str">
        <f>'[1]TCE - ANEXO IV - Preencher'!G218</f>
        <v>PROGRAMAMED CONSULTAS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547</v>
      </c>
      <c r="I209" s="6">
        <f>IF('[1]TCE - ANEXO IV - Preencher'!K218="","",'[1]TCE - ANEXO IV - Preencher'!K218)</f>
        <v>45425</v>
      </c>
      <c r="J209" s="5" t="str">
        <f>'[1]TCE - ANEXO IV - Preencher'!L218</f>
        <v>JK3UMYIL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3510</v>
      </c>
    </row>
    <row r="210" spans="1:12" s="8" customFormat="1" ht="19.5" customHeight="1">
      <c r="A210" s="3">
        <f>IFERROR(VLOOKUP(B210,'[1]DADOS (OCULTAR)'!$Q$3:$S$136,3,0),"")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39267077000168</v>
      </c>
      <c r="E210" s="5" t="str">
        <f>'[1]TCE - ANEXO IV - Preencher'!G219</f>
        <v xml:space="preserve">DF SERVIÇOS MEDICOS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4</v>
      </c>
      <c r="I210" s="6">
        <f>IF('[1]TCE - ANEXO IV - Preencher'!K219="","",'[1]TCE - ANEXO IV - Preencher'!K219)</f>
        <v>45425</v>
      </c>
      <c r="J210" s="5" t="str">
        <f>'[1]TCE - ANEXO IV - Preencher'!L219</f>
        <v>CFERTFEN</v>
      </c>
      <c r="K210" s="5" t="str">
        <f>IF(F210="B",LEFT('[1]TCE - ANEXO IV - Preencher'!M219,2),IF(F210="S",LEFT('[1]TCE - ANEXO IV - Preencher'!M219,7),IF('[1]TCE - ANEXO IV - Preencher'!H219="","")))</f>
        <v>2611606</v>
      </c>
      <c r="L210" s="7">
        <f>'[1]TCE - ANEXO IV - Preencher'!N219</f>
        <v>8853.1</v>
      </c>
    </row>
    <row r="211" spans="1:12" s="8" customFormat="1" ht="19.5" customHeight="1">
      <c r="A211" s="3">
        <f>IFERROR(VLOOKUP(B211,'[1]DADOS (OCULTAR)'!$Q$3:$S$136,3,0),"")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531</v>
      </c>
      <c r="I211" s="6">
        <f>IF('[1]TCE - ANEXO IV - Preencher'!K220="","",'[1]TCE - ANEXO IV - Preencher'!K220)</f>
        <v>45428</v>
      </c>
      <c r="J211" s="5" t="str">
        <f>'[1]TCE - ANEXO IV - Preencher'!L220</f>
        <v>EAYLSEJU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1902.28</v>
      </c>
    </row>
    <row r="212" spans="1:12" s="8" customFormat="1" ht="19.5" customHeight="1">
      <c r="A212" s="3">
        <f>IFERROR(VLOOKUP(B212,'[1]DADOS (OCULTAR)'!$Q$3:$S$136,3,0),"")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>5.1 - Locação de Equipamentos Médicos-Hospitalares</v>
      </c>
      <c r="D212" s="3">
        <f>'[1]TCE - ANEXO IV - Preencher'!F221</f>
        <v>24380578002041</v>
      </c>
      <c r="E212" s="5" t="str">
        <f>'[1]TCE - ANEXO IV - Preencher'!G221</f>
        <v>WHITE MARTINS GASES INDUSTRIAIS DO NORDESTE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95043986</v>
      </c>
      <c r="I212" s="6">
        <f>IF('[1]TCE - ANEXO IV - Preencher'!K221="","",'[1]TCE - ANEXO IV - Preencher'!K221)</f>
        <v>45395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27560.34</v>
      </c>
    </row>
    <row r="213" spans="1:12" s="8" customFormat="1" ht="19.5" customHeight="1">
      <c r="A213" s="3">
        <f>IFERROR(VLOOKUP(B213,'[1]DADOS (OCULTAR)'!$Q$3:$S$136,3,0),"")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240000012</v>
      </c>
      <c r="I213" s="6">
        <f>IF('[1]TCE - ANEXO IV - Preencher'!K222="","",'[1]TCE - ANEXO IV - Preencher'!K222)</f>
        <v>45426</v>
      </c>
      <c r="J213" s="5" t="str">
        <f>'[1]TCE - ANEXO IV - Preencher'!L222</f>
        <v>JUAB91668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13333</v>
      </c>
    </row>
    <row r="214" spans="1:12" s="8" customFormat="1" ht="19.5" customHeight="1">
      <c r="A214" s="3">
        <f>IFERROR(VLOOKUP(B214,'[1]DADOS (OCULTAR)'!$Q$3:$S$136,3,0),"")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22588852000184</v>
      </c>
      <c r="E214" s="5" t="str">
        <f>'[1]TCE - ANEXO IV - Preencher'!G223</f>
        <v>CARVALHO E REIS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448</v>
      </c>
      <c r="I214" s="6">
        <f>IF('[1]TCE - ANEXO IV - Preencher'!K223="","",'[1]TCE - ANEXO IV - Preencher'!K223)</f>
        <v>45419</v>
      </c>
      <c r="J214" s="5" t="str">
        <f>'[1]TCE - ANEXO IV - Preencher'!L223</f>
        <v>CQTIIVC7T</v>
      </c>
      <c r="K214" s="5" t="str">
        <f>IF(F214="B",LEFT('[1]TCE - ANEXO IV - Preencher'!M223,2),IF(F214="S",LEFT('[1]TCE - ANEXO IV - Preencher'!M223,7),IF('[1]TCE - ANEXO IV - Preencher'!H223="","")))</f>
        <v>2610004</v>
      </c>
      <c r="L214" s="7">
        <f>'[1]TCE - ANEXO IV - Preencher'!N223</f>
        <v>22749.3</v>
      </c>
    </row>
    <row r="215" spans="1:12" s="8" customFormat="1" ht="19.5" customHeight="1">
      <c r="A215" s="3">
        <f>IFERROR(VLOOKUP(B215,'[1]DADOS (OCULTAR)'!$Q$3:$S$136,3,0),"")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32247617000100</v>
      </c>
      <c r="E215" s="5" t="str">
        <f>'[1]TCE - ANEXO IV - Preencher'!G224</f>
        <v xml:space="preserve">ON DOCTOR PERNAMBUCO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1741</v>
      </c>
      <c r="I215" s="6">
        <f>IF('[1]TCE - ANEXO IV - Preencher'!K224="","",'[1]TCE - ANEXO IV - Preencher'!K224)</f>
        <v>45425</v>
      </c>
      <c r="J215" s="5" t="str">
        <f>'[1]TCE - ANEXO IV - Preencher'!L224</f>
        <v>VWRF17424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2867.7</v>
      </c>
    </row>
    <row r="216" spans="1:12" s="8" customFormat="1" ht="19.5" customHeight="1">
      <c r="A216" s="3">
        <f>IFERROR(VLOOKUP(B216,'[1]DADOS (OCULTAR)'!$Q$3:$S$136,3,0),"")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27607625000172</v>
      </c>
      <c r="E216" s="5" t="str">
        <f>'[1]TCE - ANEXO IV - Preencher'!G225</f>
        <v xml:space="preserve">ARLEGO E SILVA SERVIÇOS MEDICOS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42</v>
      </c>
      <c r="I216" s="6">
        <f>IF('[1]TCE - ANEXO IV - Preencher'!K225="","",'[1]TCE - ANEXO IV - Preencher'!K225)</f>
        <v>45420</v>
      </c>
      <c r="J216" s="5" t="str">
        <f>'[1]TCE - ANEXO IV - Preencher'!L225</f>
        <v>CJDM63033</v>
      </c>
      <c r="K216" s="5" t="str">
        <f>IF(F216="B",LEFT('[1]TCE - ANEXO IV - Preencher'!M225,2),IF(F216="S",LEFT('[1]TCE - ANEXO IV - Preencher'!M225,7),IF('[1]TCE - ANEXO IV - Preencher'!H225="","")))</f>
        <v>2915353</v>
      </c>
      <c r="L216" s="7">
        <f>'[1]TCE - ANEXO IV - Preencher'!N225</f>
        <v>10833</v>
      </c>
    </row>
    <row r="217" spans="1:12" s="8" customFormat="1" ht="19.5" customHeight="1">
      <c r="A217" s="3">
        <f>IFERROR(VLOOKUP(B217,'[1]DADOS (OCULTAR)'!$Q$3:$S$136,3,0),"")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49158362000102</v>
      </c>
      <c r="E217" s="5" t="str">
        <f>'[1]TCE - ANEXO IV - Preencher'!G226</f>
        <v xml:space="preserve">ONIXMED ATIVIDADES MEDICAS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978</v>
      </c>
      <c r="I217" s="6">
        <f>IF('[1]TCE - ANEXO IV - Preencher'!K226="","",'[1]TCE - ANEXO IV - Preencher'!K226)</f>
        <v>45432</v>
      </c>
      <c r="J217" s="5" t="str">
        <f>'[1]TCE - ANEXO IV - Preencher'!L226</f>
        <v>FRJJ08757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2500</v>
      </c>
    </row>
    <row r="218" spans="1:12" s="8" customFormat="1" ht="19.5" customHeight="1">
      <c r="A218" s="3">
        <f>IFERROR(VLOOKUP(B218,'[1]DADOS (OCULTAR)'!$Q$3:$S$136,3,0),"")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762</v>
      </c>
      <c r="I218" s="6">
        <f>IF('[1]TCE - ANEXO IV - Preencher'!K227="","",'[1]TCE - ANEXO IV - Preencher'!K227)</f>
        <v>45426</v>
      </c>
      <c r="J218" s="5" t="str">
        <f>'[1]TCE - ANEXO IV - Preencher'!L227</f>
        <v>BAPKJDGE</v>
      </c>
      <c r="K218" s="5" t="str">
        <f>IF(F218="B",LEFT('[1]TCE - ANEXO IV - Preencher'!M227,2),IF(F218="S",LEFT('[1]TCE - ANEXO IV - Preencher'!M227,7),IF('[1]TCE - ANEXO IV - Preencher'!H227="","")))</f>
        <v>2600401</v>
      </c>
      <c r="L218" s="7">
        <f>'[1]TCE - ANEXO IV - Preencher'!N227</f>
        <v>7101.55</v>
      </c>
    </row>
    <row r="219" spans="1:12" s="8" customFormat="1" ht="19.5" customHeight="1">
      <c r="A219" s="3">
        <f>IFERROR(VLOOKUP(B219,'[1]DADOS (OCULTAR)'!$Q$3:$S$136,3,0),"")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32478947000107</v>
      </c>
      <c r="E219" s="5" t="str">
        <f>'[1]TCE - ANEXO IV - Preencher'!G228</f>
        <v xml:space="preserve">R J DE SANTA CRUZ OLIVEIRA 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192</v>
      </c>
      <c r="I219" s="6">
        <f>IF('[1]TCE - ANEXO IV - Preencher'!K228="","",'[1]TCE - ANEXO IV - Preencher'!K228)</f>
        <v>45427</v>
      </c>
      <c r="J219" s="5" t="str">
        <f>'[1]TCE - ANEXO IV - Preencher'!L228</f>
        <v>HQHNADAG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3666.3</v>
      </c>
    </row>
    <row r="220" spans="1:12" s="8" customFormat="1" ht="19.5" customHeight="1">
      <c r="A220" s="3">
        <f>IFERROR(VLOOKUP(B220,'[1]DADOS (OCULTAR)'!$Q$3:$S$136,3,0),"")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273</v>
      </c>
      <c r="I220" s="6">
        <f>IF('[1]TCE - ANEXO IV - Preencher'!K229="","",'[1]TCE - ANEXO IV - Preencher'!K229)</f>
        <v>45425</v>
      </c>
      <c r="J220" s="5" t="str">
        <f>'[1]TCE - ANEXO IV - Preencher'!L229</f>
        <v>X2DP94FH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11280</v>
      </c>
    </row>
    <row r="221" spans="1:12" s="8" customFormat="1" ht="19.5" customHeight="1">
      <c r="A221" s="3">
        <f>IFERROR(VLOOKUP(B221,'[1]DADOS (OCULTAR)'!$Q$3:$S$136,3,0),"")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27046737000100</v>
      </c>
      <c r="E221" s="5" t="str">
        <f>'[1]TCE - ANEXO IV - Preencher'!G230</f>
        <v>CLINICA ODONTOMEDICA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82</v>
      </c>
      <c r="I221" s="6">
        <f>IF('[1]TCE - ANEXO IV - Preencher'!K230="","",'[1]TCE - ANEXO IV - Preencher'!K230)</f>
        <v>45420</v>
      </c>
      <c r="J221" s="5" t="str">
        <f>'[1]TCE - ANEXO IV - Preencher'!L230</f>
        <v>CV7JO6DVP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2000</v>
      </c>
    </row>
    <row r="222" spans="1:12" s="8" customFormat="1" ht="19.5" customHeight="1">
      <c r="A222" s="3">
        <f>IFERROR(VLOOKUP(B222,'[1]DADOS (OCULTAR)'!$Q$3:$S$136,3,0),"")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956</v>
      </c>
      <c r="I222" s="6">
        <f>IF('[1]TCE - ANEXO IV - Preencher'!K231="","",'[1]TCE - ANEXO IV - Preencher'!K231)</f>
        <v>45425</v>
      </c>
      <c r="J222" s="5" t="str">
        <f>'[1]TCE - ANEXO IV - Preencher'!L231</f>
        <v>WKOT23998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3360</v>
      </c>
    </row>
    <row r="223" spans="1:12" s="8" customFormat="1" ht="19.5" customHeight="1">
      <c r="A223" s="3">
        <f>IFERROR(VLOOKUP(B223,'[1]DADOS (OCULTAR)'!$Q$3:$S$136,3,0),"")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46190399000111</v>
      </c>
      <c r="E223" s="5" t="str">
        <f>'[1]TCE - ANEXO IV - Preencher'!G232</f>
        <v>HPC SAUDE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681</v>
      </c>
      <c r="I223" s="6">
        <f>IF('[1]TCE - ANEXO IV - Preencher'!K232="","",'[1]TCE - ANEXO IV - Preencher'!K232)</f>
        <v>45420</v>
      </c>
      <c r="J223" s="5" t="str">
        <f>'[1]TCE - ANEXO IV - Preencher'!L232</f>
        <v>FMHE3FX8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7020</v>
      </c>
    </row>
    <row r="224" spans="1:12" s="8" customFormat="1" ht="19.5" customHeight="1">
      <c r="A224" s="3">
        <f>IFERROR(VLOOKUP(B224,'[1]DADOS (OCULTAR)'!$Q$3:$S$136,3,0),"")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45855267000107</v>
      </c>
      <c r="E224" s="5" t="str">
        <f>'[1]TCE - ANEXO IV - Preencher'!G233</f>
        <v xml:space="preserve">T E T LIFE SERVIÇOS MEDICOS 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173</v>
      </c>
      <c r="I224" s="6">
        <f>IF('[1]TCE - ANEXO IV - Preencher'!K233="","",'[1]TCE - ANEXO IV - Preencher'!K233)</f>
        <v>45426</v>
      </c>
      <c r="J224" s="5" t="str">
        <f>'[1]TCE - ANEXO IV - Preencher'!L233</f>
        <v>SCHLUPAP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10080</v>
      </c>
    </row>
    <row r="225" spans="1:12" s="8" customFormat="1" ht="19.5" customHeight="1">
      <c r="A225" s="3">
        <f>IFERROR(VLOOKUP(B225,'[1]DADOS (OCULTAR)'!$Q$3:$S$136,3,0),"")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46560147000137</v>
      </c>
      <c r="E225" s="5" t="str">
        <f>'[1]TCE - ANEXO IV - Preencher'!G234</f>
        <v xml:space="preserve">MEDICALMED ATIVIDADES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1284</v>
      </c>
      <c r="I225" s="6">
        <f>IF('[1]TCE - ANEXO IV - Preencher'!K234="","",'[1]TCE - ANEXO IV - Preencher'!K234)</f>
        <v>45420</v>
      </c>
      <c r="J225" s="5" t="str">
        <f>'[1]TCE - ANEXO IV - Preencher'!L234</f>
        <v>ENDO55193</v>
      </c>
      <c r="K225" s="5" t="str">
        <f>IF(F225="B",LEFT('[1]TCE - ANEXO IV - Preencher'!M234,2),IF(F225="S",LEFT('[1]TCE - ANEXO IV - Preencher'!M234,7),IF('[1]TCE - ANEXO IV - Preencher'!H234="","")))</f>
        <v>2609600</v>
      </c>
      <c r="L225" s="7">
        <f>'[1]TCE - ANEXO IV - Preencher'!N234</f>
        <v>10000</v>
      </c>
    </row>
    <row r="226" spans="1:12" s="8" customFormat="1" ht="19.5" customHeight="1">
      <c r="A226" s="3">
        <f>IFERROR(VLOOKUP(B226,'[1]DADOS (OCULTAR)'!$Q$3:$S$136,3,0),"")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41</v>
      </c>
      <c r="I226" s="6">
        <f>IF('[1]TCE - ANEXO IV - Preencher'!K235="","",'[1]TCE - ANEXO IV - Preencher'!K235)</f>
        <v>45420</v>
      </c>
      <c r="J226" s="5" t="str">
        <f>'[1]TCE - ANEXO IV - Preencher'!L235</f>
        <v>GIUW68543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10833</v>
      </c>
    </row>
    <row r="227" spans="1:12" s="8" customFormat="1" ht="19.5" customHeight="1">
      <c r="A227" s="3">
        <f>IFERROR(VLOOKUP(B227,'[1]DADOS (OCULTAR)'!$Q$3:$S$136,3,0),"")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87</v>
      </c>
      <c r="I227" s="6">
        <f>IF('[1]TCE - ANEXO IV - Preencher'!K236="","",'[1]TCE - ANEXO IV - Preencher'!K236)</f>
        <v>45427</v>
      </c>
      <c r="J227" s="5" t="str">
        <f>'[1]TCE - ANEXO IV - Preencher'!L236</f>
        <v>1LQBX3BVD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19350.7</v>
      </c>
    </row>
    <row r="228" spans="1:12" s="8" customFormat="1" ht="19.5" customHeight="1">
      <c r="A228" s="3">
        <f>IFERROR(VLOOKUP(B228,'[1]DADOS (OCULTAR)'!$Q$3:$S$136,3,0),"")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49303734000139</v>
      </c>
      <c r="E228" s="5" t="str">
        <f>'[1]TCE - ANEXO IV - Preencher'!G237</f>
        <v xml:space="preserve">ESDRAS OLIVEIRA SERVIÇOS MEDICOS 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22</v>
      </c>
      <c r="I228" s="6">
        <f>IF('[1]TCE - ANEXO IV - Preencher'!K237="","",'[1]TCE - ANEXO IV - Preencher'!K237)</f>
        <v>45427</v>
      </c>
      <c r="J228" s="5" t="str">
        <f>'[1]TCE - ANEXO IV - Preencher'!L237</f>
        <v>DSA8T4MQ</v>
      </c>
      <c r="K228" s="5" t="str">
        <f>IF(F228="B",LEFT('[1]TCE - ANEXO IV - Preencher'!M237,2),IF(F228="S",LEFT('[1]TCE - ANEXO IV - Preencher'!M237,7),IF('[1]TCE - ANEXO IV - Preencher'!H237="","")))</f>
        <v>2611606</v>
      </c>
      <c r="L228" s="7">
        <f>'[1]TCE - ANEXO IV - Preencher'!N237</f>
        <v>10091.66</v>
      </c>
    </row>
    <row r="229" spans="1:12" s="8" customFormat="1" ht="19.5" customHeight="1">
      <c r="A229" s="3">
        <f>IFERROR(VLOOKUP(B229,'[1]DADOS (OCULTAR)'!$Q$3:$S$136,3,0),"")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31</v>
      </c>
      <c r="I229" s="6">
        <f>IF('[1]TCE - ANEXO IV - Preencher'!K238="","",'[1]TCE - ANEXO IV - Preencher'!K238)</f>
        <v>45427</v>
      </c>
      <c r="J229" s="5" t="str">
        <f>'[1]TCE - ANEXO IV - Preencher'!L238</f>
        <v>PAKLZCH9Q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26880</v>
      </c>
    </row>
    <row r="230" spans="1:12" s="8" customFormat="1" ht="19.5" customHeight="1">
      <c r="A230" s="3">
        <f>IFERROR(VLOOKUP(B230,'[1]DADOS (OCULTAR)'!$Q$3:$S$136,3,0),"")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51514785000151</v>
      </c>
      <c r="E230" s="5" t="str">
        <f>'[1]TCE - ANEXO IV - Preencher'!G239</f>
        <v>DR SERGIO SALGUES SERVICOS EM SAUDE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36</v>
      </c>
      <c r="I230" s="6">
        <f>IF('[1]TCE - ANEXO IV - Preencher'!K239="","",'[1]TCE - ANEXO IV - Preencher'!K239)</f>
        <v>45425</v>
      </c>
      <c r="J230" s="5" t="str">
        <f>'[1]TCE - ANEXO IV - Preencher'!L239</f>
        <v>XVZUW9U7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12470.8</v>
      </c>
    </row>
    <row r="231" spans="1:12" s="8" customFormat="1" ht="19.5" customHeight="1">
      <c r="A231" s="3">
        <f>IFERROR(VLOOKUP(B231,'[1]DADOS (OCULTAR)'!$Q$3:$S$136,3,0),"")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30203987000102</v>
      </c>
      <c r="E231" s="5" t="str">
        <f>'[1]TCE - ANEXO IV - Preencher'!G240</f>
        <v>INNOVAR CENTRO ESPECIALIZADO DE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1329</v>
      </c>
      <c r="I231" s="6">
        <f>IF('[1]TCE - ANEXO IV - Preencher'!K240="","",'[1]TCE - ANEXO IV - Preencher'!K240)</f>
        <v>45425</v>
      </c>
      <c r="J231" s="5" t="str">
        <f>'[1]TCE - ANEXO IV - Preencher'!L240</f>
        <v>LFRN84011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5735.4</v>
      </c>
    </row>
    <row r="232" spans="1:12" s="8" customFormat="1" ht="19.5" customHeight="1">
      <c r="A232" s="3">
        <f>IFERROR(VLOOKUP(B232,'[1]DADOS (OCULTAR)'!$Q$3:$S$136,3,0),"")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49159260000101</v>
      </c>
      <c r="E232" s="5" t="str">
        <f>'[1]TCE - ANEXO IV - Preencher'!G241</f>
        <v xml:space="preserve">MEDVIDA ATIVIDADES MEDICAS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772</v>
      </c>
      <c r="I232" s="6">
        <f>IF('[1]TCE - ANEXO IV - Preencher'!K241="","",'[1]TCE - ANEXO IV - Preencher'!K241)</f>
        <v>45419</v>
      </c>
      <c r="J232" s="5" t="str">
        <f>'[1]TCE - ANEXO IV - Preencher'!L241</f>
        <v>OZHR88979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10833</v>
      </c>
    </row>
    <row r="233" spans="1:12" s="8" customFormat="1" ht="19.5" customHeight="1">
      <c r="A233" s="3">
        <f>IFERROR(VLOOKUP(B233,'[1]DADOS (OCULTAR)'!$Q$3:$S$136,3,0),"")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26332878000118</v>
      </c>
      <c r="E233" s="5" t="str">
        <f>'[1]TCE - ANEXO IV - Preencher'!G242</f>
        <v xml:space="preserve">MEDICAL SERVIÇOS MEDICOS 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6820</v>
      </c>
      <c r="I233" s="6">
        <f>IF('[1]TCE - ANEXO IV - Preencher'!K242="","",'[1]TCE - ANEXO IV - Preencher'!K242)</f>
        <v>45425</v>
      </c>
      <c r="J233" s="5" t="str">
        <f>'[1]TCE - ANEXO IV - Preencher'!L242</f>
        <v>OAMWK60ZM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3117.7</v>
      </c>
    </row>
    <row r="234" spans="1:12" s="8" customFormat="1" ht="19.5" customHeight="1">
      <c r="A234" s="3">
        <f>IFERROR(VLOOKUP(B234,'[1]DADOS (OCULTAR)'!$Q$3:$S$136,3,0),"")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7698</v>
      </c>
      <c r="I234" s="6">
        <f>IF('[1]TCE - ANEXO IV - Preencher'!K243="","",'[1]TCE - ANEXO IV - Preencher'!K243)</f>
        <v>45420</v>
      </c>
      <c r="J234" s="5" t="str">
        <f>'[1]TCE - ANEXO IV - Preencher'!L243</f>
        <v>UD2L9FHFW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189600</v>
      </c>
    </row>
    <row r="235" spans="1:12" s="8" customFormat="1" ht="19.5" customHeight="1">
      <c r="A235" s="3">
        <f>IFERROR(VLOOKUP(B235,'[1]DADOS (OCULTAR)'!$Q$3:$S$136,3,0),"")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46199773000140</v>
      </c>
      <c r="E235" s="5" t="str">
        <f>'[1]TCE - ANEXO IV - Preencher'!G244</f>
        <v>CASADO E FRAGOSO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697</v>
      </c>
      <c r="I235" s="6">
        <f>IF('[1]TCE - ANEXO IV - Preencher'!K244="","",'[1]TCE - ANEXO IV - Preencher'!K244)</f>
        <v>45427</v>
      </c>
      <c r="J235" s="5" t="str">
        <f>'[1]TCE - ANEXO IV - Preencher'!L244</f>
        <v>SKLBNGLE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18855</v>
      </c>
    </row>
    <row r="236" spans="1:12" s="8" customFormat="1" ht="19.5" customHeight="1">
      <c r="A236" s="3">
        <f>IFERROR(VLOOKUP(B236,'[1]DADOS (OCULTAR)'!$Q$3:$S$136,3,0),"")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35</v>
      </c>
      <c r="I236" s="6">
        <f>IF('[1]TCE - ANEXO IV - Preencher'!K245="","",'[1]TCE - ANEXO IV - Preencher'!K245)</f>
        <v>45425</v>
      </c>
      <c r="J236" s="5" t="str">
        <f>'[1]TCE - ANEXO IV - Preencher'!L245</f>
        <v>3MLCJKKM2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10833</v>
      </c>
    </row>
    <row r="237" spans="1:12" s="8" customFormat="1" ht="19.5" customHeight="1">
      <c r="A237" s="3">
        <f>IFERROR(VLOOKUP(B237,'[1]DADOS (OCULTAR)'!$Q$3:$S$136,3,0),"")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45682890000105</v>
      </c>
      <c r="E237" s="5" t="str">
        <f>'[1]TCE - ANEXO IV - Preencher'!G246</f>
        <v>EDNALDO VALENCA BATISTA JUNIOR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44</v>
      </c>
      <c r="I237" s="6">
        <f>IF('[1]TCE - ANEXO IV - Preencher'!K246="","",'[1]TCE - ANEXO IV - Preencher'!K246)</f>
        <v>45420</v>
      </c>
      <c r="J237" s="5" t="str">
        <f>'[1]TCE - ANEXO IV - Preencher'!L246</f>
        <v>071CDAFF4694B68021E8ECE145C0D320</v>
      </c>
      <c r="K237" s="5" t="str">
        <f>IF(F237="B",LEFT('[1]TCE - ANEXO IV - Preencher'!M246,2),IF(F237="S",LEFT('[1]TCE - ANEXO IV - Preencher'!M246,7),IF('[1]TCE - ANEXO IV - Preencher'!H246="","")))</f>
        <v>2612406</v>
      </c>
      <c r="L237" s="7">
        <f>'[1]TCE - ANEXO IV - Preencher'!N246</f>
        <v>21666</v>
      </c>
    </row>
    <row r="238" spans="1:12" s="8" customFormat="1" ht="19.5" customHeight="1">
      <c r="A238" s="3">
        <f>IFERROR(VLOOKUP(B238,'[1]DADOS (OCULTAR)'!$Q$3:$S$136,3,0),"")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49158362000102</v>
      </c>
      <c r="E238" s="5" t="str">
        <f>'[1]TCE - ANEXO IV - Preencher'!G247</f>
        <v xml:space="preserve">ONIXMED ATIVIDADES MEDICAS 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957</v>
      </c>
      <c r="I238" s="6">
        <f>IF('[1]TCE - ANEXO IV - Preencher'!K247="","",'[1]TCE - ANEXO IV - Preencher'!K247)</f>
        <v>45425</v>
      </c>
      <c r="J238" s="5" t="str">
        <f>'[1]TCE - ANEXO IV - Preencher'!L247</f>
        <v>BIXA01220</v>
      </c>
      <c r="K238" s="5" t="str">
        <f>IF(F238="B",LEFT('[1]TCE - ANEXO IV - Preencher'!M247,2),IF(F238="S",LEFT('[1]TCE - ANEXO IV - Preencher'!M247,7),IF('[1]TCE - ANEXO IV - Preencher'!H247="","")))</f>
        <v>2609600</v>
      </c>
      <c r="L238" s="7">
        <f>'[1]TCE - ANEXO IV - Preencher'!N247</f>
        <v>11040</v>
      </c>
    </row>
    <row r="239" spans="1:12" s="8" customFormat="1" ht="19.5" customHeight="1">
      <c r="A239" s="3">
        <f>IFERROR(VLOOKUP(B239,'[1]DADOS (OCULTAR)'!$Q$3:$S$136,3,0),"")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22</v>
      </c>
      <c r="I239" s="6">
        <f>IF('[1]TCE - ANEXO IV - Preencher'!K248="","",'[1]TCE - ANEXO IV - Preencher'!K248)</f>
        <v>45427</v>
      </c>
      <c r="J239" s="5" t="str">
        <f>'[1]TCE - ANEXO IV - Preencher'!L248</f>
        <v>RCFX13293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35880.35</v>
      </c>
    </row>
    <row r="240" spans="1:12" s="8" customFormat="1" ht="19.5" customHeight="1">
      <c r="A240" s="3">
        <f>IFERROR(VLOOKUP(B240,'[1]DADOS (OCULTAR)'!$Q$3:$S$136,3,0),"")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49158362000102</v>
      </c>
      <c r="E240" s="5" t="str">
        <f>'[1]TCE - ANEXO IV - Preencher'!G249</f>
        <v xml:space="preserve">ONIXMED ATIVIDADES MEDICAS 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953</v>
      </c>
      <c r="I240" s="6">
        <f>IF('[1]TCE - ANEXO IV - Preencher'!K249="","",'[1]TCE - ANEXO IV - Preencher'!K249)</f>
        <v>45425</v>
      </c>
      <c r="J240" s="5" t="str">
        <f>'[1]TCE - ANEXO IV - Preencher'!L249</f>
        <v>LGNE60306</v>
      </c>
      <c r="K240" s="5" t="str">
        <f>IF(F240="B",LEFT('[1]TCE - ANEXO IV - Preencher'!M249,2),IF(F240="S",LEFT('[1]TCE - ANEXO IV - Preencher'!M249,7),IF('[1]TCE - ANEXO IV - Preencher'!H249="","")))</f>
        <v>2609600</v>
      </c>
      <c r="L240" s="7">
        <f>'[1]TCE - ANEXO IV - Preencher'!N249</f>
        <v>11916.3</v>
      </c>
    </row>
    <row r="241" spans="1:12" s="8" customFormat="1" ht="19.5" customHeight="1">
      <c r="A241" s="3">
        <f>IFERROR(VLOOKUP(B241,'[1]DADOS (OCULTAR)'!$Q$3:$S$136,3,0),"")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33279132000153</v>
      </c>
      <c r="E241" s="5" t="str">
        <f>'[1]TCE - ANEXO IV - Preencher'!G250</f>
        <v xml:space="preserve">PORTALMED ATIVIDADES MEDICAS 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205</v>
      </c>
      <c r="I241" s="6">
        <f>IF('[1]TCE - ANEXO IV - Preencher'!K250="","",'[1]TCE - ANEXO IV - Preencher'!K250)</f>
        <v>45421</v>
      </c>
      <c r="J241" s="5" t="str">
        <f>'[1]TCE - ANEXO IV - Preencher'!L250</f>
        <v>KIPB78XF</v>
      </c>
      <c r="K241" s="5" t="str">
        <f>IF(F241="B",LEFT('[1]TCE - ANEXO IV - Preencher'!M250,2),IF(F241="S",LEFT('[1]TCE - ANEXO IV - Preencher'!M250,7),IF('[1]TCE - ANEXO IV - Preencher'!H250="","")))</f>
        <v>2609600</v>
      </c>
      <c r="L241" s="7">
        <f>'[1]TCE - ANEXO IV - Preencher'!N250</f>
        <v>4858.53</v>
      </c>
    </row>
    <row r="242" spans="1:12" s="8" customFormat="1" ht="19.5" customHeight="1">
      <c r="A242" s="3">
        <f>IFERROR(VLOOKUP(B242,'[1]DADOS (OCULTAR)'!$Q$3:$S$136,3,0),"")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49158209000177</v>
      </c>
      <c r="E242" s="5" t="str">
        <f>'[1]TCE - ANEXO IV - Preencher'!G251</f>
        <v>PAMED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634</v>
      </c>
      <c r="I242" s="6">
        <f>IF('[1]TCE - ANEXO IV - Preencher'!K251="","",'[1]TCE - ANEXO IV - Preencher'!K251)</f>
        <v>45419</v>
      </c>
      <c r="J242" s="5" t="str">
        <f>'[1]TCE - ANEXO IV - Preencher'!L251</f>
        <v>LIIK68619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7020</v>
      </c>
    </row>
    <row r="243" spans="1:12" s="8" customFormat="1" ht="19.5" customHeight="1">
      <c r="A243" s="3">
        <f>IFERROR(VLOOKUP(B243,'[1]DADOS (OCULTAR)'!$Q$3:$S$136,3,0),"")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41129365000106</v>
      </c>
      <c r="E243" s="5" t="str">
        <f>'[1]TCE - ANEXO IV - Preencher'!G252</f>
        <v>F E D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176</v>
      </c>
      <c r="I243" s="6">
        <f>IF('[1]TCE - ANEXO IV - Preencher'!K252="","",'[1]TCE - ANEXO IV - Preencher'!K252)</f>
        <v>45428</v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>2610004</v>
      </c>
      <c r="L243" s="7">
        <f>'[1]TCE - ANEXO IV - Preencher'!N252</f>
        <v>13303.1</v>
      </c>
    </row>
    <row r="244" spans="1:12" s="8" customFormat="1" ht="19.5" customHeight="1">
      <c r="A244" s="3">
        <f>IFERROR(VLOOKUP(B244,'[1]DADOS (OCULTAR)'!$Q$3:$S$136,3,0),"")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 xml:space="preserve">5.7 - Reparo e Manutenção de Bens Movéis de Outras Naturezas </v>
      </c>
      <c r="D244" s="3">
        <f>'[1]TCE - ANEXO IV - Preencher'!F253</f>
        <v>7295266000158</v>
      </c>
      <c r="E244" s="5" t="str">
        <f>'[1]TCE - ANEXO IV - Preencher'!G253</f>
        <v>MB COMERCIAL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60088</v>
      </c>
      <c r="I244" s="6">
        <f>IF('[1]TCE - ANEXO IV - Preencher'!K253="","",'[1]TCE - ANEXO IV - Preencher'!K253)</f>
        <v>45383</v>
      </c>
      <c r="J244" s="5" t="str">
        <f>'[1]TCE - ANEXO IV - Preencher'!L253</f>
        <v>7WISDSF9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189</v>
      </c>
    </row>
    <row r="245" spans="1:12" s="8" customFormat="1" ht="19.5" customHeight="1">
      <c r="A245" s="3">
        <f>IFERROR(VLOOKUP(B245,'[1]DADOS (OCULTAR)'!$Q$3:$S$136,3,0),"")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153</v>
      </c>
      <c r="I245" s="6">
        <f>IF('[1]TCE - ANEXO IV - Preencher'!K254="","",'[1]TCE - ANEXO IV - Preencher'!K254)</f>
        <v>45420</v>
      </c>
      <c r="J245" s="5" t="str">
        <f>'[1]TCE - ANEXO IV - Preencher'!L254</f>
        <v>R5VTYXW7V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10833</v>
      </c>
    </row>
    <row r="246" spans="1:12" s="8" customFormat="1" ht="19.5" customHeight="1">
      <c r="A246" s="3">
        <f>IFERROR(VLOOKUP(B246,'[1]DADOS (OCULTAR)'!$Q$3:$S$136,3,0),"")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10</v>
      </c>
      <c r="I246" s="6">
        <f>IF('[1]TCE - ANEXO IV - Preencher'!K255="","",'[1]TCE - ANEXO IV - Preencher'!K255)</f>
        <v>45419</v>
      </c>
      <c r="J246" s="5" t="str">
        <f>'[1]TCE - ANEXO IV - Preencher'!L255</f>
        <v>IIFWXLWA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11916.3</v>
      </c>
    </row>
    <row r="247" spans="1:12" s="8" customFormat="1" ht="19.5" customHeight="1">
      <c r="A247" s="3">
        <f>IFERROR(VLOOKUP(B247,'[1]DADOS (OCULTAR)'!$Q$3:$S$136,3,0),"")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17874004000100</v>
      </c>
      <c r="E247" s="5" t="str">
        <f>'[1]TCE - ANEXO IV - Preencher'!G256</f>
        <v>JMR GESTAO E ADMMINISTRACAO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429</v>
      </c>
      <c r="I247" s="6">
        <f>IF('[1]TCE - ANEXO IV - Preencher'!K256="","",'[1]TCE - ANEXO IV - Preencher'!K256)</f>
        <v>45428</v>
      </c>
      <c r="J247" s="5" t="str">
        <f>'[1]TCE - ANEXO IV - Preencher'!L256</f>
        <v>QT6LUZ3PH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1500</v>
      </c>
    </row>
    <row r="248" spans="1:12" s="8" customFormat="1" ht="19.5" customHeight="1">
      <c r="A248" s="3">
        <f>IFERROR(VLOOKUP(B248,'[1]DADOS (OCULTAR)'!$Q$3:$S$136,3,0),"")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33676588000157</v>
      </c>
      <c r="E248" s="5" t="str">
        <f>'[1]TCE - ANEXO IV - Preencher'!G257</f>
        <v>FABIOLA COELHO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42</v>
      </c>
      <c r="I248" s="6">
        <f>IF('[1]TCE - ANEXO IV - Preencher'!K257="","",'[1]TCE - ANEXO IV - Preencher'!K257)</f>
        <v>45426</v>
      </c>
      <c r="J248" s="5" t="str">
        <f>'[1]TCE - ANEXO IV - Preencher'!L257</f>
        <v>75E99CX8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10833</v>
      </c>
    </row>
    <row r="249" spans="1:12" s="8" customFormat="1" ht="19.5" customHeight="1">
      <c r="A249" s="3">
        <f>IFERROR(VLOOKUP(B249,'[1]DADOS (OCULTAR)'!$Q$3:$S$136,3,0),"")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21</v>
      </c>
      <c r="I249" s="6">
        <f>IF('[1]TCE - ANEXO IV - Preencher'!K258="","",'[1]TCE - ANEXO IV - Preencher'!K258)</f>
        <v>45420</v>
      </c>
      <c r="J249" s="5" t="str">
        <f>'[1]TCE - ANEXO IV - Preencher'!L258</f>
        <v>407971356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10833</v>
      </c>
    </row>
    <row r="250" spans="1:12" s="8" customFormat="1" ht="19.5" customHeight="1">
      <c r="A250" s="3">
        <f>IFERROR(VLOOKUP(B250,'[1]DADOS (OCULTAR)'!$Q$3:$S$136,3,0),"")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36</v>
      </c>
      <c r="I250" s="6">
        <f>IF('[1]TCE - ANEXO IV - Preencher'!K259="","",'[1]TCE - ANEXO IV - Preencher'!K259)</f>
        <v>45420</v>
      </c>
      <c r="J250" s="5" t="str">
        <f>'[1]TCE - ANEXO IV - Preencher'!L259</f>
        <v>6EFZINVP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36582.300000000003</v>
      </c>
    </row>
    <row r="251" spans="1:12" s="8" customFormat="1" ht="19.5" customHeight="1">
      <c r="A251" s="3">
        <f>IFERROR(VLOOKUP(B251,'[1]DADOS (OCULTAR)'!$Q$3:$S$136,3,0),"")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31006503000106</v>
      </c>
      <c r="E251" s="5" t="str">
        <f>'[1]TCE - ANEXO IV - Preencher'!G260</f>
        <v>MARLOS GONÇALVES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83</v>
      </c>
      <c r="I251" s="6">
        <f>IF('[1]TCE - ANEXO IV - Preencher'!K260="","",'[1]TCE - ANEXO IV - Preencher'!K260)</f>
        <v>45427</v>
      </c>
      <c r="J251" s="5" t="str">
        <f>'[1]TCE - ANEXO IV - Preencher'!L260</f>
        <v>7ANNTNMEH</v>
      </c>
      <c r="K251" s="5" t="str">
        <f>IF(F251="B",LEFT('[1]TCE - ANEXO IV - Preencher'!M260,2),IF(F251="S",LEFT('[1]TCE - ANEXO IV - Preencher'!M260,7),IF('[1]TCE - ANEXO IV - Preencher'!H260="","")))</f>
        <v>2610004</v>
      </c>
      <c r="L251" s="7">
        <f>'[1]TCE - ANEXO IV - Preencher'!N260</f>
        <v>14383.33</v>
      </c>
    </row>
    <row r="252" spans="1:12" s="8" customFormat="1" ht="19.5" customHeight="1">
      <c r="A252" s="3">
        <f>IFERROR(VLOOKUP(B252,'[1]DADOS (OCULTAR)'!$Q$3:$S$136,3,0),"")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48656723000170</v>
      </c>
      <c r="E252" s="5" t="str">
        <f>'[1]TCE - ANEXO IV - Preencher'!G261</f>
        <v>RC E TP SERVIÇOS MEDICOS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250</v>
      </c>
      <c r="I252" s="6">
        <f>IF('[1]TCE - ANEXO IV - Preencher'!K261="","",'[1]TCE - ANEXO IV - Preencher'!K261)</f>
        <v>45427</v>
      </c>
      <c r="J252" s="5" t="str">
        <f>'[1]TCE - ANEXO IV - Preencher'!L261</f>
        <v>DJXCYFFC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25245.4</v>
      </c>
    </row>
    <row r="253" spans="1:12" s="8" customFormat="1" ht="19.5" customHeight="1">
      <c r="A253" s="3">
        <f>IFERROR(VLOOKUP(B253,'[1]DADOS (OCULTAR)'!$Q$3:$S$136,3,0),"")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267</v>
      </c>
      <c r="I253" s="6">
        <f>IF('[1]TCE - ANEXO IV - Preencher'!K262="","",'[1]TCE - ANEXO IV - Preencher'!K262)</f>
        <v>45414</v>
      </c>
      <c r="J253" s="5" t="str">
        <f>'[1]TCE - ANEXO IV - Preencher'!L262</f>
        <v>WGNHHUAE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6345.57</v>
      </c>
    </row>
    <row r="254" spans="1:12" s="8" customFormat="1" ht="19.5" customHeight="1">
      <c r="A254" s="3">
        <f>IFERROR(VLOOKUP(B254,'[1]DADOS (OCULTAR)'!$Q$3:$S$136,3,0),"")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41066484000159</v>
      </c>
      <c r="E254" s="5" t="str">
        <f>'[1]TCE - ANEXO IV - Preencher'!G263</f>
        <v>SUPERMED ATIVIDADES MEDICAS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866</v>
      </c>
      <c r="I254" s="6">
        <f>IF('[1]TCE - ANEXO IV - Preencher'!K263="","",'[1]TCE - ANEXO IV - Preencher'!K263)</f>
        <v>45424</v>
      </c>
      <c r="J254" s="5" t="str">
        <f>'[1]TCE - ANEXO IV - Preencher'!L263</f>
        <v>CQZECWQH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32491</v>
      </c>
    </row>
    <row r="255" spans="1:12" s="8" customFormat="1" ht="19.5" customHeight="1">
      <c r="A255" s="3">
        <f>IFERROR(VLOOKUP(B255,'[1]DADOS (OCULTAR)'!$Q$3:$S$136,3,0),"")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5.99 - Outros Serviços de Terceiros Pessoa Jurídica</v>
      </c>
      <c r="D255" s="3">
        <f>'[1]TCE - ANEXO IV - Preencher'!F264</f>
        <v>2414180000183</v>
      </c>
      <c r="E255" s="5" t="str">
        <f>'[1]TCE - ANEXO IV - Preencher'!G264</f>
        <v xml:space="preserve">REYDILA M M FERREIRA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21318</v>
      </c>
      <c r="I255" s="6">
        <f>IF('[1]TCE - ANEXO IV - Preencher'!K264="","",'[1]TCE - ANEXO IV - Preencher'!K264)</f>
        <v>45427</v>
      </c>
      <c r="J255" s="5" t="str">
        <f>'[1]TCE - ANEXO IV - Preencher'!L264</f>
        <v>IG32VNDX7</v>
      </c>
      <c r="K255" s="5" t="str">
        <f>IF(F255="B",LEFT('[1]TCE - ANEXO IV - Preencher'!M264,2),IF(F255="S",LEFT('[1]TCE - ANEXO IV - Preencher'!M264,7),IF('[1]TCE - ANEXO IV - Preencher'!H264="","")))</f>
        <v>2610004</v>
      </c>
      <c r="L255" s="7">
        <f>'[1]TCE - ANEXO IV - Preencher'!N264</f>
        <v>2430</v>
      </c>
    </row>
    <row r="256" spans="1:12" s="8" customFormat="1" ht="19.5" customHeight="1">
      <c r="A256" s="3">
        <f>IFERROR(VLOOKUP(B256,'[1]DADOS (OCULTAR)'!$Q$3:$S$136,3,0),"")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1000170</v>
      </c>
      <c r="I256" s="6">
        <f>IF('[1]TCE - ANEXO IV - Preencher'!K265="","",'[1]TCE - ANEXO IV - Preencher'!K265)</f>
        <v>45425</v>
      </c>
      <c r="J256" s="5" t="str">
        <f>'[1]TCE - ANEXO IV - Preencher'!L265</f>
        <v>COAJVFV63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22080</v>
      </c>
    </row>
    <row r="257" spans="1:12" s="8" customFormat="1" ht="19.5" customHeight="1">
      <c r="A257" s="3">
        <f>IFERROR(VLOOKUP(B257,'[1]DADOS (OCULTAR)'!$Q$3:$S$136,3,0),"")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3.14 - Alimentação Preparada</v>
      </c>
      <c r="D257" s="3">
        <f>'[1]TCE - ANEXO IV - Preencher'!F266</f>
        <v>38591447000236</v>
      </c>
      <c r="E257" s="5" t="str">
        <f>'[1]TCE - ANEXO IV - Preencher'!G266</f>
        <v>CENUT DISTRIBUIDORA DE PRODUTOS ALIMENTICIOS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000015245</v>
      </c>
      <c r="I257" s="6">
        <f>IF('[1]TCE - ANEXO IV - Preencher'!K266="","",'[1]TCE - ANEXO IV - Preencher'!K266)</f>
        <v>45384</v>
      </c>
      <c r="J257" s="5" t="str">
        <f>'[1]TCE - ANEXO IV - Preencher'!L266</f>
        <v>26240438591447000236550010000152451101420664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1788.42</v>
      </c>
    </row>
    <row r="258" spans="1:12" s="8" customFormat="1" ht="19.5" customHeight="1">
      <c r="A258" s="3">
        <f>IFERROR(VLOOKUP(B258,'[1]DADOS (OCULTAR)'!$Q$3:$S$136,3,0),"")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>3.14 - Alimentação Preparada</v>
      </c>
      <c r="D258" s="3">
        <f>'[1]TCE - ANEXO IV - Preencher'!F267</f>
        <v>1884446000199</v>
      </c>
      <c r="E258" s="5" t="str">
        <f>'[1]TCE - ANEXO IV - Preencher'!G267</f>
        <v>TECNOVIDA COMERCIAL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000139422</v>
      </c>
      <c r="I258" s="6">
        <f>IF('[1]TCE - ANEXO IV - Preencher'!K267="","",'[1]TCE - ANEXO IV - Preencher'!K267)</f>
        <v>45384</v>
      </c>
      <c r="J258" s="5" t="str">
        <f>'[1]TCE - ANEXO IV - Preencher'!L267</f>
        <v>26240401884446000199550010001394221141446004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5728.8</v>
      </c>
    </row>
    <row r="259" spans="1:12" s="8" customFormat="1" ht="19.5" customHeight="1">
      <c r="A259" s="3">
        <f>IFERROR(VLOOKUP(B259,'[1]DADOS (OCULTAR)'!$Q$3:$S$136,3,0),"")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>3.14 - Alimentação Preparada</v>
      </c>
      <c r="D259" s="3">
        <f>'[1]TCE - ANEXO IV - Preencher'!F268</f>
        <v>9365087000175</v>
      </c>
      <c r="E259" s="5" t="str">
        <f>'[1]TCE - ANEXO IV - Preencher'!G268</f>
        <v>C &amp; P COMERCIO DE MEDICAMENTOS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2489</v>
      </c>
      <c r="I259" s="6">
        <f>IF('[1]TCE - ANEXO IV - Preencher'!K268="","",'[1]TCE - ANEXO IV - Preencher'!K268)</f>
        <v>45385</v>
      </c>
      <c r="J259" s="5" t="str">
        <f>'[1]TCE - ANEXO IV - Preencher'!L268</f>
        <v>26240409365087000175550010000024891400628653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3733.5</v>
      </c>
    </row>
    <row r="260" spans="1:12" s="8" customFormat="1" ht="19.5" customHeight="1">
      <c r="A260" s="3">
        <f>IFERROR(VLOOKUP(B260,'[1]DADOS (OCULTAR)'!$Q$3:$S$136,3,0),"")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3.14 - Alimentação Preparada</v>
      </c>
      <c r="D260" s="3">
        <f>'[1]TCE - ANEXO IV - Preencher'!F269</f>
        <v>9365087000175</v>
      </c>
      <c r="E260" s="5" t="str">
        <f>'[1]TCE - ANEXO IV - Preencher'!G269</f>
        <v>C &amp; P COMERCIO DE MEDICAMENTOS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2494</v>
      </c>
      <c r="I260" s="6">
        <f>IF('[1]TCE - ANEXO IV - Preencher'!K269="","",'[1]TCE - ANEXO IV - Preencher'!K269)</f>
        <v>45387</v>
      </c>
      <c r="J260" s="5" t="str">
        <f>'[1]TCE - ANEXO IV - Preencher'!L269</f>
        <v>26240409365087000175550010000024941865304370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504</v>
      </c>
    </row>
    <row r="261" spans="1:12" s="8" customFormat="1" ht="19.5" customHeight="1">
      <c r="A261" s="3">
        <f>IFERROR(VLOOKUP(B261,'[1]DADOS (OCULTAR)'!$Q$3:$S$136,3,0),"")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3.14 - Alimentação Preparada</v>
      </c>
      <c r="D261" s="3">
        <f>'[1]TCE - ANEXO IV - Preencher'!F270</f>
        <v>1687725000162</v>
      </c>
      <c r="E261" s="5" t="str">
        <f>'[1]TCE - ANEXO IV - Preencher'!G270</f>
        <v>CENTRO ESPECIALIZADO EM NUTRICAO ENTERAL E PARENTERAL – CENEP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000049028</v>
      </c>
      <c r="I261" s="6">
        <f>IF('[1]TCE - ANEXO IV - Preencher'!K270="","",'[1]TCE - ANEXO IV - Preencher'!K270)</f>
        <v>45386</v>
      </c>
      <c r="J261" s="5" t="str">
        <f>'[1]TCE - ANEXO IV - Preencher'!L270</f>
        <v>26240401687725000162550010000490281510520009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13323.5</v>
      </c>
    </row>
    <row r="262" spans="1:12" s="8" customFormat="1" ht="19.5" customHeight="1">
      <c r="A262" s="3">
        <f>IFERROR(VLOOKUP(B262,'[1]DADOS (OCULTAR)'!$Q$3:$S$136,3,0),"")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3.14 - Alimentação Preparada</v>
      </c>
      <c r="D262" s="3">
        <f>'[1]TCE - ANEXO IV - Preencher'!F271</f>
        <v>1687725000162</v>
      </c>
      <c r="E262" s="5" t="str">
        <f>'[1]TCE - ANEXO IV - Preencher'!G271</f>
        <v>CENTRO ESPECIALIZADO EM NUTRICAO ENTERAL E PARENTERAL – CENEP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000049073</v>
      </c>
      <c r="I262" s="6">
        <f>IF('[1]TCE - ANEXO IV - Preencher'!K271="","",'[1]TCE - ANEXO IV - Preencher'!K271)</f>
        <v>45390</v>
      </c>
      <c r="J262" s="5" t="str">
        <f>'[1]TCE - ANEXO IV - Preencher'!L271</f>
        <v>26240401687725000162550010000490731510970000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760</v>
      </c>
    </row>
    <row r="263" spans="1:12" s="8" customFormat="1" ht="19.5" customHeight="1">
      <c r="A263" s="3">
        <f>IFERROR(VLOOKUP(B263,'[1]DADOS (OCULTAR)'!$Q$3:$S$136,3,0),"")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3.14 - Alimentação Preparada</v>
      </c>
      <c r="D263" s="3">
        <f>'[1]TCE - ANEXO IV - Preencher'!F272</f>
        <v>9365087000175</v>
      </c>
      <c r="E263" s="5" t="str">
        <f>'[1]TCE - ANEXO IV - Preencher'!G272</f>
        <v>C &amp; P COMERCIO DE MEDICAMENTOS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2480</v>
      </c>
      <c r="I263" s="6">
        <f>IF('[1]TCE - ANEXO IV - Preencher'!K272="","",'[1]TCE - ANEXO IV - Preencher'!K272)</f>
        <v>45384</v>
      </c>
      <c r="J263" s="5" t="str">
        <f>'[1]TCE - ANEXO IV - Preencher'!L272</f>
        <v>26240409365087000175550010000024801217971462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1314</v>
      </c>
    </row>
    <row r="264" spans="1:12" s="8" customFormat="1" ht="19.5" customHeight="1">
      <c r="A264" s="3">
        <f>IFERROR(VLOOKUP(B264,'[1]DADOS (OCULTAR)'!$Q$3:$S$136,3,0),"")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>3.14 - Alimentação Preparada</v>
      </c>
      <c r="D264" s="3">
        <f>'[1]TCE - ANEXO IV - Preencher'!F273</f>
        <v>9365087000175</v>
      </c>
      <c r="E264" s="5" t="str">
        <f>'[1]TCE - ANEXO IV - Preencher'!G273</f>
        <v>C &amp; P COMERCIO DE MEDICAMENTOS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2533</v>
      </c>
      <c r="I264" s="6">
        <f>IF('[1]TCE - ANEXO IV - Preencher'!K273="","",'[1]TCE - ANEXO IV - Preencher'!K273)</f>
        <v>45392</v>
      </c>
      <c r="J264" s="5" t="str">
        <f>'[1]TCE - ANEXO IV - Preencher'!L273</f>
        <v>26240409365087000175550010000025331090853352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3919.5</v>
      </c>
    </row>
    <row r="265" spans="1:12" s="8" customFormat="1" ht="19.5" customHeight="1">
      <c r="A265" s="3">
        <f>IFERROR(VLOOKUP(B265,'[1]DADOS (OCULTAR)'!$Q$3:$S$136,3,0),"")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3.14 - Alimentação Preparada</v>
      </c>
      <c r="D265" s="3">
        <f>'[1]TCE - ANEXO IV - Preencher'!F274</f>
        <v>3149182000155</v>
      </c>
      <c r="E265" s="5" t="str">
        <f>'[1]TCE - ANEXO IV - Preencher'!G274</f>
        <v>CLINUTRI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000021746</v>
      </c>
      <c r="I265" s="6">
        <f>IF('[1]TCE - ANEXO IV - Preencher'!K274="","",'[1]TCE - ANEXO IV - Preencher'!K274)</f>
        <v>45398</v>
      </c>
      <c r="J265" s="5" t="str">
        <f>'[1]TCE - ANEXO IV - Preencher'!L274</f>
        <v>26240403149182000155550040000217461237700002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1804</v>
      </c>
    </row>
    <row r="266" spans="1:12" s="8" customFormat="1" ht="19.5" customHeight="1">
      <c r="A266" s="3">
        <f>IFERROR(VLOOKUP(B266,'[1]DADOS (OCULTAR)'!$Q$3:$S$136,3,0),"")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3.2 - Gás e Outros Materiais Engarrafados</v>
      </c>
      <c r="D266" s="3">
        <f>'[1]TCE - ANEXO IV - Preencher'!F275</f>
        <v>24380578002041</v>
      </c>
      <c r="E266" s="5" t="str">
        <f>'[1]TCE - ANEXO IV - Preencher'!G275</f>
        <v>WHITE MARTINS GASES INDUSTRIAIS DO NORDESTE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840</v>
      </c>
      <c r="I266" s="6">
        <f>IF('[1]TCE - ANEXO IV - Preencher'!K275="","",'[1]TCE - ANEXO IV - Preencher'!K275)</f>
        <v>45384</v>
      </c>
      <c r="J266" s="5" t="str">
        <f>'[1]TCE - ANEXO IV - Preencher'!L275</f>
        <v>26240424380578002041556220000008401196888708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7585.95</v>
      </c>
    </row>
    <row r="267" spans="1:12" s="8" customFormat="1" ht="19.5" customHeight="1">
      <c r="A267" s="3">
        <f>IFERROR(VLOOKUP(B267,'[1]DADOS (OCULTAR)'!$Q$3:$S$136,3,0),"")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3.2 - Gás e Outros Materiais Engarrafados</v>
      </c>
      <c r="D267" s="3">
        <f>'[1]TCE - ANEXO IV - Preencher'!F276</f>
        <v>24380578002203</v>
      </c>
      <c r="E267" s="5" t="str">
        <f>'[1]TCE - ANEXO IV - Preencher'!G276</f>
        <v>WHITE MARTINS GASES INDUSTRIAIS DO NORDESTE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415</v>
      </c>
      <c r="I267" s="6">
        <f>IF('[1]TCE - ANEXO IV - Preencher'!K276="","",'[1]TCE - ANEXO IV - Preencher'!K276)</f>
        <v>45384</v>
      </c>
      <c r="J267" s="5" t="str">
        <f>'[1]TCE - ANEXO IV - Preencher'!L276</f>
        <v>26240424380578002203556250000004151174042040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22151.4</v>
      </c>
    </row>
    <row r="268" spans="1:12" s="8" customFormat="1" ht="19.5" customHeight="1">
      <c r="A268" s="3">
        <f>IFERROR(VLOOKUP(B268,'[1]DADOS (OCULTAR)'!$Q$3:$S$136,3,0),"")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3.2 - Gás e Outros Materiais Engarrafados</v>
      </c>
      <c r="D268" s="3">
        <f>'[1]TCE - ANEXO IV - Preencher'!F277</f>
        <v>24380578002041</v>
      </c>
      <c r="E268" s="5" t="str">
        <f>'[1]TCE - ANEXO IV - Preencher'!G277</f>
        <v>WHITE MARTINS GASES INDUSTRIAIS DO NORDESTE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622</v>
      </c>
      <c r="I268" s="6">
        <f>IF('[1]TCE - ANEXO IV - Preencher'!K277="","",'[1]TCE - ANEXO IV - Preencher'!K277)</f>
        <v>45387</v>
      </c>
      <c r="J268" s="5" t="str">
        <f>'[1]TCE - ANEXO IV - Preencher'!L277</f>
        <v>26240424380578002041556220000008481240497452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1291.8</v>
      </c>
    </row>
    <row r="269" spans="1:12" s="8" customFormat="1" ht="19.5" customHeight="1">
      <c r="A269" s="3">
        <f>IFERROR(VLOOKUP(B269,'[1]DADOS (OCULTAR)'!$Q$3:$S$136,3,0),"")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3.2 - Gás e Outros Materiais Engarrafados</v>
      </c>
      <c r="D269" s="3">
        <f>'[1]TCE - ANEXO IV - Preencher'!F278</f>
        <v>24380578002041</v>
      </c>
      <c r="E269" s="5" t="str">
        <f>'[1]TCE - ANEXO IV - Preencher'!G278</f>
        <v>WHITE MARTINS GASES INDUSTRIAIS DO NORDESTE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852</v>
      </c>
      <c r="I269" s="6">
        <f>IF('[1]TCE - ANEXO IV - Preencher'!K278="","",'[1]TCE - ANEXO IV - Preencher'!K278)</f>
        <v>45390</v>
      </c>
      <c r="J269" s="5" t="str">
        <f>'[1]TCE - ANEXO IV - Preencher'!L278</f>
        <v>26240424380578002041556220000008521222024150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1127.28</v>
      </c>
    </row>
    <row r="270" spans="1:12" s="8" customFormat="1" ht="19.5" customHeight="1">
      <c r="A270" s="3">
        <f>IFERROR(VLOOKUP(B270,'[1]DADOS (OCULTAR)'!$Q$3:$S$136,3,0),"")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3.2 - Gás e Outros Materiais Engarrafados</v>
      </c>
      <c r="D270" s="3">
        <f>'[1]TCE - ANEXO IV - Preencher'!F279</f>
        <v>24380578002041</v>
      </c>
      <c r="E270" s="5" t="str">
        <f>'[1]TCE - ANEXO IV - Preencher'!G279</f>
        <v>WHITE MARTINS GASES INDUSTRIAIS DO NORDESTE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876</v>
      </c>
      <c r="I270" s="6">
        <f>IF('[1]TCE - ANEXO IV - Preencher'!K279="","",'[1]TCE - ANEXO IV - Preencher'!K279)</f>
        <v>45394</v>
      </c>
      <c r="J270" s="5" t="str">
        <f>'[1]TCE - ANEXO IV - Preencher'!L279</f>
        <v>26240424380578002041556220000008761723256810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4668.96</v>
      </c>
    </row>
    <row r="271" spans="1:12" s="8" customFormat="1" ht="19.5" customHeight="1">
      <c r="A271" s="3">
        <f>IFERROR(VLOOKUP(B271,'[1]DADOS (OCULTAR)'!$Q$3:$S$136,3,0),"")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3.2 - Gás e Outros Materiais Engarrafados</v>
      </c>
      <c r="D271" s="3">
        <f>'[1]TCE - ANEXO IV - Preencher'!F280</f>
        <v>24380578002203</v>
      </c>
      <c r="E271" s="5" t="str">
        <f>'[1]TCE - ANEXO IV - Preencher'!G280</f>
        <v>WHITE MARTINS GASES INDUSTRIAIS DO NORDESTE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423</v>
      </c>
      <c r="I271" s="6">
        <f>IF('[1]TCE - ANEXO IV - Preencher'!K280="","",'[1]TCE - ANEXO IV - Preencher'!K280)</f>
        <v>45394</v>
      </c>
      <c r="J271" s="5" t="str">
        <f>'[1]TCE - ANEXO IV - Preencher'!L280</f>
        <v>26240424380578002203556260000004231934457668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27376.52</v>
      </c>
    </row>
    <row r="272" spans="1:12" s="8" customFormat="1" ht="19.5" customHeight="1">
      <c r="A272" s="3">
        <f>IFERROR(VLOOKUP(B272,'[1]DADOS (OCULTAR)'!$Q$3:$S$136,3,0),"")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3.2 - Gás e Outros Materiais Engarrafados</v>
      </c>
      <c r="D272" s="3">
        <f>'[1]TCE - ANEXO IV - Preencher'!F281</f>
        <v>24380578002041</v>
      </c>
      <c r="E272" s="5" t="str">
        <f>'[1]TCE - ANEXO IV - Preencher'!G281</f>
        <v>WHITE MARTINS GASES INDUSTRIAIS DO NORDESTE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887</v>
      </c>
      <c r="I272" s="6">
        <f>IF('[1]TCE - ANEXO IV - Preencher'!K281="","",'[1]TCE - ANEXO IV - Preencher'!K281)</f>
        <v>45398</v>
      </c>
      <c r="J272" s="5" t="str">
        <f>'[1]TCE - ANEXO IV - Preencher'!L281</f>
        <v>26240424380578002041556220000008871236715880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5579.14</v>
      </c>
    </row>
    <row r="273" spans="1:12" s="8" customFormat="1" ht="19.5" customHeight="1">
      <c r="A273" s="3">
        <f>IFERROR(VLOOKUP(B273,'[1]DADOS (OCULTAR)'!$Q$3:$S$136,3,0),"")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3.2 - Gás e Outros Materiais Engarrafados</v>
      </c>
      <c r="D273" s="3">
        <f>'[1]TCE - ANEXO IV - Preencher'!F282</f>
        <v>24380578002041</v>
      </c>
      <c r="E273" s="5" t="str">
        <f>'[1]TCE - ANEXO IV - Preencher'!G282</f>
        <v>WHITE MARTINS GASES INDUSTRIAIS DO NORDESTE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901</v>
      </c>
      <c r="I273" s="6">
        <f>IF('[1]TCE - ANEXO IV - Preencher'!K282="","",'[1]TCE - ANEXO IV - Preencher'!K282)</f>
        <v>45400</v>
      </c>
      <c r="J273" s="5" t="str">
        <f>'[1]TCE - ANEXO IV - Preencher'!L282</f>
        <v>26240424380578002041556220000009011949481011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1395.38</v>
      </c>
    </row>
    <row r="274" spans="1:12" s="8" customFormat="1" ht="19.5" customHeight="1">
      <c r="A274" s="3">
        <f>IFERROR(VLOOKUP(B274,'[1]DADOS (OCULTAR)'!$Q$3:$S$136,3,0),"")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3.2 - Gás e Outros Materiais Engarrafados</v>
      </c>
      <c r="D274" s="3">
        <f>'[1]TCE - ANEXO IV - Preencher'!F283</f>
        <v>24380578002041</v>
      </c>
      <c r="E274" s="5" t="str">
        <f>'[1]TCE - ANEXO IV - Preencher'!G283</f>
        <v>WHITE MARTINS GASES INDUSTRIAIS DO NORDESTE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916</v>
      </c>
      <c r="I274" s="6">
        <f>IF('[1]TCE - ANEXO IV - Preencher'!K283="","",'[1]TCE - ANEXO IV - Preencher'!K283)</f>
        <v>45405</v>
      </c>
      <c r="J274" s="5" t="str">
        <f>'[1]TCE - ANEXO IV - Preencher'!L283</f>
        <v>26240424380578002041556220000009161232355913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1430.72</v>
      </c>
    </row>
    <row r="275" spans="1:12" s="8" customFormat="1" ht="19.5" customHeight="1">
      <c r="A275" s="3">
        <f>IFERROR(VLOOKUP(B275,'[1]DADOS (OCULTAR)'!$Q$3:$S$136,3,0),"")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3.2 - Gás e Outros Materiais Engarrafados</v>
      </c>
      <c r="D275" s="3">
        <f>'[1]TCE - ANEXO IV - Preencher'!F284</f>
        <v>24380578002203</v>
      </c>
      <c r="E275" s="5" t="str">
        <f>'[1]TCE - ANEXO IV - Preencher'!G284</f>
        <v>WHITE MARTINS GASES INDUSTRIAIS DO NORDESTE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803</v>
      </c>
      <c r="I275" s="6">
        <f>IF('[1]TCE - ANEXO IV - Preencher'!K284="","",'[1]TCE - ANEXO IV - Preencher'!K284)</f>
        <v>45405</v>
      </c>
      <c r="J275" s="5" t="str">
        <f>'[1]TCE - ANEXO IV - Preencher'!L284</f>
        <v>26240424380578002203556010000008031920646478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24638.5</v>
      </c>
    </row>
    <row r="276" spans="1:12" s="8" customFormat="1" ht="19.5" customHeight="1">
      <c r="A276" s="3">
        <f>IFERROR(VLOOKUP(B276,'[1]DADOS (OCULTAR)'!$Q$3:$S$136,3,0),"")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3.2 - Gás e Outros Materiais Engarrafados</v>
      </c>
      <c r="D276" s="3">
        <f>'[1]TCE - ANEXO IV - Preencher'!F285</f>
        <v>24380578002041</v>
      </c>
      <c r="E276" s="5" t="str">
        <f>'[1]TCE - ANEXO IV - Preencher'!G285</f>
        <v>WHITE MARTINS GASES INDUSTRIAIS DO NORDESTE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926</v>
      </c>
      <c r="I276" s="6">
        <f>IF('[1]TCE - ANEXO IV - Preencher'!K285="","",'[1]TCE - ANEXO IV - Preencher'!K285)</f>
        <v>45408</v>
      </c>
      <c r="J276" s="5" t="str">
        <f>'[1]TCE - ANEXO IV - Preencher'!L285</f>
        <v>26240424380578002041556220000009261783015376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5178.59</v>
      </c>
    </row>
    <row r="277" spans="1:12" s="8" customFormat="1" ht="19.5" customHeight="1">
      <c r="A277" s="3">
        <f>IFERROR(VLOOKUP(B277,'[1]DADOS (OCULTAR)'!$Q$3:$S$136,3,0),"")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3.2 - Gás e Outros Materiais Engarrafados</v>
      </c>
      <c r="D277" s="3">
        <f>'[1]TCE - ANEXO IV - Preencher'!F286</f>
        <v>24380578002041</v>
      </c>
      <c r="E277" s="5" t="str">
        <f>'[1]TCE - ANEXO IV - Preencher'!G286</f>
        <v>WHITE MARTINS GASES INDUSTRIAIS DO NORDESTE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939</v>
      </c>
      <c r="I277" s="6">
        <f>IF('[1]TCE - ANEXO IV - Preencher'!K286="","",'[1]TCE - ANEXO IV - Preencher'!K286)</f>
        <v>45412</v>
      </c>
      <c r="J277" s="5" t="str">
        <f>'[1]TCE - ANEXO IV - Preencher'!L286</f>
        <v>26240424380578002041556220000009391731485800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2215.5500000000002</v>
      </c>
    </row>
    <row r="278" spans="1:12" s="8" customFormat="1" ht="19.5" customHeight="1">
      <c r="A278" s="3">
        <f>IFERROR(VLOOKUP(B278,'[1]DADOS (OCULTAR)'!$Q$3:$S$136,3,0),"")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>3.5 - Material Odontológico</v>
      </c>
      <c r="D278" s="3">
        <f>'[1]TCE - ANEXO IV - Preencher'!F287</f>
        <v>2911193000168</v>
      </c>
      <c r="E278" s="5" t="str">
        <f>'[1]TCE - ANEXO IV - Preencher'!G287</f>
        <v>APOGEU CENTER COML E PROD HOSP E MEDICAMENTOS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000019287</v>
      </c>
      <c r="I278" s="6">
        <f>IF('[1]TCE - ANEXO IV - Preencher'!K287="","",'[1]TCE - ANEXO IV - Preencher'!K287)</f>
        <v>45392</v>
      </c>
      <c r="J278" s="5" t="str">
        <f>'[1]TCE - ANEXO IV - Preencher'!L287</f>
        <v>26240402911193000168550010000192871000912921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712.45</v>
      </c>
    </row>
    <row r="279" spans="1:12" s="8" customFormat="1" ht="19.5" customHeight="1">
      <c r="A279" s="3">
        <f>IFERROR(VLOOKUP(B279,'[1]DADOS (OCULTAR)'!$Q$3:$S$136,3,0),"")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3.5 - Material Odontológico</v>
      </c>
      <c r="D279" s="3">
        <f>'[1]TCE - ANEXO IV - Preencher'!F288</f>
        <v>2477571000147</v>
      </c>
      <c r="E279" s="5" t="str">
        <f>'[1]TCE - ANEXO IV - Preencher'!G288</f>
        <v>DENTAL MED SUL ARTIGOS ODONTOLOGICOS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463240</v>
      </c>
      <c r="I279" s="6">
        <f>IF('[1]TCE - ANEXO IV - Preencher'!K288="","",'[1]TCE - ANEXO IV - Preencher'!K288)</f>
        <v>45392</v>
      </c>
      <c r="J279" s="5" t="str">
        <f>'[1]TCE - ANEXO IV - Preencher'!L288</f>
        <v>41240402477571000147550010004632401459760768</v>
      </c>
      <c r="K279" s="5" t="str">
        <f>IF(F279="B",LEFT('[1]TCE - ANEXO IV - Preencher'!M288,2),IF(F279="S",LEFT('[1]TCE - ANEXO IV - Preencher'!M288,7),IF('[1]TCE - ANEXO IV - Preencher'!H288="","")))</f>
        <v>41</v>
      </c>
      <c r="L279" s="7">
        <f>'[1]TCE - ANEXO IV - Preencher'!N288</f>
        <v>1437.7</v>
      </c>
    </row>
    <row r="280" spans="1:12" s="8" customFormat="1" ht="19.5" customHeight="1">
      <c r="A280" s="3">
        <f>IFERROR(VLOOKUP(B280,'[1]DADOS (OCULTAR)'!$Q$3:$S$136,3,0),"")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3.11 - Material Laboratorial</v>
      </c>
      <c r="D280" s="3">
        <f>'[1]TCE - ANEXO IV - Preencher'!F289</f>
        <v>18271934000123</v>
      </c>
      <c r="E280" s="5" t="str">
        <f>'[1]TCE - ANEXO IV - Preencher'!G289</f>
        <v>NOVA BIOMEDICAL DIAGNOSTICOS MEDICOS E BIOTECNOLOGIA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45019</v>
      </c>
      <c r="I280" s="6">
        <f>IF('[1]TCE - ANEXO IV - Preencher'!K289="","",'[1]TCE - ANEXO IV - Preencher'!K289)</f>
        <v>45387</v>
      </c>
      <c r="J280" s="5" t="str">
        <f>'[1]TCE - ANEXO IV - Preencher'!L289</f>
        <v>31240418271934000123550010000450191862158085</v>
      </c>
      <c r="K280" s="5" t="str">
        <f>IF(F280="B",LEFT('[1]TCE - ANEXO IV - Preencher'!M289,2),IF(F280="S",LEFT('[1]TCE - ANEXO IV - Preencher'!M289,7),IF('[1]TCE - ANEXO IV - Preencher'!H289="","")))</f>
        <v>31</v>
      </c>
      <c r="L280" s="7">
        <f>'[1]TCE - ANEXO IV - Preencher'!N289</f>
        <v>9000</v>
      </c>
    </row>
    <row r="281" spans="1:12" s="8" customFormat="1" ht="19.5" customHeight="1">
      <c r="A281" s="3">
        <f>IFERROR(VLOOKUP(B281,'[1]DADOS (OCULTAR)'!$Q$3:$S$136,3,0),"")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3.99 - Outras despesas com Material de Consumo</v>
      </c>
      <c r="D281" s="3">
        <f>'[1]TCE - ANEXO IV - Preencher'!F290</f>
        <v>33255787000191</v>
      </c>
      <c r="E281" s="5" t="str">
        <f>'[1]TCE - ANEXO IV - Preencher'!G290</f>
        <v>IBF INDUSTRIA BRASILEIRA DE FILMES S/A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0498131</v>
      </c>
      <c r="I281" s="6">
        <f>IF('[1]TCE - ANEXO IV - Preencher'!K290="","",'[1]TCE - ANEXO IV - Preencher'!K290)</f>
        <v>45377</v>
      </c>
      <c r="J281" s="5" t="str">
        <f>'[1]TCE - ANEXO IV - Preencher'!L290</f>
        <v>33240333255787000191550050004981311279805022</v>
      </c>
      <c r="K281" s="5" t="str">
        <f>IF(F281="B",LEFT('[1]TCE - ANEXO IV - Preencher'!M290,2),IF(F281="S",LEFT('[1]TCE - ANEXO IV - Preencher'!M290,7),IF('[1]TCE - ANEXO IV - Preencher'!H290="","")))</f>
        <v>33</v>
      </c>
      <c r="L281" s="7">
        <f>'[1]TCE - ANEXO IV - Preencher'!N290</f>
        <v>1516</v>
      </c>
    </row>
    <row r="282" spans="1:12" s="8" customFormat="1" ht="19.5" customHeight="1">
      <c r="A282" s="3">
        <f>IFERROR(VLOOKUP(B282,'[1]DADOS (OCULTAR)'!$Q$3:$S$136,3,0),"")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3.99 - Outras despesas com Material de Consumo</v>
      </c>
      <c r="D282" s="3">
        <f>'[1]TCE - ANEXO IV - Preencher'!F291</f>
        <v>9390408000191</v>
      </c>
      <c r="E282" s="5" t="str">
        <f>'[1]TCE - ANEXO IV - Preencher'!G291</f>
        <v>DMAX DIST DE MED E MAT HOSPITALAR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000012745</v>
      </c>
      <c r="I282" s="6">
        <f>IF('[1]TCE - ANEXO IV - Preencher'!K291="","",'[1]TCE - ANEXO IV - Preencher'!K291)</f>
        <v>45393</v>
      </c>
      <c r="J282" s="5" t="str">
        <f>'[1]TCE - ANEXO IV - Preencher'!L291</f>
        <v>26240409390408000191550010000127451934448198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2100</v>
      </c>
    </row>
    <row r="283" spans="1:12" s="8" customFormat="1" ht="19.5" customHeight="1">
      <c r="A283" s="3">
        <f>IFERROR(VLOOKUP(B283,'[1]DADOS (OCULTAR)'!$Q$3:$S$136,3,0),"")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3.7 - Material de Limpeza e Produtos de Hgienização</v>
      </c>
      <c r="D283" s="3">
        <f>'[1]TCE - ANEXO IV - Preencher'!F292</f>
        <v>8674752000140</v>
      </c>
      <c r="E283" s="5" t="str">
        <f>'[1]TCE - ANEXO IV - Preencher'!G292</f>
        <v>CIRURGICA MONTEBELLO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000032788</v>
      </c>
      <c r="I283" s="6">
        <f>IF('[1]TCE - ANEXO IV - Preencher'!K292="","",'[1]TCE - ANEXO IV - Preencher'!K292)</f>
        <v>45385</v>
      </c>
      <c r="J283" s="5" t="str">
        <f>'[1]TCE - ANEXO IV - Preencher'!L292</f>
        <v>26240408674752000301550010000327881579453392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2188.31</v>
      </c>
    </row>
    <row r="284" spans="1:12" s="8" customFormat="1" ht="19.5" customHeight="1">
      <c r="A284" s="3">
        <f>IFERROR(VLOOKUP(B284,'[1]DADOS (OCULTAR)'!$Q$3:$S$136,3,0),"")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3.7 - Material de Limpeza e Produtos de Hgienização</v>
      </c>
      <c r="D284" s="3">
        <f>'[1]TCE - ANEXO IV - Preencher'!F293</f>
        <v>11449180000100</v>
      </c>
      <c r="E284" s="5" t="str">
        <f>'[1]TCE - ANEXO IV - Preencher'!G293</f>
        <v>DPROSMED DISTRIBUIDORA DE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00067483</v>
      </c>
      <c r="I284" s="6">
        <f>IF('[1]TCE - ANEXO IV - Preencher'!K293="","",'[1]TCE - ANEXO IV - Preencher'!K293)</f>
        <v>45385</v>
      </c>
      <c r="J284" s="5" t="str">
        <f>'[1]TCE - ANEXO IV - Preencher'!L293</f>
        <v>26240411449180000100550010000674831000342945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405</v>
      </c>
    </row>
    <row r="285" spans="1:12" s="8" customFormat="1" ht="19.5" customHeight="1">
      <c r="A285" s="3">
        <f>IFERROR(VLOOKUP(B285,'[1]DADOS (OCULTAR)'!$Q$3:$S$136,3,0),"")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3.7 - Material de Limpeza e Produtos de Hgienização</v>
      </c>
      <c r="D285" s="3">
        <f>'[1]TCE - ANEXO IV - Preencher'!F294</f>
        <v>5044056000161</v>
      </c>
      <c r="E285" s="5" t="str">
        <f>'[1]TCE - ANEXO IV - Preencher'!G294</f>
        <v>DMH – PRODUTOS HOSPITALARES LTDA – EPP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24101</v>
      </c>
      <c r="I285" s="6">
        <f>IF('[1]TCE - ANEXO IV - Preencher'!K294="","",'[1]TCE - ANEXO IV - Preencher'!K294)</f>
        <v>45386</v>
      </c>
      <c r="J285" s="5" t="str">
        <f>'[1]TCE - ANEXO IV - Preencher'!L294</f>
        <v>26240406044056000161550010000241011010001044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8336.2999999999993</v>
      </c>
    </row>
    <row r="286" spans="1:12" s="8" customFormat="1" ht="19.5" customHeight="1">
      <c r="A286" s="3">
        <f>IFERROR(VLOOKUP(B286,'[1]DADOS (OCULTAR)'!$Q$3:$S$136,3,0),"")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3.7 - Material de Limpeza e Produtos de Hgienização</v>
      </c>
      <c r="D286" s="3">
        <f>'[1]TCE - ANEXO IV - Preencher'!F295</f>
        <v>15220807000107</v>
      </c>
      <c r="E286" s="5" t="str">
        <f>'[1]TCE - ANEXO IV - Preencher'!G295</f>
        <v>BCIPHARMA IMPORTADORA E DISTRIBUIDORA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000000645</v>
      </c>
      <c r="I286" s="6">
        <f>IF('[1]TCE - ANEXO IV - Preencher'!K295="","",'[1]TCE - ANEXO IV - Preencher'!K295)</f>
        <v>45386</v>
      </c>
      <c r="J286" s="5" t="str">
        <f>'[1]TCE - ANEXO IV - Preencher'!L295</f>
        <v>26240415220807000107550010000006451711521411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383.9</v>
      </c>
    </row>
    <row r="287" spans="1:12" s="8" customFormat="1" ht="19.5" customHeight="1">
      <c r="A287" s="3">
        <f>IFERROR(VLOOKUP(B287,'[1]DADOS (OCULTAR)'!$Q$3:$S$136,3,0),"")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3.7 - Material de Limpeza e Produtos de Hgienização</v>
      </c>
      <c r="D287" s="3">
        <f>'[1]TCE - ANEXO IV - Preencher'!F296</f>
        <v>21107174000128</v>
      </c>
      <c r="E287" s="5" t="str">
        <f>'[1]TCE - ANEXO IV - Preencher'!G296</f>
        <v>RUIMAR MAIA LEITE JUNIOR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00001318</v>
      </c>
      <c r="I287" s="6">
        <f>IF('[1]TCE - ANEXO IV - Preencher'!K296="","",'[1]TCE - ANEXO IV - Preencher'!K296)</f>
        <v>45385</v>
      </c>
      <c r="J287" s="5" t="str">
        <f>'[1]TCE - ANEXO IV - Preencher'!L296</f>
        <v>26240421107174000128550010000013171233036588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709.6</v>
      </c>
    </row>
    <row r="288" spans="1:12" s="8" customFormat="1" ht="19.5" customHeight="1">
      <c r="A288" s="3">
        <f>IFERROR(VLOOKUP(B288,'[1]DADOS (OCULTAR)'!$Q$3:$S$136,3,0),"")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3.7 - Material de Limpeza e Produtos de Hgienização</v>
      </c>
      <c r="D288" s="3">
        <f>'[1]TCE - ANEXO IV - Preencher'!F297</f>
        <v>5864669000145</v>
      </c>
      <c r="E288" s="5" t="str">
        <f>'[1]TCE - ANEXO IV - Preencher'!G297</f>
        <v>DISMAP PRODUTOS PARA A SAUDE LTDA – EPP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12268</v>
      </c>
      <c r="I288" s="6">
        <f>IF('[1]TCE - ANEXO IV - Preencher'!K297="","",'[1]TCE - ANEXO IV - Preencher'!K297)</f>
        <v>45391</v>
      </c>
      <c r="J288" s="5" t="str">
        <f>'[1]TCE - ANEXO IV - Preencher'!L297</f>
        <v>26240405864669000145550010000122681352689816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2293</v>
      </c>
    </row>
    <row r="289" spans="1:12" s="8" customFormat="1" ht="19.5" customHeight="1">
      <c r="A289" s="3">
        <f>IFERROR(VLOOKUP(B289,'[1]DADOS (OCULTAR)'!$Q$3:$S$136,3,0),"")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3.7 - Material de Limpeza e Produtos de Hgienização</v>
      </c>
      <c r="D289" s="3">
        <f>'[1]TCE - ANEXO IV - Preencher'!F298</f>
        <v>8868231000123</v>
      </c>
      <c r="E289" s="5" t="str">
        <f>'[1]TCE - ANEXO IV - Preencher'!G298</f>
        <v>CL COMERCIO DE MATERIAIS MEDICOS HOSPITALARES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000021782</v>
      </c>
      <c r="I289" s="6">
        <f>IF('[1]TCE - ANEXO IV - Preencher'!K298="","",'[1]TCE - ANEXO IV - Preencher'!K298)</f>
        <v>45398</v>
      </c>
      <c r="J289" s="5" t="str">
        <f>'[1]TCE - ANEXO IV - Preencher'!L298</f>
        <v>26240413441051000281550010000217821238060003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120.48</v>
      </c>
    </row>
    <row r="290" spans="1:12" s="8" customFormat="1" ht="19.5" customHeight="1">
      <c r="A290" s="3">
        <f>IFERROR(VLOOKUP(B290,'[1]DADOS (OCULTAR)'!$Q$3:$S$136,3,0),"")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3.7 - Material de Limpeza e Produtos de Hgienização</v>
      </c>
      <c r="D290" s="3">
        <f>'[1]TCE - ANEXO IV - Preencher'!F299</f>
        <v>10779833000156</v>
      </c>
      <c r="E290" s="5" t="str">
        <f>'[1]TCE - ANEXO IV - Preencher'!G299</f>
        <v>MEDICAL MERCANTIL DE APARELHAGEM MEDICA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000602037</v>
      </c>
      <c r="I290" s="6">
        <f>IF('[1]TCE - ANEXO IV - Preencher'!K299="","",'[1]TCE - ANEXO IV - Preencher'!K299)</f>
        <v>45405</v>
      </c>
      <c r="J290" s="5" t="str">
        <f>'[1]TCE - ANEXO IV - Preencher'!L299</f>
        <v>26240410779833000156550010006020371604061008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1155</v>
      </c>
    </row>
    <row r="291" spans="1:12" s="8" customFormat="1" ht="19.5" customHeight="1">
      <c r="A291" s="3">
        <f>IFERROR(VLOOKUP(B291,'[1]DADOS (OCULTAR)'!$Q$3:$S$136,3,0),"")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3.7 - Material de Limpeza e Produtos de Hgienização</v>
      </c>
      <c r="D291" s="3">
        <f>'[1]TCE - ANEXO IV - Preencher'!F300</f>
        <v>35334424000177</v>
      </c>
      <c r="E291" s="5" t="str">
        <f>'[1]TCE - ANEXO IV - Preencher'!G300</f>
        <v>FORTMED COMERCIAL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000054854</v>
      </c>
      <c r="I291" s="6">
        <f>IF('[1]TCE - ANEXO IV - Preencher'!K300="","",'[1]TCE - ANEXO IV - Preencher'!K300)</f>
        <v>45399</v>
      </c>
      <c r="J291" s="5" t="str">
        <f>'[1]TCE - ANEXO IV - Preencher'!L300</f>
        <v>26240435334424000177550000000548541725763900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450</v>
      </c>
    </row>
    <row r="292" spans="1:12" s="8" customFormat="1" ht="19.5" customHeight="1">
      <c r="A292" s="3">
        <f>IFERROR(VLOOKUP(B292,'[1]DADOS (OCULTAR)'!$Q$3:$S$136,3,0),"")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3.7 - Material de Limpeza e Produtos de Hgienização</v>
      </c>
      <c r="D292" s="3">
        <f>'[1]TCE - ANEXO IV - Preencher'!F301</f>
        <v>7199135000177</v>
      </c>
      <c r="E292" s="5" t="str">
        <f>'[1]TCE - ANEXO IV - Preencher'!G301</f>
        <v>HOSPSETE – DIST MATERIAIS MEDICO HOSPITALARES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000018225</v>
      </c>
      <c r="I292" s="6">
        <f>IF('[1]TCE - ANEXO IV - Preencher'!K301="","",'[1]TCE - ANEXO IV - Preencher'!K301)</f>
        <v>45405</v>
      </c>
      <c r="J292" s="5" t="str">
        <f>'[1]TCE - ANEXO IV - Preencher'!L301</f>
        <v>26240407199135000177550010000182251000202495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375</v>
      </c>
    </row>
    <row r="293" spans="1:12" s="8" customFormat="1" ht="19.5" customHeight="1">
      <c r="A293" s="3">
        <f>IFERROR(VLOOKUP(B293,'[1]DADOS (OCULTAR)'!$Q$3:$S$136,3,0),"")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3.7 - Material de Limpeza e Produtos de Hgienização</v>
      </c>
      <c r="D293" s="3">
        <f>'[1]TCE - ANEXO IV - Preencher'!F302</f>
        <v>5256681000258</v>
      </c>
      <c r="E293" s="5" t="str">
        <f>'[1]TCE - ANEXO IV - Preencher'!G302</f>
        <v>MACK MEDICAL IMPORTACAO E EXPORTACAO LTDA-PE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11667</v>
      </c>
      <c r="I293" s="6">
        <f>IF('[1]TCE - ANEXO IV - Preencher'!K302="","",'[1]TCE - ANEXO IV - Preencher'!K302)</f>
        <v>45407</v>
      </c>
      <c r="J293" s="5" t="str">
        <f>'[1]TCE - ANEXO IV - Preencher'!L302</f>
        <v>26240405256681000258550020000116671792826700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633.48</v>
      </c>
    </row>
    <row r="294" spans="1:12" s="8" customFormat="1" ht="19.5" customHeight="1">
      <c r="A294" s="3">
        <f>IFERROR(VLOOKUP(B294,'[1]DADOS (OCULTAR)'!$Q$3:$S$136,3,0),"")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3.7 - Material de Limpeza e Produtos de Hgienização</v>
      </c>
      <c r="D294" s="3">
        <f>'[1]TCE - ANEXO IV - Preencher'!F303</f>
        <v>27319301000139</v>
      </c>
      <c r="E294" s="5" t="str">
        <f>'[1]TCE - ANEXO IV - Preencher'!G303</f>
        <v>CONBO DISTRIBUIDORA FBV LTDA ME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13212</v>
      </c>
      <c r="I294" s="6">
        <f>IF('[1]TCE - ANEXO IV - Preencher'!K303="","",'[1]TCE - ANEXO IV - Preencher'!K303)</f>
        <v>45383</v>
      </c>
      <c r="J294" s="5" t="str">
        <f>'[1]TCE - ANEXO IV - Preencher'!L303</f>
        <v>26240127319301000139550010000132121164081105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299.89999999999998</v>
      </c>
    </row>
    <row r="295" spans="1:12" s="8" customFormat="1" ht="19.5" customHeight="1">
      <c r="A295" s="3">
        <f>IFERROR(VLOOKUP(B295,'[1]DADOS (OCULTAR)'!$Q$3:$S$136,3,0),"")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3.7 - Material de Limpeza e Produtos de Hgienização</v>
      </c>
      <c r="D295" s="3">
        <f>'[1]TCE - ANEXO IV - Preencher'!F304</f>
        <v>27319301000139</v>
      </c>
      <c r="E295" s="5" t="str">
        <f>'[1]TCE - ANEXO IV - Preencher'!G304</f>
        <v>CONBO DISTRIBUIDORA FBV LTDA ME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13213</v>
      </c>
      <c r="I295" s="6">
        <f>IF('[1]TCE - ANEXO IV - Preencher'!K304="","",'[1]TCE - ANEXO IV - Preencher'!K304)</f>
        <v>45383</v>
      </c>
      <c r="J295" s="5" t="str">
        <f>'[1]TCE - ANEXO IV - Preencher'!L304</f>
        <v>26240427319301000139550010000132131064081194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6225.65</v>
      </c>
    </row>
    <row r="296" spans="1:12" s="8" customFormat="1" ht="19.5" customHeight="1">
      <c r="A296" s="3">
        <f>IFERROR(VLOOKUP(B296,'[1]DADOS (OCULTAR)'!$Q$3:$S$136,3,0),"")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3.7 - Material de Limpeza e Produtos de Hgienização</v>
      </c>
      <c r="D296" s="3">
        <f>'[1]TCE - ANEXO IV - Preencher'!F305</f>
        <v>52215632000176</v>
      </c>
      <c r="E296" s="5" t="str">
        <f>'[1]TCE - ANEXO IV - Preencher'!G305</f>
        <v>CEREALISTA SANTO ANTONIO ATACADO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000000704</v>
      </c>
      <c r="I296" s="6">
        <f>IF('[1]TCE - ANEXO IV - Preencher'!K305="","",'[1]TCE - ANEXO IV - Preencher'!K305)</f>
        <v>45384</v>
      </c>
      <c r="J296" s="5" t="str">
        <f>'[1]TCE - ANEXO IV - Preencher'!L305</f>
        <v>26240452215632000176550010000007041827599131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463.21</v>
      </c>
    </row>
    <row r="297" spans="1:12" s="8" customFormat="1" ht="19.5" customHeight="1">
      <c r="A297" s="3">
        <f>IFERROR(VLOOKUP(B297,'[1]DADOS (OCULTAR)'!$Q$3:$S$136,3,0),"")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3.7 - Material de Limpeza e Produtos de Hgienização</v>
      </c>
      <c r="D297" s="3">
        <f>'[1]TCE - ANEXO IV - Preencher'!F306</f>
        <v>8014460000180</v>
      </c>
      <c r="E297" s="5" t="str">
        <f>'[1]TCE - ANEXO IV - Preencher'!G306</f>
        <v>VANPEL MAT DE ESCRITORIO E INFOR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000060070</v>
      </c>
      <c r="I297" s="6">
        <f>IF('[1]TCE - ANEXO IV - Preencher'!K306="","",'[1]TCE - ANEXO IV - Preencher'!K306)</f>
        <v>45385</v>
      </c>
      <c r="J297" s="5" t="str">
        <f>'[1]TCE - ANEXO IV - Preencher'!L306</f>
        <v>26240408014460000180550010000600701001423743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173.5</v>
      </c>
    </row>
    <row r="298" spans="1:12" s="8" customFormat="1" ht="19.5" customHeight="1">
      <c r="A298" s="3">
        <f>IFERROR(VLOOKUP(B298,'[1]DADOS (OCULTAR)'!$Q$3:$S$136,3,0),"")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3.7 - Material de Limpeza e Produtos de Hgienização</v>
      </c>
      <c r="D298" s="3">
        <f>'[1]TCE - ANEXO IV - Preencher'!F307</f>
        <v>41200526000100</v>
      </c>
      <c r="E298" s="5" t="str">
        <f>'[1]TCE - ANEXO IV - Preencher'!G307</f>
        <v>LEAL DISTRIBUIDORA DE MATERIAL DE LIMEPEZA E ESCRITORIO EIRELI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000004214</v>
      </c>
      <c r="I298" s="6">
        <f>IF('[1]TCE - ANEXO IV - Preencher'!K307="","",'[1]TCE - ANEXO IV - Preencher'!K307)</f>
        <v>45386</v>
      </c>
      <c r="J298" s="5" t="str">
        <f>'[1]TCE - ANEXO IV - Preencher'!L307</f>
        <v>26240141200526000100550010000042141287734035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540</v>
      </c>
    </row>
    <row r="299" spans="1:12" s="8" customFormat="1" ht="19.5" customHeight="1">
      <c r="A299" s="3">
        <f>IFERROR(VLOOKUP(B299,'[1]DADOS (OCULTAR)'!$Q$3:$S$136,3,0),"")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3.7 - Material de Limpeza e Produtos de Hgienização</v>
      </c>
      <c r="D299" s="3">
        <f>'[1]TCE - ANEXO IV - Preencher'!F308</f>
        <v>48355339000137</v>
      </c>
      <c r="E299" s="5" t="str">
        <f>'[1]TCE - ANEXO IV - Preencher'!G308</f>
        <v>MORAES DE SOUZA MATERIAIS DE CONSTRUCOES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000000144</v>
      </c>
      <c r="I299" s="6">
        <f>IF('[1]TCE - ANEXO IV - Preencher'!K308="","",'[1]TCE - ANEXO IV - Preencher'!K308)</f>
        <v>45404</v>
      </c>
      <c r="J299" s="5" t="str">
        <f>'[1]TCE - ANEXO IV - Preencher'!L308</f>
        <v>26240448355339000137550010000001441138128090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1319.94</v>
      </c>
    </row>
    <row r="300" spans="1:12" s="8" customFormat="1" ht="19.5" customHeight="1">
      <c r="A300" s="3">
        <f>IFERROR(VLOOKUP(B300,'[1]DADOS (OCULTAR)'!$Q$3:$S$136,3,0),"")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3.14 - Alimentação Preparada</v>
      </c>
      <c r="D300" s="3">
        <f>'[1]TCE - ANEXO IV - Preencher'!F309</f>
        <v>8868231000123</v>
      </c>
      <c r="E300" s="5" t="str">
        <f>'[1]TCE - ANEXO IV - Preencher'!G309</f>
        <v>VERDAO DISTRIBUIDORA DE HORTIFRUTI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959361</v>
      </c>
      <c r="I300" s="6">
        <f>IF('[1]TCE - ANEXO IV - Preencher'!K309="","",'[1]TCE - ANEXO IV - Preencher'!K309)</f>
        <v>45383</v>
      </c>
      <c r="J300" s="5" t="str">
        <f>'[1]TCE - ANEXO IV - Preencher'!L309</f>
        <v>26240408868231000123550020009593611973373726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4798.6000000000004</v>
      </c>
    </row>
    <row r="301" spans="1:12" s="8" customFormat="1" ht="19.5" customHeight="1">
      <c r="A301" s="3">
        <f>IFERROR(VLOOKUP(B301,'[1]DADOS (OCULTAR)'!$Q$3:$S$136,3,0),"")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3.14 - Alimentação Preparada</v>
      </c>
      <c r="D301" s="3">
        <f>'[1]TCE - ANEXO IV - Preencher'!F310</f>
        <v>70243928000182</v>
      </c>
      <c r="E301" s="5" t="str">
        <f>'[1]TCE - ANEXO IV - Preencher'!G310</f>
        <v>ALESSANDRO JORGE BEZERRA DA SILVA EIRELLI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000001005</v>
      </c>
      <c r="I301" s="6">
        <f>IF('[1]TCE - ANEXO IV - Preencher'!K310="","",'[1]TCE - ANEXO IV - Preencher'!K310)</f>
        <v>45383</v>
      </c>
      <c r="J301" s="5" t="str">
        <f>'[1]TCE - ANEXO IV - Preencher'!L310</f>
        <v>26240470243928000182550000000010051000390306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1260</v>
      </c>
    </row>
    <row r="302" spans="1:12" s="8" customFormat="1" ht="19.5" customHeight="1">
      <c r="A302" s="3">
        <f>IFERROR(VLOOKUP(B302,'[1]DADOS (OCULTAR)'!$Q$3:$S$136,3,0),"")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3.14 - Alimentação Preparada</v>
      </c>
      <c r="D302" s="3">
        <f>'[1]TCE - ANEXO IV - Preencher'!F311</f>
        <v>43866727000169</v>
      </c>
      <c r="E302" s="5" t="str">
        <f>'[1]TCE - ANEXO IV - Preencher'!G311</f>
        <v>GRAND MARCA DISTRIBUIDORA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35279</v>
      </c>
      <c r="I302" s="6">
        <f>IF('[1]TCE - ANEXO IV - Preencher'!K311="","",'[1]TCE - ANEXO IV - Preencher'!K311)</f>
        <v>45383</v>
      </c>
      <c r="J302" s="5" t="str">
        <f>'[1]TCE - ANEXO IV - Preencher'!L311</f>
        <v>26240343866727000169550020000352797788173105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849.84</v>
      </c>
    </row>
    <row r="303" spans="1:12" s="8" customFormat="1" ht="19.5" customHeight="1">
      <c r="A303" s="3">
        <f>IFERROR(VLOOKUP(B303,'[1]DADOS (OCULTAR)'!$Q$3:$S$136,3,0),"")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3.14 - Alimentação Preparada</v>
      </c>
      <c r="D303" s="3">
        <f>'[1]TCE - ANEXO IV - Preencher'!F312</f>
        <v>52215632000176</v>
      </c>
      <c r="E303" s="5" t="str">
        <f>'[1]TCE - ANEXO IV - Preencher'!G312</f>
        <v>CEREALISTA SANTO ANTONIO ATACADO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000000715</v>
      </c>
      <c r="I303" s="6">
        <f>IF('[1]TCE - ANEXO IV - Preencher'!K312="","",'[1]TCE - ANEXO IV - Preencher'!K312)</f>
        <v>45385</v>
      </c>
      <c r="J303" s="5" t="str">
        <f>'[1]TCE - ANEXO IV - Preencher'!L312</f>
        <v>26240452215632000176550010000007151162256599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4484.5</v>
      </c>
    </row>
    <row r="304" spans="1:12" s="8" customFormat="1" ht="19.5" customHeight="1">
      <c r="A304" s="3">
        <f>IFERROR(VLOOKUP(B304,'[1]DADOS (OCULTAR)'!$Q$3:$S$136,3,0),"")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3.14 - Alimentação Preparada</v>
      </c>
      <c r="D304" s="3">
        <f>'[1]TCE - ANEXO IV - Preencher'!F313</f>
        <v>8868231000123</v>
      </c>
      <c r="E304" s="5" t="str">
        <f>'[1]TCE - ANEXO IV - Preencher'!G313</f>
        <v>VERDAO DISTRIBUIDORA DE HORTIFRUTI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960223</v>
      </c>
      <c r="I304" s="6">
        <f>IF('[1]TCE - ANEXO IV - Preencher'!K313="","",'[1]TCE - ANEXO IV - Preencher'!K313)</f>
        <v>45385</v>
      </c>
      <c r="J304" s="5" t="str">
        <f>'[1]TCE - ANEXO IV - Preencher'!L313</f>
        <v>26240408868231000123550020009602231777083601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4975.2</v>
      </c>
    </row>
    <row r="305" spans="1:12" s="8" customFormat="1" ht="19.5" customHeight="1">
      <c r="A305" s="3">
        <f>IFERROR(VLOOKUP(B305,'[1]DADOS (OCULTAR)'!$Q$3:$S$136,3,0),"")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3.14 - Alimentação Preparada</v>
      </c>
      <c r="D305" s="3">
        <f>'[1]TCE - ANEXO IV - Preencher'!F314</f>
        <v>69944973000185</v>
      </c>
      <c r="E305" s="5" t="str">
        <f>'[1]TCE - ANEXO IV - Preencher'!G314</f>
        <v>DIA – DISTRIBUICAO E IMPORTACAO AFOGADOS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1806759</v>
      </c>
      <c r="I305" s="6">
        <f>IF('[1]TCE - ANEXO IV - Preencher'!K314="","",'[1]TCE - ANEXO IV - Preencher'!K314)</f>
        <v>45385</v>
      </c>
      <c r="J305" s="5" t="str">
        <f>'[1]TCE - ANEXO IV - Preencher'!L314</f>
        <v>26240469944973000185550030018067591831801887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103.6</v>
      </c>
    </row>
    <row r="306" spans="1:12" s="8" customFormat="1" ht="19.5" customHeight="1">
      <c r="A306" s="3">
        <f>IFERROR(VLOOKUP(B306,'[1]DADOS (OCULTAR)'!$Q$3:$S$136,3,0),"")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3.14 - Alimentação Preparada</v>
      </c>
      <c r="D306" s="3">
        <f>'[1]TCE - ANEXO IV - Preencher'!F315</f>
        <v>70243928000182</v>
      </c>
      <c r="E306" s="5" t="str">
        <f>'[1]TCE - ANEXO IV - Preencher'!G315</f>
        <v>ALESSANDRO JORGE BEZERRA DA SILVA EIRELLI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000001006</v>
      </c>
      <c r="I306" s="6">
        <f>IF('[1]TCE - ANEXO IV - Preencher'!K315="","",'[1]TCE - ANEXO IV - Preencher'!K315)</f>
        <v>45390</v>
      </c>
      <c r="J306" s="5" t="str">
        <f>'[1]TCE - ANEXO IV - Preencher'!L315</f>
        <v>26240470243928000182550000000010061062159087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1620</v>
      </c>
    </row>
    <row r="307" spans="1:12" s="8" customFormat="1" ht="19.5" customHeight="1">
      <c r="A307" s="3">
        <f>IFERROR(VLOOKUP(B307,'[1]DADOS (OCULTAR)'!$Q$3:$S$136,3,0),"")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3.14 - Alimentação Preparada</v>
      </c>
      <c r="D307" s="3">
        <f>'[1]TCE - ANEXO IV - Preencher'!F316</f>
        <v>44843855000150</v>
      </c>
      <c r="E307" s="5" t="str">
        <f>'[1]TCE - ANEXO IV - Preencher'!G316</f>
        <v>E T V DA SILVA DISTRIBUIDORA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000001227</v>
      </c>
      <c r="I307" s="6">
        <f>IF('[1]TCE - ANEXO IV - Preencher'!K316="","",'[1]TCE - ANEXO IV - Preencher'!K316)</f>
        <v>45390</v>
      </c>
      <c r="J307" s="5" t="str">
        <f>'[1]TCE - ANEXO IV - Preencher'!L316</f>
        <v>26240444843855000150550010000012271080491544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2111.4</v>
      </c>
    </row>
    <row r="308" spans="1:12" s="8" customFormat="1" ht="19.5" customHeight="1">
      <c r="A308" s="3">
        <f>IFERROR(VLOOKUP(B308,'[1]DADOS (OCULTAR)'!$Q$3:$S$136,3,0),"")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3.14 - Alimentação Preparada</v>
      </c>
      <c r="D308" s="3">
        <f>'[1]TCE - ANEXO IV - Preencher'!F317</f>
        <v>7534303000133</v>
      </c>
      <c r="E308" s="5" t="str">
        <f>'[1]TCE - ANEXO IV - Preencher'!G317</f>
        <v>COMAL COMERCIO ATACADISTA DE ALIMENTOS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1302531</v>
      </c>
      <c r="I308" s="6">
        <f>IF('[1]TCE - ANEXO IV - Preencher'!K317="","",'[1]TCE - ANEXO IV - Preencher'!K317)</f>
        <v>45391</v>
      </c>
      <c r="J308" s="5" t="str">
        <f>'[1]TCE - ANEXO IV - Preencher'!L317</f>
        <v>26240407534303000133550010013025311618022130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3624.45</v>
      </c>
    </row>
    <row r="309" spans="1:12" s="8" customFormat="1" ht="19.5" customHeight="1">
      <c r="A309" s="3">
        <f>IFERROR(VLOOKUP(B309,'[1]DADOS (OCULTAR)'!$Q$3:$S$136,3,0),"")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3.14 - Alimentação Preparada</v>
      </c>
      <c r="D309" s="3">
        <f>'[1]TCE - ANEXO IV - Preencher'!F318</f>
        <v>8868231000123</v>
      </c>
      <c r="E309" s="5" t="str">
        <f>'[1]TCE - ANEXO IV - Preencher'!G318</f>
        <v>VERDAO DISTRIBUIDORA DE HORTIFRUTI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961469</v>
      </c>
      <c r="I309" s="6">
        <f>IF('[1]TCE - ANEXO IV - Preencher'!K318="","",'[1]TCE - ANEXO IV - Preencher'!K318)</f>
        <v>45390</v>
      </c>
      <c r="J309" s="5" t="str">
        <f>'[1]TCE - ANEXO IV - Preencher'!L318</f>
        <v>26240408868231000123550020009614691084082463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5145.3500000000004</v>
      </c>
    </row>
    <row r="310" spans="1:12" s="8" customFormat="1" ht="19.5" customHeight="1">
      <c r="A310" s="3">
        <f>IFERROR(VLOOKUP(B310,'[1]DADOS (OCULTAR)'!$Q$3:$S$136,3,0),"")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3.14 - Alimentação Preparada</v>
      </c>
      <c r="D310" s="3">
        <f>'[1]TCE - ANEXO IV - Preencher'!F319</f>
        <v>8868231000123</v>
      </c>
      <c r="E310" s="5" t="str">
        <f>'[1]TCE - ANEXO IV - Preencher'!G319</f>
        <v>VERDAO DISTRIBUIDORA DE HORTIFRUTI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961470</v>
      </c>
      <c r="I310" s="6">
        <f>IF('[1]TCE - ANEXO IV - Preencher'!K319="","",'[1]TCE - ANEXO IV - Preencher'!K319)</f>
        <v>45390</v>
      </c>
      <c r="J310" s="5" t="str">
        <f>'[1]TCE - ANEXO IV - Preencher'!L319</f>
        <v>26240408868231000123550020009614701024952691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174.4</v>
      </c>
    </row>
    <row r="311" spans="1:12" s="8" customFormat="1" ht="19.5" customHeight="1">
      <c r="A311" s="3">
        <f>IFERROR(VLOOKUP(B311,'[1]DADOS (OCULTAR)'!$Q$3:$S$136,3,0),"")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3.14 - Alimentação Preparada</v>
      </c>
      <c r="D311" s="3">
        <f>'[1]TCE - ANEXO IV - Preencher'!F320</f>
        <v>8029696000352</v>
      </c>
      <c r="E311" s="5" t="str">
        <f>'[1]TCE - ANEXO IV - Preencher'!G320</f>
        <v>ESTIVAS NOVO PRADO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002061972</v>
      </c>
      <c r="I311" s="6">
        <f>IF('[1]TCE - ANEXO IV - Preencher'!K320="","",'[1]TCE - ANEXO IV - Preencher'!K320)</f>
        <v>45391</v>
      </c>
      <c r="J311" s="5" t="str">
        <f>'[1]TCE - ANEXO IV - Preencher'!L320</f>
        <v>26240408029696000352550010020619721000904591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1619.78</v>
      </c>
    </row>
    <row r="312" spans="1:12" s="8" customFormat="1" ht="19.5" customHeight="1">
      <c r="A312" s="3">
        <f>IFERROR(VLOOKUP(B312,'[1]DADOS (OCULTAR)'!$Q$3:$S$136,3,0),"")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3.14 - Alimentação Preparada</v>
      </c>
      <c r="D312" s="3">
        <f>'[1]TCE - ANEXO IV - Preencher'!F321</f>
        <v>3504437000150</v>
      </c>
      <c r="E312" s="5" t="str">
        <f>'[1]TCE - ANEXO IV - Preencher'!G321</f>
        <v>FRINSCAL DISTR IMPORT DE ALIMENTOS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1573808</v>
      </c>
      <c r="I312" s="6">
        <f>IF('[1]TCE - ANEXO IV - Preencher'!K321="","",'[1]TCE - ANEXO IV - Preencher'!K321)</f>
        <v>45391</v>
      </c>
      <c r="J312" s="5" t="str">
        <f>'[1]TCE - ANEXO IV - Preencher'!L321</f>
        <v>26240403504437000150550010015738081558521018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28888.49</v>
      </c>
    </row>
    <row r="313" spans="1:12" s="8" customFormat="1" ht="19.5" customHeight="1">
      <c r="A313" s="3">
        <f>IFERROR(VLOOKUP(B313,'[1]DADOS (OCULTAR)'!$Q$3:$S$136,3,0),"")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3.14 - Alimentação Preparada</v>
      </c>
      <c r="D313" s="3">
        <f>'[1]TCE - ANEXO IV - Preencher'!F322</f>
        <v>11744898000390</v>
      </c>
      <c r="E313" s="5" t="str">
        <f>'[1]TCE - ANEXO IV - Preencher'!G322</f>
        <v>NORDESTE COMERCIO E IMPORTADORA DE ALIMENTOS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1342898</v>
      </c>
      <c r="I313" s="6">
        <f>IF('[1]TCE - ANEXO IV - Preencher'!K322="","",'[1]TCE - ANEXO IV - Preencher'!K322)</f>
        <v>45391</v>
      </c>
      <c r="J313" s="5" t="str">
        <f>'[1]TCE - ANEXO IV - Preencher'!L322</f>
        <v>26240411744898000390550010013428981166221191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2602.31</v>
      </c>
    </row>
    <row r="314" spans="1:12" s="8" customFormat="1" ht="19.5" customHeight="1">
      <c r="A314" s="3">
        <f>IFERROR(VLOOKUP(B314,'[1]DADOS (OCULTAR)'!$Q$3:$S$136,3,0),"")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3.14 - Alimentação Preparada</v>
      </c>
      <c r="D314" s="3">
        <f>'[1]TCE - ANEXO IV - Preencher'!F323</f>
        <v>7534303000133</v>
      </c>
      <c r="E314" s="5" t="str">
        <f>'[1]TCE - ANEXO IV - Preencher'!G323</f>
        <v>COMAL COMERCIO ATACADISTA DE ALIMENTOS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1302847</v>
      </c>
      <c r="I314" s="6">
        <f>IF('[1]TCE - ANEXO IV - Preencher'!K323="","",'[1]TCE - ANEXO IV - Preencher'!K323)</f>
        <v>45392</v>
      </c>
      <c r="J314" s="5" t="str">
        <f>'[1]TCE - ANEXO IV - Preencher'!L323</f>
        <v>26240407534303000133550010013028471263813914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8431.84</v>
      </c>
    </row>
    <row r="315" spans="1:12" s="8" customFormat="1" ht="19.5" customHeight="1">
      <c r="A315" s="3">
        <f>IFERROR(VLOOKUP(B315,'[1]DADOS (OCULTAR)'!$Q$3:$S$136,3,0),"")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3.14 - Alimentação Preparada</v>
      </c>
      <c r="D315" s="3">
        <f>'[1]TCE - ANEXO IV - Preencher'!F324</f>
        <v>4127762000104</v>
      </c>
      <c r="E315" s="5" t="str">
        <f>'[1]TCE - ANEXO IV - Preencher'!G324</f>
        <v>SUPERMERCADO LEALDADE LTDA – MATRIZ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52188</v>
      </c>
      <c r="I315" s="6">
        <f>IF('[1]TCE - ANEXO IV - Preencher'!K324="","",'[1]TCE - ANEXO IV - Preencher'!K324)</f>
        <v>45391</v>
      </c>
      <c r="J315" s="5" t="str">
        <f>'[1]TCE - ANEXO IV - Preencher'!L324</f>
        <v>26240404127762000104550010000521881000729381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3049.3</v>
      </c>
    </row>
    <row r="316" spans="1:12" s="8" customFormat="1" ht="19.5" customHeight="1">
      <c r="A316" s="3">
        <f>IFERROR(VLOOKUP(B316,'[1]DADOS (OCULTAR)'!$Q$3:$S$136,3,0),"")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3.14 - Alimentação Preparada</v>
      </c>
      <c r="D316" s="3">
        <f>'[1]TCE - ANEXO IV - Preencher'!F325</f>
        <v>4887419001300</v>
      </c>
      <c r="E316" s="5" t="str">
        <f>'[1]TCE - ANEXO IV - Preencher'!G325</f>
        <v>SUPERMERCADO FENIX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9596</v>
      </c>
      <c r="I316" s="6">
        <f>IF('[1]TCE - ANEXO IV - Preencher'!K325="","",'[1]TCE - ANEXO IV - Preencher'!K325)</f>
        <v>45392</v>
      </c>
      <c r="J316" s="5" t="str">
        <f>'[1]TCE - ANEXO IV - Preencher'!L325</f>
        <v>26240404887419001300550010000095961002518847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5800.54</v>
      </c>
    </row>
    <row r="317" spans="1:12" s="8" customFormat="1" ht="19.5" customHeight="1">
      <c r="A317" s="3">
        <f>IFERROR(VLOOKUP(B317,'[1]DADOS (OCULTAR)'!$Q$3:$S$136,3,0),"")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3.14 - Alimentação Preparada</v>
      </c>
      <c r="D317" s="3">
        <f>'[1]TCE - ANEXO IV - Preencher'!F326</f>
        <v>8868231000123</v>
      </c>
      <c r="E317" s="5" t="str">
        <f>'[1]TCE - ANEXO IV - Preencher'!G326</f>
        <v>VERDAO DISTRIBUIDORA DE HORTIFRUTI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962303</v>
      </c>
      <c r="I317" s="6">
        <f>IF('[1]TCE - ANEXO IV - Preencher'!K326="","",'[1]TCE - ANEXO IV - Preencher'!K326)</f>
        <v>45392</v>
      </c>
      <c r="J317" s="5" t="str">
        <f>'[1]TCE - ANEXO IV - Preencher'!L326</f>
        <v>26240408868231000123550020009623031390399301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5551.5</v>
      </c>
    </row>
    <row r="318" spans="1:12" s="8" customFormat="1" ht="19.5" customHeight="1">
      <c r="A318" s="3">
        <f>IFERROR(VLOOKUP(B318,'[1]DADOS (OCULTAR)'!$Q$3:$S$136,3,0),"")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3.14 - Alimentação Preparada</v>
      </c>
      <c r="D318" s="3">
        <f>'[1]TCE - ANEXO IV - Preencher'!F327</f>
        <v>8868231000123</v>
      </c>
      <c r="E318" s="5" t="str">
        <f>'[1]TCE - ANEXO IV - Preencher'!G327</f>
        <v>VERDAO DISTRIBUIDORA DE HORTIFRUTI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962304</v>
      </c>
      <c r="I318" s="6">
        <f>IF('[1]TCE - ANEXO IV - Preencher'!K327="","",'[1]TCE - ANEXO IV - Preencher'!K327)</f>
        <v>45392</v>
      </c>
      <c r="J318" s="5" t="str">
        <f>'[1]TCE - ANEXO IV - Preencher'!L327</f>
        <v>26240408868231000123550020009623041783725473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29.2</v>
      </c>
    </row>
    <row r="319" spans="1:12" s="8" customFormat="1" ht="19.5" customHeight="1">
      <c r="A319" s="3">
        <f>IFERROR(VLOOKUP(B319,'[1]DADOS (OCULTAR)'!$Q$3:$S$136,3,0),"")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3.14 - Alimentação Preparada</v>
      </c>
      <c r="D319" s="3">
        <f>'[1]TCE - ANEXO IV - Preencher'!F328</f>
        <v>69944973000185</v>
      </c>
      <c r="E319" s="5" t="str">
        <f>'[1]TCE - ANEXO IV - Preencher'!G328</f>
        <v>DIA – DISTRIBUICAO E IMPORTACAO AFOGADOS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1811926</v>
      </c>
      <c r="I319" s="6">
        <f>IF('[1]TCE - ANEXO IV - Preencher'!K328="","",'[1]TCE - ANEXO IV - Preencher'!K328)</f>
        <v>45393</v>
      </c>
      <c r="J319" s="5" t="str">
        <f>'[1]TCE - ANEXO IV - Preencher'!L328</f>
        <v>26240469944973000185550030018119261461971954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192.27</v>
      </c>
    </row>
    <row r="320" spans="1:12" s="8" customFormat="1" ht="19.5" customHeight="1">
      <c r="A320" s="3">
        <f>IFERROR(VLOOKUP(B320,'[1]DADOS (OCULTAR)'!$Q$3:$S$136,3,0),"")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3.14 - Alimentação Preparada</v>
      </c>
      <c r="D320" s="3">
        <f>'[1]TCE - ANEXO IV - Preencher'!F329</f>
        <v>69944973000185</v>
      </c>
      <c r="E320" s="5" t="str">
        <f>'[1]TCE - ANEXO IV - Preencher'!G329</f>
        <v>DIA – DISTRIBUICAO E IMPORTACAO AFOGADOS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1811925</v>
      </c>
      <c r="I320" s="6">
        <f>IF('[1]TCE - ANEXO IV - Preencher'!K329="","",'[1]TCE - ANEXO IV - Preencher'!K329)</f>
        <v>45393</v>
      </c>
      <c r="J320" s="5" t="str">
        <f>'[1]TCE - ANEXO IV - Preencher'!L329</f>
        <v>26240469944973000185550030018119251238124727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207</v>
      </c>
    </row>
    <row r="321" spans="1:12" s="8" customFormat="1" ht="19.5" customHeight="1">
      <c r="A321" s="3">
        <f>IFERROR(VLOOKUP(B321,'[1]DADOS (OCULTAR)'!$Q$3:$S$136,3,0),"")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3.14 - Alimentação Preparada</v>
      </c>
      <c r="D321" s="3">
        <f>'[1]TCE - ANEXO IV - Preencher'!F330</f>
        <v>52215632000176</v>
      </c>
      <c r="E321" s="5" t="str">
        <f>'[1]TCE - ANEXO IV - Preencher'!G330</f>
        <v>CEREALISTA SANTO ANTONIO ATACADO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00000741</v>
      </c>
      <c r="I321" s="6">
        <f>IF('[1]TCE - ANEXO IV - Preencher'!K330="","",'[1]TCE - ANEXO IV - Preencher'!K330)</f>
        <v>45392</v>
      </c>
      <c r="J321" s="5" t="str">
        <f>'[1]TCE - ANEXO IV - Preencher'!L330</f>
        <v>26240452215632000176550010000007411239082387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6171</v>
      </c>
    </row>
    <row r="322" spans="1:12" s="8" customFormat="1" ht="19.5" customHeight="1">
      <c r="A322" s="3">
        <f>IFERROR(VLOOKUP(B322,'[1]DADOS (OCULTAR)'!$Q$3:$S$136,3,0),"")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3.14 - Alimentação Preparada</v>
      </c>
      <c r="D322" s="3">
        <f>'[1]TCE - ANEXO IV - Preencher'!F331</f>
        <v>8868231000123</v>
      </c>
      <c r="E322" s="5" t="str">
        <f>'[1]TCE - ANEXO IV - Preencher'!G331</f>
        <v>VERDAO DISTRIBUIDORA DE HORTIFRUTI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963540</v>
      </c>
      <c r="I322" s="6">
        <f>IF('[1]TCE - ANEXO IV - Preencher'!K331="","",'[1]TCE - ANEXO IV - Preencher'!K331)</f>
        <v>45397</v>
      </c>
      <c r="J322" s="5" t="str">
        <f>'[1]TCE - ANEXO IV - Preencher'!L331</f>
        <v>26240408868231000123550020009635401368378037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3780.2</v>
      </c>
    </row>
    <row r="323" spans="1:12" s="8" customFormat="1" ht="19.5" customHeight="1">
      <c r="A323" s="3">
        <f>IFERROR(VLOOKUP(B323,'[1]DADOS (OCULTAR)'!$Q$3:$S$136,3,0),"")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>3.14 - Alimentação Preparada</v>
      </c>
      <c r="D323" s="3">
        <f>'[1]TCE - ANEXO IV - Preencher'!F332</f>
        <v>70243928000182</v>
      </c>
      <c r="E323" s="5" t="str">
        <f>'[1]TCE - ANEXO IV - Preencher'!G332</f>
        <v>ALESSANDRO JORGE BEZERRA DA SILVA EIRELLI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000001009</v>
      </c>
      <c r="I323" s="6">
        <f>IF('[1]TCE - ANEXO IV - Preencher'!K332="","",'[1]TCE - ANEXO IV - Preencher'!K332)</f>
        <v>45397</v>
      </c>
      <c r="J323" s="5" t="str">
        <f>'[1]TCE - ANEXO IV - Preencher'!L332</f>
        <v>26240470243928000182550000000010091060013702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1620</v>
      </c>
    </row>
    <row r="324" spans="1:12" s="8" customFormat="1" ht="19.5" customHeight="1">
      <c r="A324" s="3">
        <f>IFERROR(VLOOKUP(B324,'[1]DADOS (OCULTAR)'!$Q$3:$S$136,3,0),"")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>3.14 - Alimentação Preparada</v>
      </c>
      <c r="D324" s="3">
        <f>'[1]TCE - ANEXO IV - Preencher'!F333</f>
        <v>8868231000123</v>
      </c>
      <c r="E324" s="5" t="str">
        <f>'[1]TCE - ANEXO IV - Preencher'!G333</f>
        <v>VERDAO DISTRIBUIDORA DE HORTIFRUTI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964226</v>
      </c>
      <c r="I324" s="6">
        <f>IF('[1]TCE - ANEXO IV - Preencher'!K333="","",'[1]TCE - ANEXO IV - Preencher'!K333)</f>
        <v>45399</v>
      </c>
      <c r="J324" s="5" t="str">
        <f>'[1]TCE - ANEXO IV - Preencher'!L333</f>
        <v>26240408868231000123550020009642261144754255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5288.35</v>
      </c>
    </row>
    <row r="325" spans="1:12" s="8" customFormat="1" ht="19.5" customHeight="1">
      <c r="A325" s="3">
        <f>IFERROR(VLOOKUP(B325,'[1]DADOS (OCULTAR)'!$Q$3:$S$136,3,0),"")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>3.14 - Alimentação Preparada</v>
      </c>
      <c r="D325" s="3">
        <f>'[1]TCE - ANEXO IV - Preencher'!F334</f>
        <v>8868231000123</v>
      </c>
      <c r="E325" s="5" t="str">
        <f>'[1]TCE - ANEXO IV - Preencher'!G334</f>
        <v>VERDAO DISTRIBUIDORA DE HORTIFRUTI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965325</v>
      </c>
      <c r="I325" s="6">
        <f>IF('[1]TCE - ANEXO IV - Preencher'!K334="","",'[1]TCE - ANEXO IV - Preencher'!K334)</f>
        <v>45403</v>
      </c>
      <c r="J325" s="5" t="str">
        <f>'[1]TCE - ANEXO IV - Preencher'!L334</f>
        <v>26240408868231000123550020009653251969031696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3948.2</v>
      </c>
    </row>
    <row r="326" spans="1:12" s="8" customFormat="1" ht="19.5" customHeight="1">
      <c r="A326" s="3">
        <f>IFERROR(VLOOKUP(B326,'[1]DADOS (OCULTAR)'!$Q$3:$S$136,3,0),"")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>3.14 - Alimentação Preparada</v>
      </c>
      <c r="D326" s="3">
        <f>'[1]TCE - ANEXO IV - Preencher'!F335</f>
        <v>8868231000123</v>
      </c>
      <c r="E326" s="5" t="str">
        <f>'[1]TCE - ANEXO IV - Preencher'!G335</f>
        <v>VERDAO DISTRIBUIDORA DE HORTIFRUTI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965326</v>
      </c>
      <c r="I326" s="6">
        <f>IF('[1]TCE - ANEXO IV - Preencher'!K335="","",'[1]TCE - ANEXO IV - Preencher'!K335)</f>
        <v>45403</v>
      </c>
      <c r="J326" s="5" t="str">
        <f>'[1]TCE - ANEXO IV - Preencher'!L335</f>
        <v>26240408868231000123550020009653261922514671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29.2</v>
      </c>
    </row>
    <row r="327" spans="1:12" s="8" customFormat="1" ht="19.5" customHeight="1">
      <c r="A327" s="3">
        <f>IFERROR(VLOOKUP(B327,'[1]DADOS (OCULTAR)'!$Q$3:$S$136,3,0),"")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>3.14 - Alimentação Preparada</v>
      </c>
      <c r="D327" s="3">
        <f>'[1]TCE - ANEXO IV - Preencher'!F336</f>
        <v>70243928000182</v>
      </c>
      <c r="E327" s="5" t="str">
        <f>'[1]TCE - ANEXO IV - Preencher'!G336</f>
        <v>ALESSANDRO JORGE BEZERRA DA SILVA EIRELLI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000001010</v>
      </c>
      <c r="I327" s="6">
        <f>IF('[1]TCE - ANEXO IV - Preencher'!K336="","",'[1]TCE - ANEXO IV - Preencher'!K336)</f>
        <v>45404</v>
      </c>
      <c r="J327" s="5" t="str">
        <f>'[1]TCE - ANEXO IV - Preencher'!L336</f>
        <v>26240470243928000182550000000010101500020087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1620</v>
      </c>
    </row>
    <row r="328" spans="1:12" s="8" customFormat="1" ht="19.5" customHeight="1">
      <c r="A328" s="3">
        <f>IFERROR(VLOOKUP(B328,'[1]DADOS (OCULTAR)'!$Q$3:$S$136,3,0),"")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>3.14 - Alimentação Preparada</v>
      </c>
      <c r="D328" s="3">
        <f>'[1]TCE - ANEXO IV - Preencher'!F337</f>
        <v>44843855000150</v>
      </c>
      <c r="E328" s="5" t="str">
        <f>'[1]TCE - ANEXO IV - Preencher'!G337</f>
        <v>E T V DA SILVA DISTRIBUIDORA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000001255</v>
      </c>
      <c r="I328" s="6">
        <f>IF('[1]TCE - ANEXO IV - Preencher'!K337="","",'[1]TCE - ANEXO IV - Preencher'!K337)</f>
        <v>45402</v>
      </c>
      <c r="J328" s="5" t="str">
        <f>'[1]TCE - ANEXO IV - Preencher'!L337</f>
        <v>26240444843855000150550010000012551081802270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413.1</v>
      </c>
    </row>
    <row r="329" spans="1:12" s="8" customFormat="1" ht="19.5" customHeight="1">
      <c r="A329" s="3">
        <f>IFERROR(VLOOKUP(B329,'[1]DADOS (OCULTAR)'!$Q$3:$S$136,3,0),"")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>3.14 - Alimentação Preparada</v>
      </c>
      <c r="D329" s="3">
        <f>'[1]TCE - ANEXO IV - Preencher'!F338</f>
        <v>44843855000150</v>
      </c>
      <c r="E329" s="5" t="str">
        <f>'[1]TCE - ANEXO IV - Preencher'!G338</f>
        <v>E T V DA SILVA DISTRIBUIDORA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000001256</v>
      </c>
      <c r="I329" s="6">
        <f>IF('[1]TCE - ANEXO IV - Preencher'!K338="","",'[1]TCE - ANEXO IV - Preencher'!K338)</f>
        <v>45404</v>
      </c>
      <c r="J329" s="5" t="str">
        <f>'[1]TCE - ANEXO IV - Preencher'!L338</f>
        <v>26240444843855000150550010000012561081146915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2111.4</v>
      </c>
    </row>
    <row r="330" spans="1:12" s="8" customFormat="1" ht="19.5" customHeight="1">
      <c r="A330" s="3">
        <f>IFERROR(VLOOKUP(B330,'[1]DADOS (OCULTAR)'!$Q$3:$S$136,3,0),"")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>3.14 - Alimentação Preparada</v>
      </c>
      <c r="D330" s="3">
        <f>'[1]TCE - ANEXO IV - Preencher'!F339</f>
        <v>7534303000133</v>
      </c>
      <c r="E330" s="5" t="str">
        <f>'[1]TCE - ANEXO IV - Preencher'!G339</f>
        <v>COMAL COMERCIO ATACADISTA DE ALIMENTOS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1305010</v>
      </c>
      <c r="I330" s="6">
        <f>IF('[1]TCE - ANEXO IV - Preencher'!K339="","",'[1]TCE - ANEXO IV - Preencher'!K339)</f>
        <v>45404</v>
      </c>
      <c r="J330" s="5" t="str">
        <f>'[1]TCE - ANEXO IV - Preencher'!L339</f>
        <v>26240407534303000133550010013050101613418113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2356.15</v>
      </c>
    </row>
    <row r="331" spans="1:12" s="8" customFormat="1" ht="19.5" customHeight="1">
      <c r="A331" s="3">
        <f>IFERROR(VLOOKUP(B331,'[1]DADOS (OCULTAR)'!$Q$3:$S$136,3,0),"")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>3.14 - Alimentação Preparada</v>
      </c>
      <c r="D331" s="3">
        <f>'[1]TCE - ANEXO IV - Preencher'!F340</f>
        <v>8029696000352</v>
      </c>
      <c r="E331" s="5" t="str">
        <f>'[1]TCE - ANEXO IV - Preencher'!G340</f>
        <v>ESTIVAS NOVO PRADO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002068427</v>
      </c>
      <c r="I331" s="6">
        <f>IF('[1]TCE - ANEXO IV - Preencher'!K340="","",'[1]TCE - ANEXO IV - Preencher'!K340)</f>
        <v>45405</v>
      </c>
      <c r="J331" s="5" t="str">
        <f>'[1]TCE - ANEXO IV - Preencher'!L340</f>
        <v>26240408029696000352550010020684271001597004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480</v>
      </c>
    </row>
    <row r="332" spans="1:12" s="8" customFormat="1" ht="19.5" customHeight="1">
      <c r="A332" s="3">
        <f>IFERROR(VLOOKUP(B332,'[1]DADOS (OCULTAR)'!$Q$3:$S$136,3,0),"")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>3.14 - Alimentação Preparada</v>
      </c>
      <c r="D332" s="3">
        <f>'[1]TCE - ANEXO IV - Preencher'!F341</f>
        <v>3504437000150</v>
      </c>
      <c r="E332" s="5" t="str">
        <f>'[1]TCE - ANEXO IV - Preencher'!G341</f>
        <v>FRINSCAL DISTR IMPORT DE ALIMENTOS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1578024</v>
      </c>
      <c r="I332" s="6">
        <f>IF('[1]TCE - ANEXO IV - Preencher'!K341="","",'[1]TCE - ANEXO IV - Preencher'!K341)</f>
        <v>45405</v>
      </c>
      <c r="J332" s="5" t="str">
        <f>'[1]TCE - ANEXO IV - Preencher'!L341</f>
        <v>26240403504437000150550010015780241118150111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12042.32</v>
      </c>
    </row>
    <row r="333" spans="1:12" s="8" customFormat="1" ht="19.5" customHeight="1">
      <c r="A333" s="3">
        <f>IFERROR(VLOOKUP(B333,'[1]DADOS (OCULTAR)'!$Q$3:$S$136,3,0),"")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>3.14 - Alimentação Preparada</v>
      </c>
      <c r="D333" s="3">
        <f>'[1]TCE - ANEXO IV - Preencher'!F342</f>
        <v>8593008000110</v>
      </c>
      <c r="E333" s="5" t="str">
        <f>'[1]TCE - ANEXO IV - Preencher'!G342</f>
        <v>DISTCARNES – DIST. DE CARNES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000938625</v>
      </c>
      <c r="I333" s="6">
        <f>IF('[1]TCE - ANEXO IV - Preencher'!K342="","",'[1]TCE - ANEXO IV - Preencher'!K342)</f>
        <v>45405</v>
      </c>
      <c r="J333" s="5" t="str">
        <f>'[1]TCE - ANEXO IV - Preencher'!L342</f>
        <v>26240408593008000110550010009386251002132928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16363.84</v>
      </c>
    </row>
    <row r="334" spans="1:12" s="8" customFormat="1" ht="19.5" customHeight="1">
      <c r="A334" s="3">
        <f>IFERROR(VLOOKUP(B334,'[1]DADOS (OCULTAR)'!$Q$3:$S$136,3,0),"")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>3.14 - Alimentação Preparada</v>
      </c>
      <c r="D334" s="3">
        <f>'[1]TCE - ANEXO IV - Preencher'!F343</f>
        <v>11744898000390</v>
      </c>
      <c r="E334" s="5" t="str">
        <f>'[1]TCE - ANEXO IV - Preencher'!G343</f>
        <v>NORDESTE COMERCIO E IMPORTADORA DE ALIMENTOS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138214</v>
      </c>
      <c r="I334" s="6">
        <f>IF('[1]TCE - ANEXO IV - Preencher'!K343="","",'[1]TCE - ANEXO IV - Preencher'!K343)</f>
        <v>45405</v>
      </c>
      <c r="J334" s="5" t="str">
        <f>'[1]TCE - ANEXO IV - Preencher'!L343</f>
        <v>26240411744898000390550010013482141453211818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2638.08</v>
      </c>
    </row>
    <row r="335" spans="1:12" s="8" customFormat="1" ht="19.5" customHeight="1">
      <c r="A335" s="3">
        <f>IFERROR(VLOOKUP(B335,'[1]DADOS (OCULTAR)'!$Q$3:$S$136,3,0),"")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>3.14 - Alimentação Preparada</v>
      </c>
      <c r="D335" s="3">
        <f>'[1]TCE - ANEXO IV - Preencher'!F344</f>
        <v>7534303000133</v>
      </c>
      <c r="E335" s="5" t="str">
        <f>'[1]TCE - ANEXO IV - Preencher'!G344</f>
        <v>COMAL COMERCIO ATACADISTA DE ALIMENTOS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1305296</v>
      </c>
      <c r="I335" s="6">
        <f>IF('[1]TCE - ANEXO IV - Preencher'!K344="","",'[1]TCE - ANEXO IV - Preencher'!K344)</f>
        <v>45406</v>
      </c>
      <c r="J335" s="5" t="str">
        <f>'[1]TCE - ANEXO IV - Preencher'!L344</f>
        <v>26240407534303000133550010013052961542292355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11343.45</v>
      </c>
    </row>
    <row r="336" spans="1:12" s="8" customFormat="1" ht="19.5" customHeight="1">
      <c r="A336" s="3">
        <f>IFERROR(VLOOKUP(B336,'[1]DADOS (OCULTAR)'!$Q$3:$S$136,3,0),"")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>3.14 - Alimentação Preparada</v>
      </c>
      <c r="D336" s="3">
        <f>'[1]TCE - ANEXO IV - Preencher'!F345</f>
        <v>4127762000104</v>
      </c>
      <c r="E336" s="5" t="str">
        <f>'[1]TCE - ANEXO IV - Preencher'!G345</f>
        <v>SUPERMERCADO LEALDADE LTDA – MATRIZ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52366</v>
      </c>
      <c r="I336" s="6">
        <f>IF('[1]TCE - ANEXO IV - Preencher'!K345="","",'[1]TCE - ANEXO IV - Preencher'!K345)</f>
        <v>45405</v>
      </c>
      <c r="J336" s="5" t="str">
        <f>'[1]TCE - ANEXO IV - Preencher'!L345</f>
        <v>26240404127762000104550010000523661000732645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4488.3999999999996</v>
      </c>
    </row>
    <row r="337" spans="1:12" s="8" customFormat="1" ht="19.5" customHeight="1">
      <c r="A337" s="3">
        <f>IFERROR(VLOOKUP(B337,'[1]DADOS (OCULTAR)'!$Q$3:$S$136,3,0),"")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>3.14 - Alimentação Preparada</v>
      </c>
      <c r="D337" s="3">
        <f>'[1]TCE - ANEXO IV - Preencher'!F346</f>
        <v>4887419001300</v>
      </c>
      <c r="E337" s="5" t="str">
        <f>'[1]TCE - ANEXO IV - Preencher'!G346</f>
        <v>SUPERMERCADO FENIX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9709</v>
      </c>
      <c r="I337" s="6">
        <f>IF('[1]TCE - ANEXO IV - Preencher'!K346="","",'[1]TCE - ANEXO IV - Preencher'!K346)</f>
        <v>45406</v>
      </c>
      <c r="J337" s="5" t="str">
        <f>'[1]TCE - ANEXO IV - Preencher'!L346</f>
        <v>26240404887419001300550010000097091002535640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6856.82</v>
      </c>
    </row>
    <row r="338" spans="1:12" s="8" customFormat="1" ht="19.5" customHeight="1">
      <c r="A338" s="3">
        <f>IFERROR(VLOOKUP(B338,'[1]DADOS (OCULTAR)'!$Q$3:$S$136,3,0),"")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>3.14 - Alimentação Preparada</v>
      </c>
      <c r="D338" s="3">
        <f>'[1]TCE - ANEXO IV - Preencher'!F347</f>
        <v>8868231000123</v>
      </c>
      <c r="E338" s="5" t="str">
        <f>'[1]TCE - ANEXO IV - Preencher'!G347</f>
        <v>VERDAO DISTRIBUIDORA DE HORTIFRUTI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966278</v>
      </c>
      <c r="I338" s="6">
        <f>IF('[1]TCE - ANEXO IV - Preencher'!K347="","",'[1]TCE - ANEXO IV - Preencher'!K347)</f>
        <v>45406</v>
      </c>
      <c r="J338" s="5" t="str">
        <f>'[1]TCE - ANEXO IV - Preencher'!L347</f>
        <v>26240408869231000123550020009662781718690799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4620.1499999999996</v>
      </c>
    </row>
    <row r="339" spans="1:12" s="8" customFormat="1" ht="19.5" customHeight="1">
      <c r="A339" s="3">
        <f>IFERROR(VLOOKUP(B339,'[1]DADOS (OCULTAR)'!$Q$3:$S$136,3,0),"")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>3.14 - Alimentação Preparada</v>
      </c>
      <c r="D339" s="3">
        <f>'[1]TCE - ANEXO IV - Preencher'!F348</f>
        <v>8868231000123</v>
      </c>
      <c r="E339" s="5" t="str">
        <f>'[1]TCE - ANEXO IV - Preencher'!G348</f>
        <v>VERDAO DISTRIBUIDORA DE HORTIFRUTI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966279</v>
      </c>
      <c r="I339" s="6">
        <f>IF('[1]TCE - ANEXO IV - Preencher'!K348="","",'[1]TCE - ANEXO IV - Preencher'!K348)</f>
        <v>45406</v>
      </c>
      <c r="J339" s="5" t="str">
        <f>'[1]TCE - ANEXO IV - Preencher'!L348</f>
        <v>26240408868231000123550020009662791856853259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245.2</v>
      </c>
    </row>
    <row r="340" spans="1:12" s="8" customFormat="1" ht="19.5" customHeight="1">
      <c r="A340" s="3">
        <f>IFERROR(VLOOKUP(B340,'[1]DADOS (OCULTAR)'!$Q$3:$S$136,3,0),"")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>3.14 - Alimentação Preparada</v>
      </c>
      <c r="D340" s="3">
        <f>'[1]TCE - ANEXO IV - Preencher'!F349</f>
        <v>69944973000185</v>
      </c>
      <c r="E340" s="5" t="str">
        <f>'[1]TCE - ANEXO IV - Preencher'!G349</f>
        <v>DIA – DISTRIBUICAO E IMPORTACAO AFOGADOS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1820167</v>
      </c>
      <c r="I340" s="6">
        <f>IF('[1]TCE - ANEXO IV - Preencher'!K349="","",'[1]TCE - ANEXO IV - Preencher'!K349)</f>
        <v>45406</v>
      </c>
      <c r="J340" s="5" t="str">
        <f>'[1]TCE - ANEXO IV - Preencher'!L349</f>
        <v>26240469944973000185550030018201671130138161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1119.9000000000001</v>
      </c>
    </row>
    <row r="341" spans="1:12" s="8" customFormat="1" ht="19.5" customHeight="1">
      <c r="A341" s="3">
        <f>IFERROR(VLOOKUP(B341,'[1]DADOS (OCULTAR)'!$Q$3:$S$136,3,0),"")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>3.14 - Alimentação Preparada</v>
      </c>
      <c r="D341" s="3">
        <f>'[1]TCE - ANEXO IV - Preencher'!F350</f>
        <v>69944973000185</v>
      </c>
      <c r="E341" s="5" t="str">
        <f>'[1]TCE - ANEXO IV - Preencher'!G350</f>
        <v>DIA – DISTRIBUICAO E IMPORTACAO AFOGADOS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1820168</v>
      </c>
      <c r="I341" s="6">
        <f>IF('[1]TCE - ANEXO IV - Preencher'!K350="","",'[1]TCE - ANEXO IV - Preencher'!K350)</f>
        <v>45406</v>
      </c>
      <c r="J341" s="5" t="str">
        <f>'[1]TCE - ANEXO IV - Preencher'!L350</f>
        <v>26240469944973000185550030018201681882077210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458.84</v>
      </c>
    </row>
    <row r="342" spans="1:12" s="8" customFormat="1" ht="19.5" customHeight="1">
      <c r="A342" s="3">
        <f>IFERROR(VLOOKUP(B342,'[1]DADOS (OCULTAR)'!$Q$3:$S$136,3,0),"")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>3.14 - Alimentação Preparada</v>
      </c>
      <c r="D342" s="3">
        <f>'[1]TCE - ANEXO IV - Preencher'!F351</f>
        <v>8868231000123</v>
      </c>
      <c r="E342" s="5" t="str">
        <f>'[1]TCE - ANEXO IV - Preencher'!G351</f>
        <v>VERDAO DISTRIBUIDORA DE HORTIFRUTI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967408</v>
      </c>
      <c r="I342" s="6">
        <f>IF('[1]TCE - ANEXO IV - Preencher'!K351="","",'[1]TCE - ANEXO IV - Preencher'!K351)</f>
        <v>45411</v>
      </c>
      <c r="J342" s="5" t="str">
        <f>'[1]TCE - ANEXO IV - Preencher'!L351</f>
        <v>26240408868231000123550020009674081436137317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4788.3500000000004</v>
      </c>
    </row>
    <row r="343" spans="1:12" s="8" customFormat="1" ht="19.5" customHeight="1">
      <c r="A343" s="3">
        <f>IFERROR(VLOOKUP(B343,'[1]DADOS (OCULTAR)'!$Q$3:$S$136,3,0),"")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>3.14 - Alimentação Preparada</v>
      </c>
      <c r="D343" s="3">
        <f>'[1]TCE - ANEXO IV - Preencher'!F352</f>
        <v>70243928000182</v>
      </c>
      <c r="E343" s="5" t="str">
        <f>'[1]TCE - ANEXO IV - Preencher'!G352</f>
        <v>ALESSANDRO JORGE BEZERRA DA SILVA EIRELLI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000001011</v>
      </c>
      <c r="I343" s="6">
        <f>IF('[1]TCE - ANEXO IV - Preencher'!K352="","",'[1]TCE - ANEXO IV - Preencher'!K352)</f>
        <v>45411</v>
      </c>
      <c r="J343" s="5" t="str">
        <f>'[1]TCE - ANEXO IV - Preencher'!L352</f>
        <v>26240470243928000182550000000010111075002602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1620</v>
      </c>
    </row>
    <row r="344" spans="1:12" s="8" customFormat="1" ht="19.5" customHeight="1">
      <c r="A344" s="3">
        <f>IFERROR(VLOOKUP(B344,'[1]DADOS (OCULTAR)'!$Q$3:$S$136,3,0),"")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>3.14 - Alimentação Preparada</v>
      </c>
      <c r="D344" s="3">
        <f>'[1]TCE - ANEXO IV - Preencher'!F353</f>
        <v>147541000147</v>
      </c>
      <c r="E344" s="5" t="str">
        <f>'[1]TCE - ANEXO IV - Preencher'!G353</f>
        <v>MARIA JOSE BARRETO LINS EPP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000000667</v>
      </c>
      <c r="I344" s="6">
        <f>IF('[1]TCE - ANEXO IV - Preencher'!K353="","",'[1]TCE - ANEXO IV - Preencher'!K353)</f>
        <v>45412</v>
      </c>
      <c r="J344" s="5" t="str">
        <f>'[1]TCE - ANEXO IV - Preencher'!L353</f>
        <v>26240400147541000147550010000006671988036721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14155.9</v>
      </c>
    </row>
    <row r="345" spans="1:12" s="8" customFormat="1" ht="19.5" customHeight="1">
      <c r="A345" s="3">
        <f>IFERROR(VLOOKUP(B345,'[1]DADOS (OCULTAR)'!$Q$3:$S$136,3,0),"")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>3.14 - Alimentação Preparada</v>
      </c>
      <c r="D345" s="3">
        <f>'[1]TCE - ANEXO IV - Preencher'!F354</f>
        <v>44859519000103</v>
      </c>
      <c r="E345" s="5" t="str">
        <f>'[1]TCE - ANEXO IV - Preencher'!G354</f>
        <v>MARIA JOSE SILVA NUNES DE GOUVEA  74492780491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000000330</v>
      </c>
      <c r="I345" s="6">
        <f>IF('[1]TCE - ANEXO IV - Preencher'!K354="","",'[1]TCE - ANEXO IV - Preencher'!K354)</f>
        <v>45412</v>
      </c>
      <c r="J345" s="5" t="str">
        <f>'[1]TCE - ANEXO IV - Preencher'!L354</f>
        <v>26240444859519000103553300000003301177790510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5890</v>
      </c>
    </row>
    <row r="346" spans="1:12" s="8" customFormat="1" ht="19.5" customHeight="1">
      <c r="A346" s="3">
        <f>IFERROR(VLOOKUP(B346,'[1]DADOS (OCULTAR)'!$Q$3:$S$136,3,0),"")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>3.14 - Alimentação Preparada</v>
      </c>
      <c r="D346" s="3">
        <f>'[1]TCE - ANEXO IV - Preencher'!F355</f>
        <v>8181653000126</v>
      </c>
      <c r="E346" s="5" t="str">
        <f>'[1]TCE - ANEXO IV - Preencher'!G355</f>
        <v>SOCIEDADE AGUIAR LEITE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8124</v>
      </c>
      <c r="I346" s="6">
        <f>IF('[1]TCE - ANEXO IV - Preencher'!K355="","",'[1]TCE - ANEXO IV - Preencher'!K355)</f>
        <v>45411</v>
      </c>
      <c r="J346" s="5" t="str">
        <f>'[1]TCE - ANEXO IV - Preencher'!L355</f>
        <v>26240408181653000126550010000081241420579380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317.82</v>
      </c>
    </row>
    <row r="347" spans="1:12" s="8" customFormat="1" ht="19.5" customHeight="1">
      <c r="A347" s="3">
        <f>IFERROR(VLOOKUP(B347,'[1]DADOS (OCULTAR)'!$Q$3:$S$136,3,0),"")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>3.14 - Alimentação Preparada</v>
      </c>
      <c r="D347" s="3">
        <f>'[1]TCE - ANEXO IV - Preencher'!F356</f>
        <v>7886031000130</v>
      </c>
      <c r="E347" s="5" t="str">
        <f>'[1]TCE - ANEXO IV - Preencher'!G356</f>
        <v>JB MACEDO COMERCIO DE VARIEDADES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000000644</v>
      </c>
      <c r="I347" s="6">
        <f>IF('[1]TCE - ANEXO IV - Preencher'!K356="","",'[1]TCE - ANEXO IV - Preencher'!K356)</f>
        <v>45409</v>
      </c>
      <c r="J347" s="5" t="str">
        <f>'[1]TCE - ANEXO IV - Preencher'!L356</f>
        <v>26240407886031000130550010000006441000004284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63.96</v>
      </c>
    </row>
    <row r="348" spans="1:12" s="8" customFormat="1" ht="19.5" customHeight="1">
      <c r="A348" s="3">
        <f>IFERROR(VLOOKUP(B348,'[1]DADOS (OCULTAR)'!$Q$3:$S$136,3,0),"")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>3.14 - Alimentação Preparada</v>
      </c>
      <c r="D348" s="3">
        <f>'[1]TCE - ANEXO IV - Preencher'!F357</f>
        <v>27319301000139</v>
      </c>
      <c r="E348" s="5" t="str">
        <f>'[1]TCE - ANEXO IV - Preencher'!G357</f>
        <v>CONBO DISTRIBUIDORA FBV LTDA ME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13213</v>
      </c>
      <c r="I348" s="6">
        <f>IF('[1]TCE - ANEXO IV - Preencher'!K357="","",'[1]TCE - ANEXO IV - Preencher'!K357)</f>
        <v>45383</v>
      </c>
      <c r="J348" s="5" t="str">
        <f>'[1]TCE - ANEXO IV - Preencher'!L357</f>
        <v>26240427319301000139550010000132131064081194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1778.71</v>
      </c>
    </row>
    <row r="349" spans="1:12" s="8" customFormat="1" ht="19.5" customHeight="1">
      <c r="A349" s="3">
        <f>IFERROR(VLOOKUP(B349,'[1]DADOS (OCULTAR)'!$Q$3:$S$136,3,0),"")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>3.14 - Alimentação Preparada</v>
      </c>
      <c r="D349" s="3">
        <f>'[1]TCE - ANEXO IV - Preencher'!F358</f>
        <v>52215632000176</v>
      </c>
      <c r="E349" s="5" t="str">
        <f>'[1]TCE - ANEXO IV - Preencher'!G358</f>
        <v>CEREALISTA SANTO ANTONIO ATACADO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000000704</v>
      </c>
      <c r="I349" s="6">
        <f>IF('[1]TCE - ANEXO IV - Preencher'!K358="","",'[1]TCE - ANEXO IV - Preencher'!K358)</f>
        <v>45384</v>
      </c>
      <c r="J349" s="5" t="str">
        <f>'[1]TCE - ANEXO IV - Preencher'!L358</f>
        <v>26240452215632000176550010000007041827599131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30</v>
      </c>
    </row>
    <row r="350" spans="1:12" s="8" customFormat="1" ht="19.5" customHeight="1">
      <c r="A350" s="3">
        <f>IFERROR(VLOOKUP(B350,'[1]DADOS (OCULTAR)'!$Q$3:$S$136,3,0),"")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>3.14 - Alimentação Preparada</v>
      </c>
      <c r="D350" s="3">
        <f>'[1]TCE - ANEXO IV - Preencher'!F359</f>
        <v>22006201000139</v>
      </c>
      <c r="E350" s="5" t="str">
        <f>'[1]TCE - ANEXO IV - Preencher'!G359</f>
        <v>FORTPEL COMERCIO DE DESCARTAVEIS LTDA – PE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234564</v>
      </c>
      <c r="I350" s="6">
        <f>IF('[1]TCE - ANEXO IV - Preencher'!K359="","",'[1]TCE - ANEXO IV - Preencher'!K359)</f>
        <v>45384</v>
      </c>
      <c r="J350" s="5" t="str">
        <f>'[1]TCE - ANEXO IV - Preencher'!L359</f>
        <v>26240422006201000139550000002345641102345641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6303</v>
      </c>
    </row>
    <row r="351" spans="1:12" s="8" customFormat="1" ht="19.5" customHeight="1">
      <c r="A351" s="3">
        <f>IFERROR(VLOOKUP(B351,'[1]DADOS (OCULTAR)'!$Q$3:$S$136,3,0),"")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>3.14 - Alimentação Preparada</v>
      </c>
      <c r="D351" s="3">
        <f>'[1]TCE - ANEXO IV - Preencher'!F360</f>
        <v>11840014000130</v>
      </c>
      <c r="E351" s="5" t="str">
        <f>'[1]TCE - ANEXO IV - Preencher'!G360</f>
        <v>MACROPAC PROTEÇÃO E EMBALAGEM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470399</v>
      </c>
      <c r="I351" s="6">
        <f>IF('[1]TCE - ANEXO IV - Preencher'!K360="","",'[1]TCE - ANEXO IV - Preencher'!K360)</f>
        <v>45386</v>
      </c>
      <c r="J351" s="5" t="str">
        <f>'[1]TCE - ANEXO IV - Preencher'!L360</f>
        <v>26240411840014000130550010004703991696104445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1824</v>
      </c>
    </row>
    <row r="352" spans="1:12" s="8" customFormat="1" ht="19.5" customHeight="1">
      <c r="A352" s="3">
        <f>IFERROR(VLOOKUP(B352,'[1]DADOS (OCULTAR)'!$Q$3:$S$136,3,0),"")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>3.14 - Alimentação Preparada</v>
      </c>
      <c r="D352" s="3">
        <f>'[1]TCE - ANEXO IV - Preencher'!F361</f>
        <v>8014460000180</v>
      </c>
      <c r="E352" s="5" t="str">
        <f>'[1]TCE - ANEXO IV - Preencher'!G361</f>
        <v>VANPEL MAT DE ESCRITORIO E INFOR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000060070</v>
      </c>
      <c r="I352" s="6">
        <f>IF('[1]TCE - ANEXO IV - Preencher'!K361="","",'[1]TCE - ANEXO IV - Preencher'!K361)</f>
        <v>45385</v>
      </c>
      <c r="J352" s="5" t="str">
        <f>'[1]TCE - ANEXO IV - Preencher'!L361</f>
        <v>26240408014460000180550010000600701001423743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3221.7</v>
      </c>
    </row>
    <row r="353" spans="1:12" s="8" customFormat="1" ht="19.5" customHeight="1">
      <c r="A353" s="3">
        <f>IFERROR(VLOOKUP(B353,'[1]DADOS (OCULTAR)'!$Q$3:$S$136,3,0),"")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>3.14 - Alimentação Preparada</v>
      </c>
      <c r="D353" s="3">
        <f>'[1]TCE - ANEXO IV - Preencher'!F362</f>
        <v>8014460000180</v>
      </c>
      <c r="E353" s="5" t="str">
        <f>'[1]TCE - ANEXO IV - Preencher'!G362</f>
        <v>VANPEL MAT DE ESCRITORIO E INFOR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000060108</v>
      </c>
      <c r="I353" s="6">
        <f>IF('[1]TCE - ANEXO IV - Preencher'!K362="","",'[1]TCE - ANEXO IV - Preencher'!K362)</f>
        <v>45386</v>
      </c>
      <c r="J353" s="5" t="str">
        <f>'[1]TCE - ANEXO IV - Preencher'!L362</f>
        <v>26240408014460000180550010000601081001424056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5260.04</v>
      </c>
    </row>
    <row r="354" spans="1:12" s="8" customFormat="1" ht="19.5" customHeight="1">
      <c r="A354" s="3">
        <f>IFERROR(VLOOKUP(B354,'[1]DADOS (OCULTAR)'!$Q$3:$S$136,3,0),"")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>3.14 - Alimentação Preparada</v>
      </c>
      <c r="D354" s="3">
        <f>'[1]TCE - ANEXO IV - Preencher'!F363</f>
        <v>50087962000106</v>
      </c>
      <c r="E354" s="5" t="str">
        <f>'[1]TCE - ANEXO IV - Preencher'!G363</f>
        <v>MATA SUL DESCARTAVEIS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5314</v>
      </c>
      <c r="I354" s="6">
        <f>IF('[1]TCE - ANEXO IV - Preencher'!K363="","",'[1]TCE - ANEXO IV - Preencher'!K363)</f>
        <v>45392</v>
      </c>
      <c r="J354" s="5" t="str">
        <f>'[1]TCE - ANEXO IV - Preencher'!L363</f>
        <v>26240450087962000106651010000053141758380916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140</v>
      </c>
    </row>
    <row r="355" spans="1:12" s="8" customFormat="1" ht="19.5" customHeight="1">
      <c r="A355" s="3">
        <f>IFERROR(VLOOKUP(B355,'[1]DADOS (OCULTAR)'!$Q$3:$S$136,3,0),"")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>3.14 - Alimentação Preparada</v>
      </c>
      <c r="D355" s="3">
        <f>'[1]TCE - ANEXO IV - Preencher'!F364</f>
        <v>22006201000139</v>
      </c>
      <c r="E355" s="5" t="str">
        <f>'[1]TCE - ANEXO IV - Preencher'!G364</f>
        <v>FORTPEL COMERCIO DE DESCARTAVEIS LTDA – PE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235380</v>
      </c>
      <c r="I355" s="6">
        <f>IF('[1]TCE - ANEXO IV - Preencher'!K364="","",'[1]TCE - ANEXO IV - Preencher'!K364)</f>
        <v>45387</v>
      </c>
      <c r="J355" s="5" t="str">
        <f>'[1]TCE - ANEXO IV - Preencher'!L364</f>
        <v>26240422006201000139550000002353801102353803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396</v>
      </c>
    </row>
    <row r="356" spans="1:12" s="8" customFormat="1" ht="19.5" customHeight="1">
      <c r="A356" s="3">
        <f>IFERROR(VLOOKUP(B356,'[1]DADOS (OCULTAR)'!$Q$3:$S$136,3,0),"")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>3.14 - Alimentação Preparada</v>
      </c>
      <c r="D356" s="3">
        <f>'[1]TCE - ANEXO IV - Preencher'!F365</f>
        <v>10891852000170</v>
      </c>
      <c r="E356" s="5" t="str">
        <f>'[1]TCE - ANEXO IV - Preencher'!G365</f>
        <v>SMART SUPRIMENTOS DIST P H L EIRELI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000048707</v>
      </c>
      <c r="I356" s="6">
        <f>IF('[1]TCE - ANEXO IV - Preencher'!K365="","",'[1]TCE - ANEXO IV - Preencher'!K365)</f>
        <v>45386</v>
      </c>
      <c r="J356" s="5" t="str">
        <f>'[1]TCE - ANEXO IV - Preencher'!L365</f>
        <v>26240410891852000170550010000487071190487070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575</v>
      </c>
    </row>
    <row r="357" spans="1:12" s="8" customFormat="1" ht="19.5" customHeight="1">
      <c r="A357" s="3">
        <f>IFERROR(VLOOKUP(B357,'[1]DADOS (OCULTAR)'!$Q$3:$S$136,3,0),"")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>3.14 - Alimentação Preparada</v>
      </c>
      <c r="D357" s="3">
        <f>'[1]TCE - ANEXO IV - Preencher'!F366</f>
        <v>46700220000129</v>
      </c>
      <c r="E357" s="5" t="str">
        <f>'[1]TCE - ANEXO IV - Preencher'!G366</f>
        <v>NOVA DISTRIBUIDORA E ATACADO DE LIMPEZA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15647</v>
      </c>
      <c r="I357" s="6">
        <f>IF('[1]TCE - ANEXO IV - Preencher'!K366="","",'[1]TCE - ANEXO IV - Preencher'!K366)</f>
        <v>45384</v>
      </c>
      <c r="J357" s="5" t="str">
        <f>'[1]TCE - ANEXO IV - Preencher'!L366</f>
        <v>26240446700220000129550010000156471220355399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2032.8</v>
      </c>
    </row>
    <row r="358" spans="1:12" s="8" customFormat="1" ht="19.5" customHeight="1">
      <c r="A358" s="3">
        <f>IFERROR(VLOOKUP(B358,'[1]DADOS (OCULTAR)'!$Q$3:$S$136,3,0),"")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>5.16 - Serviços Médico-Hospitalares, Odotonlogia e Laboratoriais</v>
      </c>
      <c r="D358" s="3">
        <f>'[1]TCE - ANEXO IV - Preencher'!F367</f>
        <v>48817601000118</v>
      </c>
      <c r="E358" s="5" t="str">
        <f>'[1]TCE - ANEXO IV - Preencher'!G367</f>
        <v xml:space="preserve">MASTERMED PE 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102</v>
      </c>
      <c r="I358" s="6">
        <f>IF('[1]TCE - ANEXO IV - Preencher'!K367="","",'[1]TCE - ANEXO IV - Preencher'!K367)</f>
        <v>45426</v>
      </c>
      <c r="J358" s="5" t="str">
        <f>'[1]TCE - ANEXO IV - Preencher'!L367</f>
        <v>FRVL76886</v>
      </c>
      <c r="K358" s="5" t="str">
        <f>IF(F358="B",LEFT('[1]TCE - ANEXO IV - Preencher'!M367,2),IF(F358="S",LEFT('[1]TCE - ANEXO IV - Preencher'!M367,7),IF('[1]TCE - ANEXO IV - Preencher'!H367="","")))</f>
        <v>2609600</v>
      </c>
      <c r="L358" s="7">
        <f>'[1]TCE - ANEXO IV - Preencher'!N367</f>
        <v>14040</v>
      </c>
    </row>
    <row r="359" spans="1:12" s="8" customFormat="1" ht="19.5" customHeight="1">
      <c r="A359" s="3">
        <f>IFERROR(VLOOKUP(B359,'[1]DADOS (OCULTAR)'!$Q$3:$S$136,3,0),"")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>5.16 - Serviços Médico-Hospitalares, Odotonlogia e Laboratoriais</v>
      </c>
      <c r="D359" s="3">
        <f>'[1]TCE - ANEXO IV - Preencher'!F368</f>
        <v>50643331000118</v>
      </c>
      <c r="E359" s="5" t="str">
        <f>'[1]TCE - ANEXO IV - Preencher'!G368</f>
        <v>PEREIRA ARAUJO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32</v>
      </c>
      <c r="I359" s="6">
        <f>IF('[1]TCE - ANEXO IV - Preencher'!K368="","",'[1]TCE - ANEXO IV - Preencher'!K368)</f>
        <v>45426</v>
      </c>
      <c r="J359" s="5" t="str">
        <f>'[1]TCE - ANEXO IV - Preencher'!L368</f>
        <v>YKGPZRU9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11693</v>
      </c>
    </row>
    <row r="360" spans="1:12" s="8" customFormat="1" ht="19.5" customHeight="1">
      <c r="A360" s="3">
        <f>IFERROR(VLOOKUP(B360,'[1]DADOS (OCULTAR)'!$Q$3:$S$136,3,0),"")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 xml:space="preserve">5.25 - Serviços Bancários </v>
      </c>
      <c r="D360" s="3">
        <f>'[1]TCE - ANEXO IV - Preencher'!F369</f>
        <v>360305091665</v>
      </c>
      <c r="E360" s="5" t="str">
        <f>'[1]TCE - ANEXO IV - Preencher'!G369</f>
        <v>SANTANDER</v>
      </c>
      <c r="F360" s="5" t="str">
        <f>'[1]TCE - ANEXO IV - Preencher'!H369</f>
        <v>S</v>
      </c>
      <c r="G360" s="5" t="str">
        <f>'[1]TCE - ANEXO IV - Preencher'!I369</f>
        <v>N</v>
      </c>
      <c r="H360" s="5">
        <f>'[1]TCE - ANEXO IV - Preencher'!J369</f>
        <v>0</v>
      </c>
      <c r="I360" s="6">
        <f>IF('[1]TCE - ANEXO IV - Preencher'!K369="","",'[1]TCE - ANEXO IV - Preencher'!K369)</f>
        <v>45412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2610004</v>
      </c>
      <c r="L360" s="7">
        <f>'[1]TCE - ANEXO IV - Preencher'!N369</f>
        <v>350</v>
      </c>
    </row>
    <row r="361" spans="1:12" s="8" customFormat="1" ht="19.5" customHeight="1">
      <c r="A361" s="3">
        <f>IFERROR(VLOOKUP(B361,'[1]DADOS (OCULTAR)'!$Q$3:$S$136,3,0),"")</f>
        <v>9767633000447</v>
      </c>
      <c r="B361" s="4" t="str">
        <f>'[1]TCE - ANEXO IV - Preencher'!C370</f>
        <v>HOSPITAL SILVIO MAGALHÃES - CG Nº 019/2022</v>
      </c>
      <c r="C361" s="4" t="str">
        <f>'[1]TCE - ANEXO IV - Preencher'!E370</f>
        <v>5.16 - Serviços Médico-Hospitalares, Odotonlogia e Laboratoriais</v>
      </c>
      <c r="D361" s="3">
        <f>'[1]TCE - ANEXO IV - Preencher'!F370</f>
        <v>51566794000196</v>
      </c>
      <c r="E361" s="5" t="str">
        <f>'[1]TCE - ANEXO IV - Preencher'!G370</f>
        <v xml:space="preserve">I.C.M.S SERVIÇOS MEDICOS 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3</v>
      </c>
      <c r="I361" s="6">
        <f>IF('[1]TCE - ANEXO IV - Preencher'!K370="","",'[1]TCE - ANEXO IV - Preencher'!K370)</f>
        <v>45425</v>
      </c>
      <c r="J361" s="5" t="str">
        <f>'[1]TCE - ANEXO IV - Preencher'!L370</f>
        <v>968560761</v>
      </c>
      <c r="K361" s="5" t="str">
        <f>IF(F361="B",LEFT('[1]TCE - ANEXO IV - Preencher'!M370,2),IF(F361="S",LEFT('[1]TCE - ANEXO IV - Preencher'!M370,7),IF('[1]TCE - ANEXO IV - Preencher'!H370="","")))</f>
        <v>2304400</v>
      </c>
      <c r="L361" s="7">
        <f>'[1]TCE - ANEXO IV - Preencher'!N370</f>
        <v>11916.3</v>
      </c>
    </row>
    <row r="362" spans="1:12" s="8" customFormat="1" ht="19.5" customHeight="1">
      <c r="A362" s="3">
        <f>IFERROR(VLOOKUP(B362,'[1]DADOS (OCULTAR)'!$Q$3:$S$136,3,0),"")</f>
        <v>9767633000447</v>
      </c>
      <c r="B362" s="4" t="str">
        <f>'[1]TCE - ANEXO IV - Preencher'!C371</f>
        <v>HOSPITAL SILVIO MAGALHÃES - CG Nº 019/2022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46852548000160</v>
      </c>
      <c r="E362" s="5" t="str">
        <f>'[1]TCE - ANEXO IV - Preencher'!G371</f>
        <v>CERTMED ATIVIDADES MEDICAS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750</v>
      </c>
      <c r="I362" s="6">
        <f>IF('[1]TCE - ANEXO IV - Preencher'!K371="","",'[1]TCE - ANEXO IV - Preencher'!K371)</f>
        <v>45419</v>
      </c>
      <c r="J362" s="5" t="str">
        <f>'[1]TCE - ANEXO IV - Preencher'!L371</f>
        <v>WPSGUXB8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9166.2999999999993</v>
      </c>
    </row>
    <row r="363" spans="1:12" s="8" customFormat="1" ht="19.5" customHeight="1">
      <c r="A363" s="3">
        <f>IFERROR(VLOOKUP(B363,'[1]DADOS (OCULTAR)'!$Q$3:$S$136,3,0),"")</f>
        <v>9767633000447</v>
      </c>
      <c r="B363" s="4" t="str">
        <f>'[1]TCE - ANEXO IV - Preencher'!C372</f>
        <v>HOSPITAL SILVIO MAGALHÃES - CG Nº 019/2022</v>
      </c>
      <c r="C363" s="4" t="str">
        <f>'[1]TCE - ANEXO IV - Preencher'!E372</f>
        <v>5.16 - Serviços Médico-Hospitalares, Odotonlogia e Laboratoriais</v>
      </c>
      <c r="D363" s="3">
        <f>'[1]TCE - ANEXO IV - Preencher'!F372</f>
        <v>31505405000105</v>
      </c>
      <c r="E363" s="5" t="str">
        <f>'[1]TCE - ANEXO IV - Preencher'!G372</f>
        <v>DOCTOR HEALTH MEDIC ASSISTENCIA E SERVICOS MEDICOS LTDA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308</v>
      </c>
      <c r="I363" s="6">
        <f>IF('[1]TCE - ANEXO IV - Preencher'!K372="","",'[1]TCE - ANEXO IV - Preencher'!K372)</f>
        <v>45420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2304285</v>
      </c>
      <c r="L363" s="7">
        <f>'[1]TCE - ANEXO IV - Preencher'!N372</f>
        <v>2750</v>
      </c>
    </row>
    <row r="364" spans="1:12" s="8" customFormat="1" ht="19.5" customHeight="1">
      <c r="A364" s="3">
        <f>IFERROR(VLOOKUP(B364,'[1]DADOS (OCULTAR)'!$Q$3:$S$136,3,0),"")</f>
        <v>9767633000447</v>
      </c>
      <c r="B364" s="4" t="str">
        <f>'[1]TCE - ANEXO IV - Preencher'!C373</f>
        <v>HOSPITAL SILVIO MAGALHÃES - CG Nº 019/2022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45894627000171</v>
      </c>
      <c r="E364" s="5" t="str">
        <f>'[1]TCE - ANEXO IV - Preencher'!G373</f>
        <v>MENEZES COSTA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147</v>
      </c>
      <c r="I364" s="6">
        <f>IF('[1]TCE - ANEXO IV - Preencher'!K373="","",'[1]TCE - ANEXO IV - Preencher'!K373)</f>
        <v>45426</v>
      </c>
      <c r="J364" s="5" t="str">
        <f>'[1]TCE - ANEXO IV - Preencher'!L373</f>
        <v>WUKHJATL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3750</v>
      </c>
    </row>
    <row r="365" spans="1:12" s="8" customFormat="1" ht="19.5" customHeight="1">
      <c r="A365" s="3">
        <f>IFERROR(VLOOKUP(B365,'[1]DADOS (OCULTAR)'!$Q$3:$S$136,3,0),"")</f>
        <v>9767633000447</v>
      </c>
      <c r="B365" s="4" t="str">
        <f>'[1]TCE - ANEXO IV - Preencher'!C374</f>
        <v>HOSPITAL SILVIO MAGALHÃES - CG Nº 019/2022</v>
      </c>
      <c r="C365" s="4" t="str">
        <f>'[1]TCE - ANEXO IV - Preencher'!E374</f>
        <v>5.99 - Outros Serviços de Terceiros Pessoa Jurídica</v>
      </c>
      <c r="D365" s="3">
        <f>'[1]TCE - ANEXO IV - Preencher'!F374</f>
        <v>2414180000183</v>
      </c>
      <c r="E365" s="5" t="str">
        <f>'[1]TCE - ANEXO IV - Preencher'!G374</f>
        <v xml:space="preserve">REYDILA M M FERREIRA 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21319</v>
      </c>
      <c r="I365" s="6">
        <f>IF('[1]TCE - ANEXO IV - Preencher'!K374="","",'[1]TCE - ANEXO IV - Preencher'!K374)</f>
        <v>45427</v>
      </c>
      <c r="J365" s="5" t="str">
        <f>'[1]TCE - ANEXO IV - Preencher'!L374</f>
        <v>PQ2AN8HUN</v>
      </c>
      <c r="K365" s="5" t="str">
        <f>IF(F365="B",LEFT('[1]TCE - ANEXO IV - Preencher'!M374,2),IF(F365="S",LEFT('[1]TCE - ANEXO IV - Preencher'!M374,7),IF('[1]TCE - ANEXO IV - Preencher'!H374="","")))</f>
        <v>2610004</v>
      </c>
      <c r="L365" s="7">
        <f>'[1]TCE - ANEXO IV - Preencher'!N374</f>
        <v>6194</v>
      </c>
    </row>
    <row r="366" spans="1:12" s="8" customFormat="1" ht="19.5" customHeight="1">
      <c r="A366" s="3">
        <f>IFERROR(VLOOKUP(B366,'[1]DADOS (OCULTAR)'!$Q$3:$S$136,3,0),"")</f>
        <v>9767633000447</v>
      </c>
      <c r="B366" s="4" t="str">
        <f>'[1]TCE - ANEXO IV - Preencher'!C375</f>
        <v>HOSPITAL SILVIO MAGALHÃES - CG Nº 019/2022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34916592000108</v>
      </c>
      <c r="E366" s="5" t="str">
        <f>'[1]TCE - ANEXO IV - Preencher'!G375</f>
        <v>MEDSALUTE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1390</v>
      </c>
      <c r="I366" s="6">
        <f>IF('[1]TCE - ANEXO IV - Preencher'!K375="","",'[1]TCE - ANEXO IV - Preencher'!K375)</f>
        <v>45425</v>
      </c>
      <c r="J366" s="5" t="str">
        <f>'[1]TCE - ANEXO IV - Preencher'!L375</f>
        <v>926251B1B53E324BD511B5C1D2446A46</v>
      </c>
      <c r="K366" s="5" t="str">
        <f>IF(F366="B",LEFT('[1]TCE - ANEXO IV - Preencher'!M375,2),IF(F366="S",LEFT('[1]TCE - ANEXO IV - Preencher'!M375,7),IF('[1]TCE - ANEXO IV - Preencher'!H375="","")))</f>
        <v>2927408</v>
      </c>
      <c r="L366" s="7">
        <f>'[1]TCE - ANEXO IV - Preencher'!N375</f>
        <v>2933.85</v>
      </c>
    </row>
    <row r="367" spans="1:12" s="8" customFormat="1" ht="19.5" customHeight="1">
      <c r="A367" s="3">
        <f>IFERROR(VLOOKUP(B367,'[1]DADOS (OCULTAR)'!$Q$3:$S$136,3,0),"")</f>
        <v>9767633000447</v>
      </c>
      <c r="B367" s="4" t="str">
        <f>'[1]TCE - ANEXO IV - Preencher'!C376</f>
        <v>HOSPITAL SILVIO MAGALHÃES - CG Nº 019/2022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40924886000184</v>
      </c>
      <c r="E367" s="5" t="str">
        <f>'[1]TCE - ANEXO IV - Preencher'!G376</f>
        <v xml:space="preserve">PREVENTMED ATIVIDADES MEDICAS 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1026</v>
      </c>
      <c r="I367" s="6">
        <f>IF('[1]TCE - ANEXO IV - Preencher'!K376="","",'[1]TCE - ANEXO IV - Preencher'!K376)</f>
        <v>45424</v>
      </c>
      <c r="J367" s="5" t="str">
        <f>'[1]TCE - ANEXO IV - Preencher'!L376</f>
        <v>FTGI80926</v>
      </c>
      <c r="K367" s="5" t="str">
        <f>IF(F367="B",LEFT('[1]TCE - ANEXO IV - Preencher'!M376,2),IF(F367="S",LEFT('[1]TCE - ANEXO IV - Preencher'!M376,7),IF('[1]TCE - ANEXO IV - Preencher'!H376="","")))</f>
        <v>2611606</v>
      </c>
      <c r="L367" s="7">
        <f>'[1]TCE - ANEXO IV - Preencher'!N376</f>
        <v>6235.4</v>
      </c>
    </row>
    <row r="368" spans="1:12" s="8" customFormat="1" ht="19.5" customHeight="1">
      <c r="A368" s="3">
        <f>IFERROR(VLOOKUP(B368,'[1]DADOS (OCULTAR)'!$Q$3:$S$136,3,0),"")</f>
        <v>9767633000447</v>
      </c>
      <c r="B368" s="4" t="str">
        <f>'[1]TCE - ANEXO IV - Preencher'!C377</f>
        <v>HOSPITAL SILVIO MAGALHÃES - CG Nº 019/2022</v>
      </c>
      <c r="C368" s="4" t="str">
        <f>'[1]TCE - ANEXO IV - Preencher'!E377</f>
        <v>5.1 - Locação de Equipamentos Médicos-Hospitalares</v>
      </c>
      <c r="D368" s="3">
        <f>'[1]TCE - ANEXO IV - Preencher'!F377</f>
        <v>18271934000123</v>
      </c>
      <c r="E368" s="5" t="str">
        <f>'[1]TCE - ANEXO IV - Preencher'!G377</f>
        <v>NOVA BIOMEDICAL DIAGNOSTICOS MEDICOS E BIOTECNOLOGIA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005</v>
      </c>
      <c r="I368" s="6">
        <f>IF('[1]TCE - ANEXO IV - Preencher'!K377="","",'[1]TCE - ANEXO IV - Preencher'!K377)</f>
        <v>45460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31 -  M</v>
      </c>
      <c r="L368" s="7">
        <f>'[1]TCE - ANEXO IV - Preencher'!N377</f>
        <v>1500</v>
      </c>
    </row>
    <row r="369" spans="1:12" s="8" customFormat="1" ht="19.5" customHeight="1">
      <c r="A369" s="3">
        <f>IFERROR(VLOOKUP(B369,'[1]DADOS (OCULTAR)'!$Q$3:$S$136,3,0),"")</f>
        <v>9767633000447</v>
      </c>
      <c r="B369" s="4" t="str">
        <f>'[1]TCE - ANEXO IV - Preencher'!C378</f>
        <v>HOSPITAL SILVIO MAGALHÃES - CG Nº 019/2022</v>
      </c>
      <c r="C369" s="4" t="str">
        <f>'[1]TCE - ANEXO IV - Preencher'!E378</f>
        <v>5.5 - Reparo e Manutenção de Máquinas e Equipamentos</v>
      </c>
      <c r="D369" s="3">
        <f>'[1]TCE - ANEXO IV - Preencher'!F378</f>
        <v>18204483000101</v>
      </c>
      <c r="E369" s="5" t="str">
        <f>'[1]TCE - ANEXO IV - Preencher'!G378</f>
        <v>WAGNER FERNANDES SALES DA SILVA &amp; CIA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4823</v>
      </c>
      <c r="I369" s="6">
        <f>IF('[1]TCE - ANEXO IV - Preencher'!K378="","",'[1]TCE - ANEXO IV - Preencher'!K378)</f>
        <v>45414</v>
      </c>
      <c r="J369" s="5" t="str">
        <f>'[1]TCE - ANEXO IV - Preencher'!L378</f>
        <v>QDB66NKR</v>
      </c>
      <c r="K369" s="5" t="str">
        <f>IF(F369="B",LEFT('[1]TCE - ANEXO IV - Preencher'!M378,2),IF(F369="S",LEFT('[1]TCE - ANEXO IV - Preencher'!M378,7),IF('[1]TCE - ANEXO IV - Preencher'!H378="","")))</f>
        <v>2704302</v>
      </c>
      <c r="L369" s="7">
        <f>'[1]TCE - ANEXO IV - Preencher'!N378</f>
        <v>16965</v>
      </c>
    </row>
    <row r="370" spans="1:12" s="8" customFormat="1" ht="19.5" customHeight="1">
      <c r="A370" s="3">
        <f>IFERROR(VLOOKUP(B370,'[1]DADOS (OCULTAR)'!$Q$3:$S$136,3,0),"")</f>
        <v>9767633000447</v>
      </c>
      <c r="B370" s="4" t="str">
        <f>'[1]TCE - ANEXO IV - Preencher'!C379</f>
        <v>HOSPITAL SILVIO MAGALHÃES - CG Nº 019/2022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45018032000152</v>
      </c>
      <c r="E370" s="5" t="str">
        <f>'[1]TCE - ANEXO IV - Preencher'!G379</f>
        <v>VIVAMED ATIVIDADES MEDICAS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716</v>
      </c>
      <c r="I370" s="6">
        <f>IF('[1]TCE - ANEXO IV - Preencher'!K379="","",'[1]TCE - ANEXO IV - Preencher'!K379)</f>
        <v>45427</v>
      </c>
      <c r="J370" s="5" t="str">
        <f>'[1]TCE - ANEXO IV - Preencher'!L379</f>
        <v>TVKB71308</v>
      </c>
      <c r="K370" s="5" t="str">
        <f>IF(F370="B",LEFT('[1]TCE - ANEXO IV - Preencher'!M379,2),IF(F370="S",LEFT('[1]TCE - ANEXO IV - Preencher'!M379,7),IF('[1]TCE - ANEXO IV - Preencher'!H379="","")))</f>
        <v>2611606</v>
      </c>
      <c r="L370" s="7">
        <f>'[1]TCE - ANEXO IV - Preencher'!N379</f>
        <v>34050</v>
      </c>
    </row>
    <row r="371" spans="1:12" s="8" customFormat="1" ht="19.5" customHeight="1">
      <c r="A371" s="3">
        <f>IFERROR(VLOOKUP(B371,'[1]DADOS (OCULTAR)'!$Q$3:$S$136,3,0),"")</f>
        <v>9767633000447</v>
      </c>
      <c r="B371" s="4" t="str">
        <f>'[1]TCE - ANEXO IV - Preencher'!C380</f>
        <v>HOSPITAL SILVIO MAGALHÃES - CG Nº 019/2022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5608820000184</v>
      </c>
      <c r="E371" s="5" t="str">
        <f>'[1]TCE - ANEXO IV - Preencher'!G380</f>
        <v>CLINIALAGOAS MEDICINA INTEGRADA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8183</v>
      </c>
      <c r="I371" s="6">
        <f>IF('[1]TCE - ANEXO IV - Preencher'!K380="","",'[1]TCE - ANEXO IV - Preencher'!K380)</f>
        <v>45432</v>
      </c>
      <c r="J371" s="5" t="str">
        <f>'[1]TCE - ANEXO IV - Preencher'!L380</f>
        <v>XX6P7GJAC</v>
      </c>
      <c r="K371" s="5" t="str">
        <f>IF(F371="B",LEFT('[1]TCE - ANEXO IV - Preencher'!M380,2),IF(F371="S",LEFT('[1]TCE - ANEXO IV - Preencher'!M380,7),IF('[1]TCE - ANEXO IV - Preencher'!H380="","")))</f>
        <v>2704302</v>
      </c>
      <c r="L371" s="7">
        <f>'[1]TCE - ANEXO IV - Preencher'!N380</f>
        <v>560</v>
      </c>
    </row>
    <row r="372" spans="1:12" s="8" customFormat="1" ht="19.5" customHeight="1">
      <c r="A372" s="3">
        <f>IFERROR(VLOOKUP(B372,'[1]DADOS (OCULTAR)'!$Q$3:$S$136,3,0),"")</f>
        <v>9767633000447</v>
      </c>
      <c r="B372" s="4" t="str">
        <f>'[1]TCE - ANEXO IV - Preencher'!C381</f>
        <v>HOSPITAL SILVIO MAGALHÃES - CG Nº 019/2022</v>
      </c>
      <c r="C372" s="4" t="str">
        <f>'[1]TCE - ANEXO IV - Preencher'!E381</f>
        <v xml:space="preserve">5.25 - Serviços Bancários </v>
      </c>
      <c r="D372" s="3">
        <f>'[1]TCE - ANEXO IV - Preencher'!F381</f>
        <v>360305158247</v>
      </c>
      <c r="E372" s="5" t="str">
        <f>'[1]TCE - ANEXO IV - Preencher'!G381</f>
        <v>CAIXA ECONOMICA FEDERAL</v>
      </c>
      <c r="F372" s="5" t="str">
        <f>'[1]TCE - ANEXO IV - Preencher'!H381</f>
        <v>S</v>
      </c>
      <c r="G372" s="5" t="str">
        <f>'[1]TCE - ANEXO IV - Preencher'!I381</f>
        <v>N</v>
      </c>
      <c r="H372" s="5">
        <f>'[1]TCE - ANEXO IV - Preencher'!J381</f>
        <v>0</v>
      </c>
      <c r="I372" s="6">
        <f>IF('[1]TCE - ANEXO IV - Preencher'!K381="","",'[1]TCE - ANEXO IV - Preencher'!K381)</f>
        <v>45412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2816</v>
      </c>
    </row>
    <row r="373" spans="1:12" s="8" customFormat="1" ht="19.5" customHeight="1">
      <c r="A373" s="3">
        <f>IFERROR(VLOOKUP(B373,'[1]DADOS (OCULTAR)'!$Q$3:$S$136,3,0),"")</f>
        <v>9767633000447</v>
      </c>
      <c r="B373" s="4" t="str">
        <f>'[1]TCE - ANEXO IV - Preencher'!C382</f>
        <v>HOSPITAL SILVIO MAGALHÃES - CG Nº 019/2022</v>
      </c>
      <c r="C373" s="4" t="str">
        <f>'[1]TCE - ANEXO IV - Preencher'!E382</f>
        <v>5.99 - Outros Serviços de Terceiros Pessoa Jurídica</v>
      </c>
      <c r="D373" s="3">
        <f>'[1]TCE - ANEXO IV - Preencher'!F382</f>
        <v>33279132000153</v>
      </c>
      <c r="E373" s="5" t="str">
        <f>'[1]TCE - ANEXO IV - Preencher'!G382</f>
        <v>SOLUÇÃO SERVIÇOS DE ESCRITORIO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205</v>
      </c>
      <c r="I373" s="6">
        <f>IF('[1]TCE - ANEXO IV - Preencher'!K382="","",'[1]TCE - ANEXO IV - Preencher'!K382)</f>
        <v>45421</v>
      </c>
      <c r="J373" s="5" t="str">
        <f>'[1]TCE - ANEXO IV - Preencher'!L382</f>
        <v>KIPB78XF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4858.53</v>
      </c>
    </row>
    <row r="374" spans="1:12" s="8" customFormat="1" ht="19.5" customHeight="1">
      <c r="A374" s="3">
        <f>IFERROR(VLOOKUP(B374,'[1]DADOS (OCULTAR)'!$Q$3:$S$136,3,0),"")</f>
        <v>9767633000447</v>
      </c>
      <c r="B374" s="4" t="str">
        <f>'[1]TCE - ANEXO IV - Preencher'!C383</f>
        <v>HOSPITAL SILVIO MAGALHÃES - CG Nº 019/2022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45018032000152</v>
      </c>
      <c r="E374" s="5" t="str">
        <f>'[1]TCE - ANEXO IV - Preencher'!G383</f>
        <v>VIVAMED ATIVIDADES MEDICAS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714</v>
      </c>
      <c r="I374" s="6">
        <f>IF('[1]TCE - ANEXO IV - Preencher'!K383="","",'[1]TCE - ANEXO IV - Preencher'!K383)</f>
        <v>45426</v>
      </c>
      <c r="J374" s="5" t="str">
        <f>'[1]TCE - ANEXO IV - Preencher'!L383</f>
        <v>WORKJ01315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18883</v>
      </c>
    </row>
    <row r="375" spans="1:12" s="8" customFormat="1" ht="19.5" customHeight="1">
      <c r="A375" s="3">
        <f>IFERROR(VLOOKUP(B375,'[1]DADOS (OCULTAR)'!$Q$3:$S$136,3,0),"")</f>
        <v>9767633000447</v>
      </c>
      <c r="B375" s="4" t="str">
        <f>'[1]TCE - ANEXO IV - Preencher'!C384</f>
        <v>HOSPITAL SILVIO MAGALHÃES - CG Nº 019/2022</v>
      </c>
      <c r="C375" s="4" t="str">
        <f>'[1]TCE - ANEXO IV - Preencher'!E384</f>
        <v>5.16 - Serviços Médico-Hospitalares, Odotonlogia e Laboratoriais</v>
      </c>
      <c r="D375" s="3">
        <f>'[1]TCE - ANEXO IV - Preencher'!F384</f>
        <v>14287707000135</v>
      </c>
      <c r="E375" s="5" t="str">
        <f>'[1]TCE - ANEXO IV - Preencher'!G384</f>
        <v>CENTRO ESPECIALIZADO DE MASTOLOGIA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780</v>
      </c>
      <c r="I375" s="6">
        <f>IF('[1]TCE - ANEXO IV - Preencher'!K384="","",'[1]TCE - ANEXO IV - Preencher'!K384)</f>
        <v>45428</v>
      </c>
      <c r="J375" s="5" t="str">
        <f>'[1]TCE - ANEXO IV - Preencher'!L384</f>
        <v>HEFDDFURU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200</v>
      </c>
    </row>
    <row r="376" spans="1:12" s="8" customFormat="1" ht="19.5" customHeight="1">
      <c r="A376" s="3">
        <f>IFERROR(VLOOKUP(B376,'[1]DADOS (OCULTAR)'!$Q$3:$S$136,3,0),"")</f>
        <v>9767633000447</v>
      </c>
      <c r="B376" s="4" t="str">
        <f>'[1]TCE - ANEXO IV - Preencher'!C385</f>
        <v>HOSPITAL SILVIO MAGALHÃES - CG Nº 019/2022</v>
      </c>
      <c r="C376" s="4" t="str">
        <f>'[1]TCE - ANEXO IV - Preencher'!E385</f>
        <v>5.16 - Serviços Médico-Hospitalares, Odotonlogia e Laboratoriais</v>
      </c>
      <c r="D376" s="3">
        <f>'[1]TCE - ANEXO IV - Preencher'!F385</f>
        <v>38711130000105</v>
      </c>
      <c r="E376" s="5" t="str">
        <f>'[1]TCE - ANEXO IV - Preencher'!G385</f>
        <v>RODRIGOVASCONCELOS MACIEL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44</v>
      </c>
      <c r="I376" s="6">
        <f>IF('[1]TCE - ANEXO IV - Preencher'!K385="","",'[1]TCE - ANEXO IV - Preencher'!K385)</f>
        <v>45426</v>
      </c>
      <c r="J376" s="5" t="str">
        <f>'[1]TCE - ANEXO IV - Preencher'!L385</f>
        <v>SI9YK2I6H</v>
      </c>
      <c r="K376" s="5" t="str">
        <f>IF(F376="B",LEFT('[1]TCE - ANEXO IV - Preencher'!M385,2),IF(F376="S",LEFT('[1]TCE - ANEXO IV - Preencher'!M385,7),IF('[1]TCE - ANEXO IV - Preencher'!H385="","")))</f>
        <v>2604106</v>
      </c>
      <c r="L376" s="7">
        <f>'[1]TCE - ANEXO IV - Preencher'!N385</f>
        <v>7471.4</v>
      </c>
    </row>
    <row r="377" spans="1:12" s="8" customFormat="1" ht="19.5" customHeight="1">
      <c r="A377" s="3">
        <f>IFERROR(VLOOKUP(B377,'[1]DADOS (OCULTAR)'!$Q$3:$S$136,3,0),"")</f>
        <v>9767633000447</v>
      </c>
      <c r="B377" s="4" t="str">
        <f>'[1]TCE - ANEXO IV - Preencher'!C386</f>
        <v>HOSPITAL SILVIO MAGALHÃES - CG Nº 019/2022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34958308000166</v>
      </c>
      <c r="E377" s="5" t="str">
        <f>'[1]TCE - ANEXO IV - Preencher'!G386</f>
        <v>SEMEAR SERVIÇOS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519</v>
      </c>
      <c r="I377" s="6">
        <f>IF('[1]TCE - ANEXO IV - Preencher'!K386="","",'[1]TCE - ANEXO IV - Preencher'!K386)</f>
        <v>45425</v>
      </c>
      <c r="J377" s="5" t="str">
        <f>'[1]TCE - ANEXO IV - Preencher'!L386</f>
        <v>QPRB06215</v>
      </c>
      <c r="K377" s="5" t="str">
        <f>IF(F377="B",LEFT('[1]TCE - ANEXO IV - Preencher'!M386,2),IF(F377="S",LEFT('[1]TCE - ANEXO IV - Preencher'!M386,7),IF('[1]TCE - ANEXO IV - Preencher'!H386="","")))</f>
        <v>2611606</v>
      </c>
      <c r="L377" s="7">
        <f>'[1]TCE - ANEXO IV - Preencher'!N386</f>
        <v>2500</v>
      </c>
    </row>
    <row r="378" spans="1:12" s="8" customFormat="1" ht="19.5" customHeight="1">
      <c r="A378" s="3">
        <f>IFERROR(VLOOKUP(B378,'[1]DADOS (OCULTAR)'!$Q$3:$S$136,3,0),"")</f>
        <v>9767633000447</v>
      </c>
      <c r="B378" s="4" t="str">
        <f>'[1]TCE - ANEXO IV - Preencher'!C387</f>
        <v>HOSPITAL SILVIO MAGALHÃES - CG Nº 019/2022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36451033000103</v>
      </c>
      <c r="E378" s="5" t="str">
        <f>'[1]TCE - ANEXO IV - Preencher'!G387</f>
        <v>VILARINA E MOURA SERVICOS DE SAUDE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77</v>
      </c>
      <c r="I378" s="6">
        <f>IF('[1]TCE - ANEXO IV - Preencher'!K387="","",'[1]TCE - ANEXO IV - Preencher'!K387)</f>
        <v>45428</v>
      </c>
      <c r="J378" s="5" t="str">
        <f>'[1]TCE - ANEXO IV - Preencher'!L387</f>
        <v>XBBES8NQ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52041.7</v>
      </c>
    </row>
    <row r="379" spans="1:12" s="8" customFormat="1" ht="19.5" customHeight="1">
      <c r="A379" s="3">
        <f>IFERROR(VLOOKUP(B379,'[1]DADOS (OCULTAR)'!$Q$3:$S$136,3,0),"")</f>
        <v>9767633000447</v>
      </c>
      <c r="B379" s="4" t="str">
        <f>'[1]TCE - ANEXO IV - Preencher'!C388</f>
        <v>HOSPITAL SILVIO MAGALHÃES - CG Nº 019/2022</v>
      </c>
      <c r="C379" s="4" t="str">
        <f>'[1]TCE - ANEXO IV - Preencher'!E388</f>
        <v>5.20 - Serviços Judicíarios e Cartoriais</v>
      </c>
      <c r="D379" s="3">
        <f>'[1]TCE - ANEXO IV - Preencher'!F388</f>
        <v>4016291470</v>
      </c>
      <c r="E379" s="5" t="str">
        <f>'[1]TCE - ANEXO IV - Preencher'!G388</f>
        <v>PROC SANDRA PAULINO DA SILVA</v>
      </c>
      <c r="F379" s="5" t="str">
        <f>'[1]TCE - ANEXO IV - Preencher'!H388</f>
        <v>S</v>
      </c>
      <c r="G379" s="5" t="str">
        <f>'[1]TCE - ANEXO IV - Preencher'!I388</f>
        <v>N</v>
      </c>
      <c r="H379" s="5">
        <f>'[1]TCE - ANEXO IV - Preencher'!J388</f>
        <v>0</v>
      </c>
      <c r="I379" s="6">
        <f>IF('[1]TCE - ANEXO IV - Preencher'!K388="","",'[1]TCE - ANEXO IV - Preencher'!K388)</f>
        <v>45397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4250</v>
      </c>
    </row>
    <row r="380" spans="1:12" s="8" customFormat="1" ht="19.5" customHeight="1">
      <c r="A380" s="3">
        <f>IFERROR(VLOOKUP(B380,'[1]DADOS (OCULTAR)'!$Q$3:$S$136,3,0),"")</f>
        <v>9767633000447</v>
      </c>
      <c r="B380" s="4" t="str">
        <f>'[1]TCE - ANEXO IV - Preencher'!C389</f>
        <v>HOSPITAL SILVIO MAGALHÃES - CG Nº 019/2022</v>
      </c>
      <c r="C380" s="4" t="str">
        <f>'[1]TCE - ANEXO IV - Preencher'!E389</f>
        <v>5.99 - Outros Serviços de Terceiros Pessoa Jurídica</v>
      </c>
      <c r="D380" s="3">
        <f>'[1]TCE - ANEXO IV - Preencher'!F389</f>
        <v>16814330000231</v>
      </c>
      <c r="E380" s="5" t="str">
        <f>'[1]TCE - ANEXO IV - Preencher'!G389</f>
        <v>CORREIOS</v>
      </c>
      <c r="F380" s="5" t="str">
        <f>'[1]TCE - ANEXO IV - Preencher'!H389</f>
        <v>S</v>
      </c>
      <c r="G380" s="5" t="str">
        <f>'[1]TCE - ANEXO IV - Preencher'!I389</f>
        <v>N</v>
      </c>
      <c r="H380" s="5">
        <f>'[1]TCE - ANEXO IV - Preencher'!J389</f>
        <v>0</v>
      </c>
      <c r="I380" s="6">
        <f>IF('[1]TCE - ANEXO IV - Preencher'!K389="","",'[1]TCE - ANEXO IV - Preencher'!K389)</f>
        <v>45384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163.80000000000001</v>
      </c>
    </row>
    <row r="381" spans="1:12" s="8" customFormat="1" ht="19.5" customHeight="1">
      <c r="A381" s="3">
        <f>IFERROR(VLOOKUP(B381,'[1]DADOS (OCULTAR)'!$Q$3:$S$136,3,0),"")</f>
        <v>9767633000447</v>
      </c>
      <c r="B381" s="4" t="str">
        <f>'[1]TCE - ANEXO IV - Preencher'!C390</f>
        <v>HOSPITAL SILVIO MAGALHÃES - CG Nº 019/2022</v>
      </c>
      <c r="C381" s="4" t="str">
        <f>'[1]TCE - ANEXO IV - Preencher'!E390</f>
        <v>5.19 - Serviços Gráficos, de Encadernação e de Emolduração</v>
      </c>
      <c r="D381" s="3">
        <f>'[1]TCE - ANEXO IV - Preencher'!F390</f>
        <v>12413921000165</v>
      </c>
      <c r="E381" s="5" t="str">
        <f>'[1]TCE - ANEXO IV - Preencher'!G390</f>
        <v xml:space="preserve">CLAUDIO L DE FARIAS 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797</v>
      </c>
      <c r="I381" s="6">
        <f>IF('[1]TCE - ANEXO IV - Preencher'!K390="","",'[1]TCE - ANEXO IV - Preencher'!K390)</f>
        <v>45407</v>
      </c>
      <c r="J381" s="5" t="str">
        <f>'[1]TCE - ANEXO IV - Preencher'!L390</f>
        <v>7FLLWVPPT</v>
      </c>
      <c r="K381" s="5" t="str">
        <f>IF(F381="B",LEFT('[1]TCE - ANEXO IV - Preencher'!M390,2),IF(F381="S",LEFT('[1]TCE - ANEXO IV - Preencher'!M390,7),IF('[1]TCE - ANEXO IV - Preencher'!H390="","")))</f>
        <v>2611606</v>
      </c>
      <c r="L381" s="7">
        <f>'[1]TCE - ANEXO IV - Preencher'!N390</f>
        <v>100</v>
      </c>
    </row>
    <row r="382" spans="1:12" s="8" customFormat="1" ht="19.5" customHeight="1">
      <c r="A382" s="3">
        <f>IFERROR(VLOOKUP(B382,'[1]DADOS (OCULTAR)'!$Q$3:$S$136,3,0),"")</f>
        <v>9767633000447</v>
      </c>
      <c r="B382" s="4" t="str">
        <f>'[1]TCE - ANEXO IV - Preencher'!C391</f>
        <v>HOSPITAL SILVIO MAGALHÃES - CG Nº 019/2022</v>
      </c>
      <c r="C382" s="4" t="str">
        <f>'[1]TCE - ANEXO IV - Preencher'!E391</f>
        <v>3.1 - Combustíveis e Lubrificantes Automotivos</v>
      </c>
      <c r="D382" s="3">
        <f>'[1]TCE - ANEXO IV - Preencher'!F391</f>
        <v>42194191000110</v>
      </c>
      <c r="E382" s="5" t="str">
        <f>'[1]TCE - ANEXO IV - Preencher'!G391</f>
        <v xml:space="preserve">NUTRICASH SERVICOS LTDA 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490947</v>
      </c>
      <c r="I382" s="6">
        <f>IF('[1]TCE - ANEXO IV - Preencher'!K391="","",'[1]TCE - ANEXO IV - Preencher'!K391)</f>
        <v>45390</v>
      </c>
      <c r="J382" s="5" t="str">
        <f>'[1]TCE - ANEXO IV - Preencher'!L391</f>
        <v>XC8YI33G</v>
      </c>
      <c r="K382" s="5" t="str">
        <f>IF(F382="B",LEFT('[1]TCE - ANEXO IV - Preencher'!M391,2),IF(F382="S",LEFT('[1]TCE - ANEXO IV - Preencher'!M391,7),IF('[1]TCE - ANEXO IV - Preencher'!H391="","")))</f>
        <v>2927408</v>
      </c>
      <c r="L382" s="7">
        <f>'[1]TCE - ANEXO IV - Preencher'!N391</f>
        <v>25200</v>
      </c>
    </row>
    <row r="383" spans="1:12" s="8" customFormat="1" ht="19.5" customHeight="1">
      <c r="A383" s="3">
        <f>IFERROR(VLOOKUP(B383,'[1]DADOS (OCULTAR)'!$Q$3:$S$136,3,0),"")</f>
        <v>9767633000447</v>
      </c>
      <c r="B383" s="4" t="str">
        <f>'[1]TCE - ANEXO IV - Preencher'!C392</f>
        <v>HOSPITAL SILVIO MAGALHÃES - CG Nº 019/2022</v>
      </c>
      <c r="C383" s="4" t="str">
        <f>'[1]TCE - ANEXO IV - Preencher'!E392</f>
        <v>5.5 - Reparo e Manutenção de Máquinas e Equipamentos</v>
      </c>
      <c r="D383" s="3">
        <f>'[1]TCE - ANEXO IV - Preencher'!F392</f>
        <v>24380578002041</v>
      </c>
      <c r="E383" s="5" t="str">
        <f>'[1]TCE - ANEXO IV - Preencher'!G392</f>
        <v>WHITE MARTINS GASES INDUSTRIAIS DO NORDESTE LTDA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16682</v>
      </c>
      <c r="I383" s="6">
        <f>IF('[1]TCE - ANEXO IV - Preencher'!K392="","",'[1]TCE - ANEXO IV - Preencher'!K392)</f>
        <v>45385</v>
      </c>
      <c r="J383" s="5" t="str">
        <f>'[1]TCE - ANEXO IV - Preencher'!L392</f>
        <v>UFGE55046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34096.089999999997</v>
      </c>
    </row>
    <row r="384" spans="1:12" s="8" customFormat="1" ht="19.5" customHeight="1">
      <c r="A384" s="3">
        <f>IFERROR(VLOOKUP(B384,'[1]DADOS (OCULTAR)'!$Q$3:$S$136,3,0),"")</f>
        <v>9767633000447</v>
      </c>
      <c r="B384" s="4" t="str">
        <f>'[1]TCE - ANEXO IV - Preencher'!C393</f>
        <v>HOSPITAL SILVIO MAGALHÃES - CG Nº 019/2022</v>
      </c>
      <c r="C384" s="4" t="str">
        <f>'[1]TCE - ANEXO IV - Preencher'!E393</f>
        <v xml:space="preserve">5.7 - Reparo e Manutenção de Bens Movéis de Outras Naturezas </v>
      </c>
      <c r="D384" s="3">
        <f>'[1]TCE - ANEXO IV - Preencher'!F393</f>
        <v>43666019000184</v>
      </c>
      <c r="E384" s="5" t="str">
        <f>'[1]TCE - ANEXO IV - Preencher'!G393</f>
        <v>DF LOCAÇÕES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710</v>
      </c>
      <c r="I384" s="6">
        <f>IF('[1]TCE - ANEXO IV - Preencher'!K393="","",'[1]TCE - ANEXO IV - Preencher'!K393)</f>
        <v>45385</v>
      </c>
      <c r="J384" s="5" t="str">
        <f>'[1]TCE - ANEXO IV - Preencher'!L393</f>
        <v>HJ8QJ96TQ</v>
      </c>
      <c r="K384" s="5" t="str">
        <f>IF(F384="B",LEFT('[1]TCE - ANEXO IV - Preencher'!M393,2),IF(F384="S",LEFT('[1]TCE - ANEXO IV - Preencher'!M393,7),IF('[1]TCE - ANEXO IV - Preencher'!H393="","")))</f>
        <v>2610004</v>
      </c>
      <c r="L384" s="7">
        <f>'[1]TCE - ANEXO IV - Preencher'!N393</f>
        <v>85</v>
      </c>
    </row>
    <row r="385" spans="1:12" s="8" customFormat="1" ht="19.5" customHeight="1">
      <c r="A385" s="3">
        <f>IFERROR(VLOOKUP(B385,'[1]DADOS (OCULTAR)'!$Q$3:$S$136,3,0),"")</f>
        <v>9767633000447</v>
      </c>
      <c r="B385" s="4" t="str">
        <f>'[1]TCE - ANEXO IV - Preencher'!C394</f>
        <v>HOSPITAL SILVIO MAGALHÃES - CG Nº 019/2022</v>
      </c>
      <c r="C385" s="4" t="str">
        <f>'[1]TCE - ANEXO IV - Preencher'!E394</f>
        <v>5.99 - Outros Serviços de Terceiros Pessoa Jurídica</v>
      </c>
      <c r="D385" s="3">
        <f>'[1]TCE - ANEXO IV - Preencher'!F394</f>
        <v>10212447000188</v>
      </c>
      <c r="E385" s="5" t="str">
        <f>'[1]TCE - ANEXO IV - Preencher'!G394</f>
        <v xml:space="preserve">PREFEITURA DE PALMARES </v>
      </c>
      <c r="F385" s="5" t="str">
        <f>'[1]TCE - ANEXO IV - Preencher'!H394</f>
        <v>S</v>
      </c>
      <c r="G385" s="5" t="str">
        <f>'[1]TCE - ANEXO IV - Preencher'!I394</f>
        <v>N</v>
      </c>
      <c r="H385" s="5">
        <f>'[1]TCE - ANEXO IV - Preencher'!J394</f>
        <v>0</v>
      </c>
      <c r="I385" s="6">
        <f>IF('[1]TCE - ANEXO IV - Preencher'!K394="","",'[1]TCE - ANEXO IV - Preencher'!K394)</f>
        <v>45412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2610004</v>
      </c>
      <c r="L385" s="7">
        <f>'[1]TCE - ANEXO IV - Preencher'!N394</f>
        <v>16.260000000000002</v>
      </c>
    </row>
    <row r="386" spans="1:12" s="8" customFormat="1" ht="19.5" customHeight="1">
      <c r="A386" s="3">
        <f>IFERROR(VLOOKUP(B386,'[1]DADOS (OCULTAR)'!$Q$3:$S$136,3,0),"")</f>
        <v>9767633000447</v>
      </c>
      <c r="B386" s="4" t="str">
        <f>'[1]TCE - ANEXO IV - Preencher'!C395</f>
        <v>HOSPITAL SILVIO MAGALHÃES - CG Nº 019/2022</v>
      </c>
      <c r="C386" s="4" t="str">
        <f>'[1]TCE - ANEXO IV - Preencher'!E395</f>
        <v xml:space="preserve">5.25 - Serviços Bancários </v>
      </c>
      <c r="D386" s="3">
        <f>'[1]TCE - ANEXO IV - Preencher'!F395</f>
        <v>360305091665</v>
      </c>
      <c r="E386" s="5" t="str">
        <f>'[1]TCE - ANEXO IV - Preencher'!G395</f>
        <v>CAIXA ECONOMICA FEDERAL</v>
      </c>
      <c r="F386" s="5" t="str">
        <f>'[1]TCE - ANEXO IV - Preencher'!H395</f>
        <v>S</v>
      </c>
      <c r="G386" s="5" t="str">
        <f>'[1]TCE - ANEXO IV - Preencher'!I395</f>
        <v>N</v>
      </c>
      <c r="H386" s="5">
        <f>'[1]TCE - ANEXO IV - Preencher'!J395</f>
        <v>0</v>
      </c>
      <c r="I386" s="6">
        <f>IF('[1]TCE - ANEXO IV - Preencher'!K395="","",'[1]TCE - ANEXO IV - Preencher'!K395)</f>
        <v>45412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2610004</v>
      </c>
      <c r="L386" s="7">
        <f>'[1]TCE - ANEXO IV - Preencher'!N395</f>
        <v>69</v>
      </c>
    </row>
    <row r="387" spans="1:12" s="8" customFormat="1" ht="19.5" customHeight="1">
      <c r="A387" s="3">
        <f>IFERROR(VLOOKUP(B387,'[1]DADOS (OCULTAR)'!$Q$3:$S$136,3,0),"")</f>
        <v>9767633000447</v>
      </c>
      <c r="B387" s="4" t="str">
        <f>'[1]TCE - ANEXO IV - Preencher'!C396</f>
        <v>HOSPITAL SILVIO MAGALHÃES - CG Nº 019/2022</v>
      </c>
      <c r="C387" s="4" t="str">
        <f>'[1]TCE - ANEXO IV - Preencher'!E396</f>
        <v xml:space="preserve">5.25 - Serviços Bancários </v>
      </c>
      <c r="D387" s="3">
        <f>'[1]TCE - ANEXO IV - Preencher'!F396</f>
        <v>360305158247</v>
      </c>
      <c r="E387" s="5" t="str">
        <f>'[1]TCE - ANEXO IV - Preencher'!G396</f>
        <v>CAIXA ECONOMICA FEDERAL</v>
      </c>
      <c r="F387" s="5" t="str">
        <f>'[1]TCE - ANEXO IV - Preencher'!H396</f>
        <v>S</v>
      </c>
      <c r="G387" s="5" t="str">
        <f>'[1]TCE - ANEXO IV - Preencher'!I396</f>
        <v>N</v>
      </c>
      <c r="H387" s="5">
        <f>'[1]TCE - ANEXO IV - Preencher'!J396</f>
        <v>0</v>
      </c>
      <c r="I387" s="6">
        <f>IF('[1]TCE - ANEXO IV - Preencher'!K396="","",'[1]TCE - ANEXO IV - Preencher'!K396)</f>
        <v>45412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2611606</v>
      </c>
      <c r="L387" s="7">
        <f>'[1]TCE - ANEXO IV - Preencher'!N396</f>
        <v>69</v>
      </c>
    </row>
    <row r="388" spans="1:12" s="8" customFormat="1" ht="19.5" customHeight="1">
      <c r="A388" s="3">
        <f>IFERROR(VLOOKUP(B388,'[1]DADOS (OCULTAR)'!$Q$3:$S$136,3,0),"")</f>
        <v>9767633000447</v>
      </c>
      <c r="B388" s="4" t="str">
        <f>'[1]TCE - ANEXO IV - Preencher'!C397</f>
        <v>HOSPITAL SILVIO MAGALHÃES - CG Nº 019/2022</v>
      </c>
      <c r="C388" s="4" t="str">
        <f>'[1]TCE - ANEXO IV - Preencher'!E397</f>
        <v xml:space="preserve">5.25 - Serviços Bancários </v>
      </c>
      <c r="D388" s="3">
        <f>'[1]TCE - ANEXO IV - Preencher'!F397</f>
        <v>360305158247</v>
      </c>
      <c r="E388" s="5" t="str">
        <f>'[1]TCE - ANEXO IV - Preencher'!G397</f>
        <v>CAIXA ECONOMICA FEDERAL</v>
      </c>
      <c r="F388" s="5" t="str">
        <f>'[1]TCE - ANEXO IV - Preencher'!H397</f>
        <v>S</v>
      </c>
      <c r="G388" s="5" t="str">
        <f>'[1]TCE - ANEXO IV - Preencher'!I397</f>
        <v>N</v>
      </c>
      <c r="H388" s="5">
        <f>'[1]TCE - ANEXO IV - Preencher'!J397</f>
        <v>0</v>
      </c>
      <c r="I388" s="6">
        <f>IF('[1]TCE - ANEXO IV - Preencher'!K397="","",'[1]TCE - ANEXO IV - Preencher'!K397)</f>
        <v>45412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2611606</v>
      </c>
      <c r="L388" s="7">
        <f>'[1]TCE - ANEXO IV - Preencher'!N397</f>
        <v>69</v>
      </c>
    </row>
    <row r="389" spans="1:12" s="8" customFormat="1" ht="19.5" customHeight="1">
      <c r="A389" s="3">
        <f>IFERROR(VLOOKUP(B389,'[1]DADOS (OCULTAR)'!$Q$3:$S$136,3,0),"")</f>
        <v>9767633000447</v>
      </c>
      <c r="B389" s="4" t="str">
        <f>'[1]TCE - ANEXO IV - Preencher'!C398</f>
        <v>HOSPITAL SILVIO MAGALHÃES - CG Nº 019/2022</v>
      </c>
      <c r="C389" s="4" t="str">
        <f>'[1]TCE - ANEXO IV - Preencher'!E398</f>
        <v xml:space="preserve">5.25 - Serviços Bancários </v>
      </c>
      <c r="D389" s="3">
        <f>'[1]TCE - ANEXO IV - Preencher'!F398</f>
        <v>360305158247</v>
      </c>
      <c r="E389" s="5" t="str">
        <f>'[1]TCE - ANEXO IV - Preencher'!G398</f>
        <v>ITAU</v>
      </c>
      <c r="F389" s="5" t="str">
        <f>'[1]TCE - ANEXO IV - Preencher'!H398</f>
        <v>S</v>
      </c>
      <c r="G389" s="5" t="str">
        <f>'[1]TCE - ANEXO IV - Preencher'!I398</f>
        <v>N</v>
      </c>
      <c r="H389" s="5">
        <f>'[1]TCE - ANEXO IV - Preencher'!J398</f>
        <v>0</v>
      </c>
      <c r="I389" s="6">
        <f>IF('[1]TCE - ANEXO IV - Preencher'!K398="","",'[1]TCE - ANEXO IV - Preencher'!K398)</f>
        <v>45412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73</v>
      </c>
    </row>
    <row r="390" spans="1:12" s="8" customFormat="1" ht="19.5" customHeight="1">
      <c r="A390" s="3">
        <f>IFERROR(VLOOKUP(B390,'[1]DADOS (OCULTAR)'!$Q$3:$S$136,3,0),"")</f>
        <v>9767633000447</v>
      </c>
      <c r="B390" s="4" t="str">
        <f>'[1]TCE - ANEXO IV - Preencher'!C399</f>
        <v>HOSPITAL SILVIO MAGALHÃES - CG Nº 019/2022</v>
      </c>
      <c r="C390" s="4" t="str">
        <f>'[1]TCE - ANEXO IV - Preencher'!E399</f>
        <v xml:space="preserve">3.9 - Material para Manutenção de Bens Imóveis </v>
      </c>
      <c r="D390" s="3">
        <f>'[1]TCE - ANEXO IV - Preencher'!F399</f>
        <v>8824171001119</v>
      </c>
      <c r="E390" s="5" t="str">
        <f>'[1]TCE - ANEXO IV - Preencher'!G399</f>
        <v>JCM NITEROI REFRIGERACAO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000136023</v>
      </c>
      <c r="I390" s="6">
        <f>IF('[1]TCE - ANEXO IV - Preencher'!K399="","",'[1]TCE - ANEXO IV - Preencher'!K399)</f>
        <v>45405</v>
      </c>
      <c r="J390" s="5" t="str">
        <f>'[1]TCE - ANEXO IV - Preencher'!L399</f>
        <v>26240408824171001119550010001360231973234939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677.85</v>
      </c>
    </row>
    <row r="391" spans="1:12" s="8" customFormat="1" ht="19.5" customHeight="1">
      <c r="A391" s="3">
        <f>IFERROR(VLOOKUP(B391,'[1]DADOS (OCULTAR)'!$Q$3:$S$136,3,0),"")</f>
        <v>9767633000447</v>
      </c>
      <c r="B391" s="4" t="str">
        <f>'[1]TCE - ANEXO IV - Preencher'!C400</f>
        <v>HOSPITAL SILVIO MAGALHÃES - CG Nº 019/2022</v>
      </c>
      <c r="C391" s="4" t="str">
        <f>'[1]TCE - ANEXO IV - Preencher'!E400</f>
        <v xml:space="preserve">3.9 - Material para Manutenção de Bens Imóveis </v>
      </c>
      <c r="D391" s="3">
        <f>'[1]TCE - ANEXO IV - Preencher'!F400</f>
        <v>21820133000184</v>
      </c>
      <c r="E391" s="5" t="str">
        <f>'[1]TCE - ANEXO IV - Preencher'!G400</f>
        <v>R.R. FERREIRA MATERIAIS HOSPITALARES E ELETRICOS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000014022</v>
      </c>
      <c r="I391" s="6">
        <f>IF('[1]TCE - ANEXO IV - Preencher'!K400="","",'[1]TCE - ANEXO IV - Preencher'!K400)</f>
        <v>45398</v>
      </c>
      <c r="J391" s="5" t="str">
        <f>'[1]TCE - ANEXO IV - Preencher'!L400</f>
        <v>26240421820133000184550010000140221908415524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3923.7</v>
      </c>
    </row>
    <row r="392" spans="1:12" s="8" customFormat="1" ht="19.5" customHeight="1">
      <c r="A392" s="3">
        <f>IFERROR(VLOOKUP(B392,'[1]DADOS (OCULTAR)'!$Q$3:$S$136,3,0),"")</f>
        <v>9767633000447</v>
      </c>
      <c r="B392" s="4" t="str">
        <f>'[1]TCE - ANEXO IV - Preencher'!C401</f>
        <v>HOSPITAL SILVIO MAGALHÃES - CG Nº 019/2022</v>
      </c>
      <c r="C392" s="4" t="str">
        <f>'[1]TCE - ANEXO IV - Preencher'!E401</f>
        <v xml:space="preserve">3.9 - Material para Manutenção de Bens Imóveis </v>
      </c>
      <c r="D392" s="3">
        <f>'[1]TCE - ANEXO IV - Preencher'!F401</f>
        <v>7033496000149</v>
      </c>
      <c r="E392" s="5" t="str">
        <f>'[1]TCE - ANEXO IV - Preencher'!G401</f>
        <v>STREMA IND. COM. DE EQUIP. ELETRONICOS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000053077</v>
      </c>
      <c r="I392" s="6">
        <f>IF('[1]TCE - ANEXO IV - Preencher'!K401="","",'[1]TCE - ANEXO IV - Preencher'!K401)</f>
        <v>45408</v>
      </c>
      <c r="J392" s="5" t="str">
        <f>'[1]TCE - ANEXO IV - Preencher'!L401</f>
        <v>35240407033496000149550010000530771013832516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634.13</v>
      </c>
    </row>
    <row r="393" spans="1:12" s="8" customFormat="1" ht="19.5" customHeight="1">
      <c r="A393" s="3">
        <f>IFERROR(VLOOKUP(B393,'[1]DADOS (OCULTAR)'!$Q$3:$S$136,3,0),"")</f>
        <v>9767633000447</v>
      </c>
      <c r="B393" s="4" t="str">
        <f>'[1]TCE - ANEXO IV - Preencher'!C402</f>
        <v>HOSPITAL SILVIO MAGALHÃES - CG Nº 019/2022</v>
      </c>
      <c r="C393" s="4" t="str">
        <f>'[1]TCE - ANEXO IV - Preencher'!E402</f>
        <v xml:space="preserve">3.9 - Material para Manutenção de Bens Imóveis </v>
      </c>
      <c r="D393" s="3">
        <f>'[1]TCE - ANEXO IV - Preencher'!F402</f>
        <v>8181653000126</v>
      </c>
      <c r="E393" s="5" t="str">
        <f>'[1]TCE - ANEXO IV - Preencher'!G402</f>
        <v>SOCIEDADE AGUIAR LEITE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7995</v>
      </c>
      <c r="I393" s="6">
        <f>IF('[1]TCE - ANEXO IV - Preencher'!K402="","",'[1]TCE - ANEXO IV - Preencher'!K402)</f>
        <v>45392</v>
      </c>
      <c r="J393" s="5" t="str">
        <f>'[1]TCE - ANEXO IV - Preencher'!L402</f>
        <v>26240408181653000126550010000079951842992911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1445</v>
      </c>
    </row>
    <row r="394" spans="1:12" s="8" customFormat="1" ht="19.5" customHeight="1">
      <c r="A394" s="3">
        <f>IFERROR(VLOOKUP(B394,'[1]DADOS (OCULTAR)'!$Q$3:$S$136,3,0),"")</f>
        <v>9767633000447</v>
      </c>
      <c r="B394" s="4" t="str">
        <f>'[1]TCE - ANEXO IV - Preencher'!C403</f>
        <v>HOSPITAL SILVIO MAGALHÃES - CG Nº 019/2022</v>
      </c>
      <c r="C394" s="4" t="str">
        <f>'[1]TCE - ANEXO IV - Preencher'!E403</f>
        <v xml:space="preserve">3.9 - Material para Manutenção de Bens Imóveis </v>
      </c>
      <c r="D394" s="3">
        <f>'[1]TCE - ANEXO IV - Preencher'!F403</f>
        <v>29619751000172</v>
      </c>
      <c r="E394" s="5" t="str">
        <f>'[1]TCE - ANEXO IV - Preencher'!G403</f>
        <v>ZAPMEDICA PRODUTOS E EQUIPAMENTOS PARA A SAUDE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050240</v>
      </c>
      <c r="I394" s="6">
        <f>IF('[1]TCE - ANEXO IV - Preencher'!K403="","",'[1]TCE - ANEXO IV - Preencher'!K403)</f>
        <v>45392</v>
      </c>
      <c r="J394" s="5" t="str">
        <f>'[1]TCE - ANEXO IV - Preencher'!L403</f>
        <v>42240429619751000172550010000502401365735463</v>
      </c>
      <c r="K394" s="5" t="str">
        <f>IF(F394="B",LEFT('[1]TCE - ANEXO IV - Preencher'!M403,2),IF(F394="S",LEFT('[1]TCE - ANEXO IV - Preencher'!M403,7),IF('[1]TCE - ANEXO IV - Preencher'!H403="","")))</f>
        <v>42</v>
      </c>
      <c r="L394" s="7">
        <f>'[1]TCE - ANEXO IV - Preencher'!N403</f>
        <v>3120</v>
      </c>
    </row>
    <row r="395" spans="1:12" s="8" customFormat="1" ht="19.5" customHeight="1">
      <c r="A395" s="3">
        <f>IFERROR(VLOOKUP(B395,'[1]DADOS (OCULTAR)'!$Q$3:$S$136,3,0),"")</f>
        <v>9767633000447</v>
      </c>
      <c r="B395" s="4" t="str">
        <f>'[1]TCE - ANEXO IV - Preencher'!C404</f>
        <v>HOSPITAL SILVIO MAGALHÃES - CG Nº 019/2022</v>
      </c>
      <c r="C395" s="4" t="str">
        <f>'[1]TCE - ANEXO IV - Preencher'!E404</f>
        <v xml:space="preserve">3.10 - Material para Manutenção de Bens Móveis </v>
      </c>
      <c r="D395" s="3">
        <f>'[1]TCE - ANEXO IV - Preencher'!F404</f>
        <v>34624704000157</v>
      </c>
      <c r="E395" s="5" t="str">
        <f>'[1]TCE - ANEXO IV - Preencher'!G404</f>
        <v>TECHSYST SISTEMAS DE AUTOMACAO E INFORMATICA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241</v>
      </c>
      <c r="I395" s="6">
        <f>IF('[1]TCE - ANEXO IV - Preencher'!K404="","",'[1]TCE - ANEXO IV - Preencher'!K404)</f>
        <v>45379</v>
      </c>
      <c r="J395" s="5" t="str">
        <f>'[1]TCE - ANEXO IV - Preencher'!L404</f>
        <v>26240334624704000157550010000002411814501850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580</v>
      </c>
    </row>
    <row r="396" spans="1:12" s="8" customFormat="1" ht="19.5" customHeight="1">
      <c r="A396" s="3">
        <f>IFERROR(VLOOKUP(B396,'[1]DADOS (OCULTAR)'!$Q$3:$S$136,3,0),"")</f>
        <v>9767633000447</v>
      </c>
      <c r="B396" s="4" t="str">
        <f>'[1]TCE - ANEXO IV - Preencher'!C405</f>
        <v>HOSPITAL SILVIO MAGALHÃES - CG Nº 019/2022</v>
      </c>
      <c r="C396" s="4" t="str">
        <f>'[1]TCE - ANEXO IV - Preencher'!E405</f>
        <v xml:space="preserve">3.10 - Material para Manutenção de Bens Móveis </v>
      </c>
      <c r="D396" s="3">
        <f>'[1]TCE - ANEXO IV - Preencher'!F405</f>
        <v>34624704000157</v>
      </c>
      <c r="E396" s="5" t="str">
        <f>'[1]TCE - ANEXO IV - Preencher'!G405</f>
        <v>TECHSYST SISTEMAS DE AUTOMACAO E INFORMATICA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255</v>
      </c>
      <c r="I396" s="6">
        <f>IF('[1]TCE - ANEXO IV - Preencher'!K405="","",'[1]TCE - ANEXO IV - Preencher'!K405)</f>
        <v>45390</v>
      </c>
      <c r="J396" s="5" t="str">
        <f>'[1]TCE - ANEXO IV - Preencher'!L405</f>
        <v>26240434624704000157550010000002551760441080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120</v>
      </c>
    </row>
    <row r="397" spans="1:12" s="8" customFormat="1" ht="19.5" customHeight="1">
      <c r="A397" s="3">
        <f>IFERROR(VLOOKUP(B397,'[1]DADOS (OCULTAR)'!$Q$3:$S$136,3,0),"")</f>
        <v>9767633000447</v>
      </c>
      <c r="B397" s="4" t="str">
        <f>'[1]TCE - ANEXO IV - Preencher'!C406</f>
        <v>HOSPITAL SILVIO MAGALHÃES - CG Nº 019/2022</v>
      </c>
      <c r="C397" s="4" t="str">
        <f>'[1]TCE - ANEXO IV - Preencher'!E406</f>
        <v xml:space="preserve">3.8 - Uniformes, Tecidos e Aviamentos </v>
      </c>
      <c r="D397" s="3">
        <f>'[1]TCE - ANEXO IV - Preencher'!F406</f>
        <v>13596165000110</v>
      </c>
      <c r="E397" s="5" t="str">
        <f>'[1]TCE - ANEXO IV - Preencher'!G406</f>
        <v>RESSEG DISTRIBUIDORA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179324</v>
      </c>
      <c r="I397" s="6">
        <f>IF('[1]TCE - ANEXO IV - Preencher'!K406="","",'[1]TCE - ANEXO IV - Preencher'!K406)</f>
        <v>45372</v>
      </c>
      <c r="J397" s="5" t="str">
        <f>'[1]TCE - ANEXO IV - Preencher'!L406</f>
        <v>26240313596165000110530010001793247760274943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625.4</v>
      </c>
    </row>
    <row r="398" spans="1:12" s="8" customFormat="1" ht="19.5" customHeight="1">
      <c r="A398" s="3">
        <f>IFERROR(VLOOKUP(B398,'[1]DADOS (OCULTAR)'!$Q$3:$S$136,3,0),"")</f>
        <v>9767633000447</v>
      </c>
      <c r="B398" s="4" t="str">
        <f>'[1]TCE - ANEXO IV - Preencher'!C407</f>
        <v>HOSPITAL SILVIO MAGALHÃES - CG Nº 019/2022</v>
      </c>
      <c r="C398" s="4" t="str">
        <f>'[1]TCE - ANEXO IV - Preencher'!E407</f>
        <v xml:space="preserve">3.8 - Uniformes, Tecidos e Aviamentos </v>
      </c>
      <c r="D398" s="3">
        <f>'[1]TCE - ANEXO IV - Preencher'!F407</f>
        <v>13596165000110</v>
      </c>
      <c r="E398" s="5" t="str">
        <f>'[1]TCE - ANEXO IV - Preencher'!G407</f>
        <v>RESSEG DISTRIBUIDORA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182186</v>
      </c>
      <c r="I398" s="6">
        <f>IF('[1]TCE - ANEXO IV - Preencher'!K407="","",'[1]TCE - ANEXO IV - Preencher'!K407)</f>
        <v>45393</v>
      </c>
      <c r="J398" s="5" t="str">
        <f>'[1]TCE - ANEXO IV - Preencher'!L407</f>
        <v>26240413596165000110550010001821862192662440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68.73</v>
      </c>
    </row>
    <row r="399" spans="1:12" s="8" customFormat="1" ht="19.5" customHeight="1">
      <c r="A399" s="3">
        <f>IFERROR(VLOOKUP(B399,'[1]DADOS (OCULTAR)'!$Q$3:$S$136,3,0),"")</f>
        <v>9767633000447</v>
      </c>
      <c r="B399" s="4" t="str">
        <f>'[1]TCE - ANEXO IV - Preencher'!C408</f>
        <v>HOSPITAL SILVIO MAGALHÃES - CG Nº 019/2022</v>
      </c>
      <c r="C399" s="4" t="str">
        <f>'[1]TCE - ANEXO IV - Preencher'!E408</f>
        <v xml:space="preserve">3.8 - Uniformes, Tecidos e Aviamentos </v>
      </c>
      <c r="D399" s="3">
        <f>'[1]TCE - ANEXO IV - Preencher'!F408</f>
        <v>27973665000138</v>
      </c>
      <c r="E399" s="5" t="str">
        <f>'[1]TCE - ANEXO IV - Preencher'!G408</f>
        <v>JR SANTOS TINTAS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000001176</v>
      </c>
      <c r="I399" s="6">
        <f>IF('[1]TCE - ANEXO IV - Preencher'!K408="","",'[1]TCE - ANEXO IV - Preencher'!K408)</f>
        <v>45398</v>
      </c>
      <c r="J399" s="5" t="str">
        <f>'[1]TCE - ANEXO IV - Preencher'!L408</f>
        <v>26240427973665000138550010000011761201474230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95</v>
      </c>
    </row>
    <row r="400" spans="1:12" s="8" customFormat="1" ht="19.5" customHeight="1">
      <c r="A400" s="3">
        <f>IFERROR(VLOOKUP(B400,'[1]DADOS (OCULTAR)'!$Q$3:$S$136,3,0),"")</f>
        <v>9767633000447</v>
      </c>
      <c r="B400" s="4" t="str">
        <f>'[1]TCE - ANEXO IV - Preencher'!C409</f>
        <v>HOSPITAL SILVIO MAGALHÃES - CG Nº 019/2022</v>
      </c>
      <c r="C400" s="4" t="str">
        <f>'[1]TCE - ANEXO IV - Preencher'!E409</f>
        <v xml:space="preserve">3.8 - Uniformes, Tecidos e Aviamentos </v>
      </c>
      <c r="D400" s="3">
        <f>'[1]TCE - ANEXO IV - Preencher'!F409</f>
        <v>13596165000110</v>
      </c>
      <c r="E400" s="5" t="str">
        <f>'[1]TCE - ANEXO IV - Preencher'!G409</f>
        <v>RESSEG DISTRIBUIDORA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182186</v>
      </c>
      <c r="I400" s="6">
        <f>IF('[1]TCE - ANEXO IV - Preencher'!K409="","",'[1]TCE - ANEXO IV - Preencher'!K409)</f>
        <v>45393</v>
      </c>
      <c r="J400" s="5" t="str">
        <f>'[1]TCE - ANEXO IV - Preencher'!L409</f>
        <v>26240413596165000110550010001821862192662440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480</v>
      </c>
    </row>
    <row r="401" spans="1:12" s="8" customFormat="1" ht="19.5" customHeight="1">
      <c r="A401" s="3">
        <f>IFERROR(VLOOKUP(B401,'[1]DADOS (OCULTAR)'!$Q$3:$S$136,3,0),"")</f>
        <v>9767633000447</v>
      </c>
      <c r="B401" s="4" t="str">
        <f>'[1]TCE - ANEXO IV - Preencher'!C410</f>
        <v>HOSPITAL SILVIO MAGALHÃES - CG Nº 019/2022</v>
      </c>
      <c r="C401" s="4" t="str">
        <f>'[1]TCE - ANEXO IV - Preencher'!E410</f>
        <v>5.19 - Serviços Gráficos, de Encadernação e de Emolduração</v>
      </c>
      <c r="D401" s="3">
        <f>'[1]TCE - ANEXO IV - Preencher'!F410</f>
        <v>12413921000165</v>
      </c>
      <c r="E401" s="5" t="str">
        <f>'[1]TCE - ANEXO IV - Preencher'!G410</f>
        <v xml:space="preserve">CLAUDIO L DE FARIAS 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796</v>
      </c>
      <c r="I401" s="6">
        <f>IF('[1]TCE - ANEXO IV - Preencher'!K410="","",'[1]TCE - ANEXO IV - Preencher'!K410)</f>
        <v>45404</v>
      </c>
      <c r="J401" s="5" t="str">
        <f>'[1]TCE - ANEXO IV - Preencher'!L410</f>
        <v>GEKUJUW9A</v>
      </c>
      <c r="K401" s="5" t="str">
        <f>IF(F401="B",LEFT('[1]TCE - ANEXO IV - Preencher'!M410,2),IF(F401="S",LEFT('[1]TCE - ANEXO IV - Preencher'!M410,7),IF('[1]TCE - ANEXO IV - Preencher'!H410="","")))</f>
        <v>2610004</v>
      </c>
      <c r="L401" s="7">
        <f>'[1]TCE - ANEXO IV - Preencher'!N410</f>
        <v>115</v>
      </c>
    </row>
    <row r="402" spans="1:12" s="8" customFormat="1" ht="19.5" customHeight="1">
      <c r="A402" s="3">
        <f>IFERROR(VLOOKUP(B402,'[1]DADOS (OCULTAR)'!$Q$3:$S$136,3,0),"")</f>
        <v>9767633000447</v>
      </c>
      <c r="B402" s="4" t="str">
        <f>'[1]TCE - ANEXO IV - Preencher'!C411</f>
        <v>HOSPITAL SILVIO MAGALHÃES - CG Nº 019/2022</v>
      </c>
      <c r="C402" s="4" t="str">
        <f>'[1]TCE - ANEXO IV - Preencher'!E411</f>
        <v xml:space="preserve">5.7 - Reparo e Manutenção de Bens Movéis de Outras Naturezas </v>
      </c>
      <c r="D402" s="3">
        <f>'[1]TCE - ANEXO IV - Preencher'!F411</f>
        <v>24670891000151</v>
      </c>
      <c r="E402" s="5" t="str">
        <f>'[1]TCE - ANEXO IV - Preencher'!G411</f>
        <v xml:space="preserve">MICHELE CRISTOVÃO DA SILVA </v>
      </c>
      <c r="F402" s="5" t="str">
        <f>'[1]TCE - ANEXO IV - Preencher'!H411</f>
        <v>S</v>
      </c>
      <c r="G402" s="5" t="str">
        <f>'[1]TCE - ANEXO IV - Preencher'!I411</f>
        <v>S</v>
      </c>
      <c r="H402" s="5" t="str">
        <f>'[1]TCE - ANEXO IV - Preencher'!J411</f>
        <v>1070</v>
      </c>
      <c r="I402" s="6">
        <f>IF('[1]TCE - ANEXO IV - Preencher'!K411="","",'[1]TCE - ANEXO IV - Preencher'!K411)</f>
        <v>45406</v>
      </c>
      <c r="J402" s="5" t="str">
        <f>'[1]TCE - ANEXO IV - Preencher'!L411</f>
        <v>SRX53V1T</v>
      </c>
      <c r="K402" s="5" t="str">
        <f>IF(F402="B",LEFT('[1]TCE - ANEXO IV - Preencher'!M411,2),IF(F402="S",LEFT('[1]TCE - ANEXO IV - Preencher'!M411,7),IF('[1]TCE - ANEXO IV - Preencher'!H411="","")))</f>
        <v>2611606</v>
      </c>
      <c r="L402" s="7">
        <f>'[1]TCE - ANEXO IV - Preencher'!N411</f>
        <v>1050</v>
      </c>
    </row>
    <row r="403" spans="1:12" s="8" customFormat="1" ht="19.5" customHeight="1">
      <c r="A403" s="3">
        <f>IFERROR(VLOOKUP(B403,'[1]DADOS (OCULTAR)'!$Q$3:$S$136,3,0),"")</f>
        <v>9767633000447</v>
      </c>
      <c r="B403" s="4" t="str">
        <f>'[1]TCE - ANEXO IV - Preencher'!C412</f>
        <v>HOSPITAL SILVIO MAGALHÃES - CG Nº 019/2022</v>
      </c>
      <c r="C403" s="4" t="str">
        <f>'[1]TCE - ANEXO IV - Preencher'!E412</f>
        <v>5.99 - Outros Serviços de Terceiros Pessoa Jurídica</v>
      </c>
      <c r="D403" s="3">
        <f>'[1]TCE - ANEXO IV - Preencher'!F412</f>
        <v>9795881000159</v>
      </c>
      <c r="E403" s="5" t="str">
        <f>'[1]TCE - ANEXO IV - Preencher'!G412</f>
        <v>CREA</v>
      </c>
      <c r="F403" s="5" t="str">
        <f>'[1]TCE - ANEXO IV - Preencher'!H412</f>
        <v>S</v>
      </c>
      <c r="G403" s="5" t="str">
        <f>'[1]TCE - ANEXO IV - Preencher'!I412</f>
        <v>N</v>
      </c>
      <c r="H403" s="5">
        <f>'[1]TCE - ANEXO IV - Preencher'!J412</f>
        <v>0</v>
      </c>
      <c r="I403" s="6">
        <f>IF('[1]TCE - ANEXO IV - Preencher'!K412="","",'[1]TCE - ANEXO IV - Preencher'!K412)</f>
        <v>45397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99.64</v>
      </c>
    </row>
    <row r="404" spans="1:12" s="8" customFormat="1" ht="19.5" customHeight="1">
      <c r="A404" s="3">
        <f>IFERROR(VLOOKUP(B404,'[1]DADOS (OCULTAR)'!$Q$3:$S$136,3,0),"")</f>
        <v>9767633000447</v>
      </c>
      <c r="B404" s="4" t="str">
        <f>'[1]TCE - ANEXO IV - Preencher'!C413</f>
        <v>HOSPITAL SILVIO MAGALHÃES - CG Nº 019/2022</v>
      </c>
      <c r="C404" s="4" t="str">
        <f>'[1]TCE - ANEXO IV - Preencher'!E413</f>
        <v>3.6 - Material de Expediente</v>
      </c>
      <c r="D404" s="3">
        <f>'[1]TCE - ANEXO IV - Preencher'!F413</f>
        <v>12413921000165</v>
      </c>
      <c r="E404" s="5" t="str">
        <f>'[1]TCE - ANEXO IV - Preencher'!G413</f>
        <v>CLAUDIO L DE FARIAS – ME</v>
      </c>
      <c r="F404" s="5" t="str">
        <f>'[1]TCE - ANEXO IV - Preencher'!H413</f>
        <v>S</v>
      </c>
      <c r="G404" s="5" t="str">
        <f>'[1]TCE - ANEXO IV - Preencher'!I413</f>
        <v>S</v>
      </c>
      <c r="H404" s="5" t="str">
        <f>'[1]TCE - ANEXO IV - Preencher'!J413</f>
        <v>00000788</v>
      </c>
      <c r="I404" s="6">
        <f>IF('[1]TCE - ANEXO IV - Preencher'!K413="","",'[1]TCE - ANEXO IV - Preencher'!K413)</f>
        <v>45385</v>
      </c>
      <c r="J404" s="5" t="str">
        <f>'[1]TCE - ANEXO IV - Preencher'!L413</f>
        <v>WXAP-FQZFF</v>
      </c>
      <c r="K404" s="5" t="str">
        <f>IF(F404="B",LEFT('[1]TCE - ANEXO IV - Preencher'!M413,2),IF(F404="S",LEFT('[1]TCE - ANEXO IV - Preencher'!M413,7),IF('[1]TCE - ANEXO IV - Preencher'!H413="","")))</f>
        <v>26 -  P</v>
      </c>
      <c r="L404" s="7">
        <f>'[1]TCE - ANEXO IV - Preencher'!N413</f>
        <v>88</v>
      </c>
    </row>
    <row r="405" spans="1:12" s="8" customFormat="1" ht="19.5" customHeight="1">
      <c r="A405" s="3">
        <f>IFERROR(VLOOKUP(B405,'[1]DADOS (OCULTAR)'!$Q$3:$S$136,3,0),"")</f>
        <v>9767633000447</v>
      </c>
      <c r="B405" s="4" t="str">
        <f>'[1]TCE - ANEXO IV - Preencher'!C414</f>
        <v>HOSPITAL SILVIO MAGALHÃES - CG Nº 019/2022</v>
      </c>
      <c r="C405" s="4" t="str">
        <f>'[1]TCE - ANEXO IV - Preencher'!E414</f>
        <v>3.6 - Material de Expediente</v>
      </c>
      <c r="D405" s="3">
        <f>'[1]TCE - ANEXO IV - Preencher'!F414</f>
        <v>8014460000180</v>
      </c>
      <c r="E405" s="5" t="str">
        <f>'[1]TCE - ANEXO IV - Preencher'!G414</f>
        <v>VANPEL MAT DE ESCRITORIO E INFOR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000060108</v>
      </c>
      <c r="I405" s="6">
        <f>IF('[1]TCE - ANEXO IV - Preencher'!K414="","",'[1]TCE - ANEXO IV - Preencher'!K414)</f>
        <v>45386</v>
      </c>
      <c r="J405" s="5" t="str">
        <f>'[1]TCE - ANEXO IV - Preencher'!L414</f>
        <v>26240408014460000180550010000601081001424056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1072.71</v>
      </c>
    </row>
    <row r="406" spans="1:12" s="8" customFormat="1" ht="19.5" customHeight="1">
      <c r="A406" s="3">
        <f>IFERROR(VLOOKUP(B406,'[1]DADOS (OCULTAR)'!$Q$3:$S$136,3,0),"")</f>
        <v>9767633000447</v>
      </c>
      <c r="B406" s="4" t="str">
        <f>'[1]TCE - ANEXO IV - Preencher'!C415</f>
        <v>HOSPITAL SILVIO MAGALHÃES - CG Nº 019/2022</v>
      </c>
      <c r="C406" s="4" t="str">
        <f>'[1]TCE - ANEXO IV - Preencher'!E415</f>
        <v>3.6 - Material de Expediente</v>
      </c>
      <c r="D406" s="3">
        <f>'[1]TCE - ANEXO IV - Preencher'!F415</f>
        <v>8014460000180</v>
      </c>
      <c r="E406" s="5" t="str">
        <f>'[1]TCE - ANEXO IV - Preencher'!G415</f>
        <v>VANPEL MAT DE ESCRITORIO E INFOR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000060129</v>
      </c>
      <c r="I406" s="6">
        <f>IF('[1]TCE - ANEXO IV - Preencher'!K415="","",'[1]TCE - ANEXO IV - Preencher'!K415)</f>
        <v>45387</v>
      </c>
      <c r="J406" s="5" t="str">
        <f>'[1]TCE - ANEXO IV - Preencher'!L415</f>
        <v>26240408014460000180550010000601291001424420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330</v>
      </c>
    </row>
    <row r="407" spans="1:12" s="8" customFormat="1" ht="19.5" customHeight="1">
      <c r="A407" s="3">
        <f>IFERROR(VLOOKUP(B407,'[1]DADOS (OCULTAR)'!$Q$3:$S$136,3,0),"")</f>
        <v>9767633000447</v>
      </c>
      <c r="B407" s="4" t="str">
        <f>'[1]TCE - ANEXO IV - Preencher'!C416</f>
        <v>HOSPITAL SILVIO MAGALHÃES - CG Nº 019/2022</v>
      </c>
      <c r="C407" s="4" t="str">
        <f>'[1]TCE - ANEXO IV - Preencher'!E416</f>
        <v>3.6 - Material de Expediente</v>
      </c>
      <c r="D407" s="3">
        <f>'[1]TCE - ANEXO IV - Preencher'!F416</f>
        <v>7722228000134</v>
      </c>
      <c r="E407" s="5" t="str">
        <f>'[1]TCE - ANEXO IV - Preencher'!G416</f>
        <v>E.M. PAPELARIA, ELETRONICOS E INFORMATICA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6665</v>
      </c>
      <c r="I407" s="6">
        <f>IF('[1]TCE - ANEXO IV - Preencher'!K416="","",'[1]TCE - ANEXO IV - Preencher'!K416)</f>
        <v>45391</v>
      </c>
      <c r="J407" s="5" t="str">
        <f>'[1]TCE - ANEXO IV - Preencher'!L416</f>
        <v>26240407722228000134550010000066651345105059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191.86</v>
      </c>
    </row>
    <row r="408" spans="1:12" s="8" customFormat="1" ht="19.5" customHeight="1">
      <c r="A408" s="3">
        <f>IFERROR(VLOOKUP(B408,'[1]DADOS (OCULTAR)'!$Q$3:$S$136,3,0),"")</f>
        <v>9767633000447</v>
      </c>
      <c r="B408" s="4" t="str">
        <f>'[1]TCE - ANEXO IV - Preencher'!C417</f>
        <v>HOSPITAL SILVIO MAGALHÃES - CG Nº 019/2022</v>
      </c>
      <c r="C408" s="4" t="str">
        <f>'[1]TCE - ANEXO IV - Preencher'!E417</f>
        <v>3.6 - Material de Expediente</v>
      </c>
      <c r="D408" s="3">
        <f>'[1]TCE - ANEXO IV - Preencher'!F417</f>
        <v>15610582000103</v>
      </c>
      <c r="E408" s="5" t="str">
        <f>'[1]TCE - ANEXO IV - Preencher'!G417</f>
        <v>ETIQUETAS RECIFE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000869</v>
      </c>
      <c r="I408" s="6">
        <f>IF('[1]TCE - ANEXO IV - Preencher'!K417="","",'[1]TCE - ANEXO IV - Preencher'!K417)</f>
        <v>45390</v>
      </c>
      <c r="J408" s="5" t="str">
        <f>'[1]TCE - ANEXO IV - Preencher'!L417</f>
        <v>26240415610582000103550010000008691654979312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2212</v>
      </c>
    </row>
    <row r="409" spans="1:12" s="8" customFormat="1" ht="19.5" customHeight="1">
      <c r="A409" s="3">
        <f>IFERROR(VLOOKUP(B409,'[1]DADOS (OCULTAR)'!$Q$3:$S$136,3,0),"")</f>
        <v>9767633000447</v>
      </c>
      <c r="B409" s="4" t="str">
        <f>'[1]TCE - ANEXO IV - Preencher'!C418</f>
        <v>HOSPITAL SILVIO MAGALHÃES - CG Nº 019/2022</v>
      </c>
      <c r="C409" s="4" t="str">
        <f>'[1]TCE - ANEXO IV - Preencher'!E418</f>
        <v>3.6 - Material de Expediente</v>
      </c>
      <c r="D409" s="3">
        <f>'[1]TCE - ANEXO IV - Preencher'!F418</f>
        <v>34624704000157</v>
      </c>
      <c r="E409" s="5" t="str">
        <f>'[1]TCE - ANEXO IV - Preencher'!G418</f>
        <v>TECHSYST SISTEMAS DE AUTOMACAO E INFORMATICA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255</v>
      </c>
      <c r="I409" s="6">
        <f>IF('[1]TCE - ANEXO IV - Preencher'!K418="","",'[1]TCE - ANEXO IV - Preencher'!K418)</f>
        <v>45390</v>
      </c>
      <c r="J409" s="5" t="str">
        <f>'[1]TCE - ANEXO IV - Preencher'!L418</f>
        <v>26240434624704000157550010000002551760441080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3540</v>
      </c>
    </row>
    <row r="410" spans="1:12" s="8" customFormat="1" ht="19.5" customHeight="1">
      <c r="A410" s="3">
        <f>IFERROR(VLOOKUP(B410,'[1]DADOS (OCULTAR)'!$Q$3:$S$136,3,0),"")</f>
        <v>9767633000447</v>
      </c>
      <c r="B410" s="4" t="str">
        <f>'[1]TCE - ANEXO IV - Preencher'!C419</f>
        <v>HOSPITAL SILVIO MAGALHÃES - CG Nº 019/2022</v>
      </c>
      <c r="C410" s="4" t="str">
        <f>'[1]TCE - ANEXO IV - Preencher'!E419</f>
        <v>3.6 - Material de Expediente</v>
      </c>
      <c r="D410" s="3">
        <f>'[1]TCE - ANEXO IV - Preencher'!F419</f>
        <v>10891852000170</v>
      </c>
      <c r="E410" s="5" t="str">
        <f>'[1]TCE - ANEXO IV - Preencher'!G419</f>
        <v>SMART SUPRIMENTOS DIST P H L EIRELI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000048707</v>
      </c>
      <c r="I410" s="6">
        <f>IF('[1]TCE - ANEXO IV - Preencher'!K419="","",'[1]TCE - ANEXO IV - Preencher'!K419)</f>
        <v>45386</v>
      </c>
      <c r="J410" s="5" t="str">
        <f>'[1]TCE - ANEXO IV - Preencher'!L419</f>
        <v>26240410891852000170550010000487071190487070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19.25</v>
      </c>
    </row>
    <row r="411" spans="1:12" s="8" customFormat="1" ht="19.5" customHeight="1">
      <c r="A411" s="3">
        <f>IFERROR(VLOOKUP(B411,'[1]DADOS (OCULTAR)'!$Q$3:$S$136,3,0),"")</f>
        <v>9767633000447</v>
      </c>
      <c r="B411" s="4" t="str">
        <f>'[1]TCE - ANEXO IV - Preencher'!C420</f>
        <v>HOSPITAL SILVIO MAGALHÃES - CG Nº 019/2022</v>
      </c>
      <c r="C411" s="4" t="str">
        <f>'[1]TCE - ANEXO IV - Preencher'!E420</f>
        <v>3.6 - Material de Expediente</v>
      </c>
      <c r="D411" s="3">
        <f>'[1]TCE - ANEXO IV - Preencher'!F420</f>
        <v>15610582000103</v>
      </c>
      <c r="E411" s="5" t="str">
        <f>'[1]TCE - ANEXO IV - Preencher'!G420</f>
        <v>ETIQUETAS RECIFE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000888</v>
      </c>
      <c r="I411" s="6">
        <f>IF('[1]TCE - ANEXO IV - Preencher'!K420="","",'[1]TCE - ANEXO IV - Preencher'!K420)</f>
        <v>45400</v>
      </c>
      <c r="J411" s="5" t="str">
        <f>'[1]TCE - ANEXO IV - Preencher'!L420</f>
        <v>26240415610582000103550010000008881338386493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988.32</v>
      </c>
    </row>
    <row r="412" spans="1:12" s="8" customFormat="1" ht="19.5" customHeight="1">
      <c r="A412" s="3">
        <f>IFERROR(VLOOKUP(B412,'[1]DADOS (OCULTAR)'!$Q$3:$S$136,3,0),"")</f>
        <v>9767633000447</v>
      </c>
      <c r="B412" s="4" t="str">
        <f>'[1]TCE - ANEXO IV - Preencher'!C421</f>
        <v>HOSPITAL SILVIO MAGALHÃES - CG Nº 019/2022</v>
      </c>
      <c r="C412" s="4" t="str">
        <f>'[1]TCE - ANEXO IV - Preencher'!E421</f>
        <v>3.6 - Material de Expediente</v>
      </c>
      <c r="D412" s="3">
        <f>'[1]TCE - ANEXO IV - Preencher'!F421</f>
        <v>7722228000134</v>
      </c>
      <c r="E412" s="5" t="str">
        <f>'[1]TCE - ANEXO IV - Preencher'!G421</f>
        <v>E.M. PAPELARIA, ELETRONICOS E INFORMATICA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6704</v>
      </c>
      <c r="I412" s="6">
        <f>IF('[1]TCE - ANEXO IV - Preencher'!K421="","",'[1]TCE - ANEXO IV - Preencher'!K421)</f>
        <v>45404</v>
      </c>
      <c r="J412" s="5" t="str">
        <f>'[1]TCE - ANEXO IV - Preencher'!L421</f>
        <v>26240407722228000134550010000067041495828315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240</v>
      </c>
    </row>
    <row r="413" spans="1:12" s="8" customFormat="1" ht="19.5" customHeight="1">
      <c r="A413" s="3">
        <f>IFERROR(VLOOKUP(B413,'[1]DADOS (OCULTAR)'!$Q$3:$S$136,3,0),"")</f>
        <v>9767633000447</v>
      </c>
      <c r="B413" s="4" t="str">
        <f>'[1]TCE - ANEXO IV - Preencher'!C422</f>
        <v>HOSPITAL SILVIO MAGALHÃES - CG Nº 019/2022</v>
      </c>
      <c r="C413" s="4" t="str">
        <f>'[1]TCE - ANEXO IV - Preencher'!E422</f>
        <v>3.2 - Gás e Outros Materiais Engarrafados</v>
      </c>
      <c r="D413" s="3">
        <f>'[1]TCE - ANEXO IV - Preencher'!F422</f>
        <v>21901266000185</v>
      </c>
      <c r="E413" s="5" t="str">
        <f>'[1]TCE - ANEXO IV - Preencher'!G422</f>
        <v>ZAQUEU GAS E AGUA MATRIZ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361</v>
      </c>
      <c r="I413" s="6">
        <f>IF('[1]TCE - ANEXO IV - Preencher'!K422="","",'[1]TCE - ANEXO IV - Preencher'!K422)</f>
        <v>45391</v>
      </c>
      <c r="J413" s="5" t="str">
        <f>'[1]TCE - ANEXO IV - Preencher'!L422</f>
        <v>26240421901266000185551020000003611580504074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90</v>
      </c>
    </row>
    <row r="414" spans="1:12" s="8" customFormat="1" ht="19.5" customHeight="1">
      <c r="A414" s="3">
        <f>IFERROR(VLOOKUP(B414,'[1]DADOS (OCULTAR)'!$Q$3:$S$136,3,0),"")</f>
        <v>9767633000447</v>
      </c>
      <c r="B414" s="4" t="str">
        <f>'[1]TCE - ANEXO IV - Preencher'!C423</f>
        <v>HOSPITAL SILVIO MAGALHÃES - CG Nº 019/2022</v>
      </c>
      <c r="C414" s="4" t="str">
        <f>'[1]TCE - ANEXO IV - Preencher'!E423</f>
        <v>3.2 - Gás e Outros Materiais Engarrafados</v>
      </c>
      <c r="D414" s="3">
        <f>'[1]TCE - ANEXO IV - Preencher'!F423</f>
        <v>3237583006521</v>
      </c>
      <c r="E414" s="5" t="str">
        <f>'[1]TCE - ANEXO IV - Preencher'!G423</f>
        <v>COPA ENERGIA DISTRIBUIDORA DE GAS S 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000001349</v>
      </c>
      <c r="I414" s="6">
        <f>IF('[1]TCE - ANEXO IV - Preencher'!K423="","",'[1]TCE - ANEXO IV - Preencher'!K423)</f>
        <v>45393</v>
      </c>
      <c r="J414" s="5" t="str">
        <f>'[1]TCE - ANEXO IV - Preencher'!L423</f>
        <v>26240403237583006521550030000013491419624196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2539.38</v>
      </c>
    </row>
    <row r="415" spans="1:12" s="8" customFormat="1" ht="19.5" customHeight="1">
      <c r="A415" s="3">
        <f>IFERROR(VLOOKUP(B415,'[1]DADOS (OCULTAR)'!$Q$3:$S$136,3,0),"")</f>
        <v>9767633000447</v>
      </c>
      <c r="B415" s="4" t="str">
        <f>'[1]TCE - ANEXO IV - Preencher'!C424</f>
        <v>HOSPITAL SILVIO MAGALHÃES - CG Nº 019/2022</v>
      </c>
      <c r="C415" s="4" t="str">
        <f>'[1]TCE - ANEXO IV - Preencher'!E424</f>
        <v>3.2 - Gás e Outros Materiais Engarrafados</v>
      </c>
      <c r="D415" s="3">
        <f>'[1]TCE - ANEXO IV - Preencher'!F424</f>
        <v>3237583006521</v>
      </c>
      <c r="E415" s="5" t="str">
        <f>'[1]TCE - ANEXO IV - Preencher'!G424</f>
        <v>COPA ENERGIA DISTRIBUIDORA DE GAS S 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000002833</v>
      </c>
      <c r="I415" s="6">
        <f>IF('[1]TCE - ANEXO IV - Preencher'!K424="","",'[1]TCE - ANEXO IV - Preencher'!K424)</f>
        <v>45407</v>
      </c>
      <c r="J415" s="5" t="str">
        <f>'[1]TCE - ANEXO IV - Preencher'!L424</f>
        <v>26240403237583006521550080000028331439525022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3160.37</v>
      </c>
    </row>
    <row r="416" spans="1:12" s="8" customFormat="1" ht="19.5" customHeight="1">
      <c r="A416" s="3">
        <f>IFERROR(VLOOKUP(B416,'[1]DADOS (OCULTAR)'!$Q$3:$S$136,3,0),"")</f>
        <v>9767633000447</v>
      </c>
      <c r="B416" s="4" t="str">
        <f>'[1]TCE - ANEXO IV - Preencher'!C425</f>
        <v>HOSPITAL SILVIO MAGALHÃES - CG Nº 019/2022</v>
      </c>
      <c r="C416" s="4" t="str">
        <f>'[1]TCE - ANEXO IV - Preencher'!E425</f>
        <v>3.2 - Gás e Outros Materiais Engarrafados</v>
      </c>
      <c r="D416" s="3">
        <f>'[1]TCE - ANEXO IV - Preencher'!F425</f>
        <v>21901266000185</v>
      </c>
      <c r="E416" s="5" t="str">
        <f>'[1]TCE - ANEXO IV - Preencher'!G425</f>
        <v>ZAQUEU GAS E AGUA MATRIZ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102</v>
      </c>
      <c r="I416" s="6">
        <f>IF('[1]TCE - ANEXO IV - Preencher'!K425="","",'[1]TCE - ANEXO IV - Preencher'!K425)</f>
        <v>45411</v>
      </c>
      <c r="J416" s="5" t="str">
        <f>'[1]TCE - ANEXO IV - Preencher'!L425</f>
        <v>26240421901266000185551020000003771296326795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90</v>
      </c>
    </row>
    <row r="417" spans="1:12" s="8" customFormat="1" ht="19.5" customHeight="1">
      <c r="A417" s="3">
        <f>IFERROR(VLOOKUP(B417,'[1]DADOS (OCULTAR)'!$Q$3:$S$136,3,0),"")</f>
        <v>9767633000447</v>
      </c>
      <c r="B417" s="4" t="str">
        <f>'[1]TCE - ANEXO IV - Preencher'!C426</f>
        <v>HOSPITAL SILVIO MAGALHÃES - CG Nº 019/2022</v>
      </c>
      <c r="C417" s="4" t="str">
        <f>'[1]TCE - ANEXO IV - Preencher'!E426</f>
        <v xml:space="preserve">3.9 - Material para Manutenção de Bens Imóveis </v>
      </c>
      <c r="D417" s="3">
        <f>'[1]TCE - ANEXO IV - Preencher'!F426</f>
        <v>21126087000118</v>
      </c>
      <c r="E417" s="5" t="str">
        <f>'[1]TCE - ANEXO IV - Preencher'!G426</f>
        <v>A CAETANO DA SILVA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37646</v>
      </c>
      <c r="I417" s="6">
        <f>IF('[1]TCE - ANEXO IV - Preencher'!K426="","",'[1]TCE - ANEXO IV - Preencher'!K426)</f>
        <v>45385</v>
      </c>
      <c r="J417" s="5" t="str">
        <f>'[1]TCE - ANEXO IV - Preencher'!L426</f>
        <v>26240421126087000118650010000376461546259499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30</v>
      </c>
    </row>
    <row r="418" spans="1:12" s="8" customFormat="1" ht="19.5" customHeight="1">
      <c r="A418" s="3">
        <f>IFERROR(VLOOKUP(B418,'[1]DADOS (OCULTAR)'!$Q$3:$S$136,3,0),"")</f>
        <v>9767633000447</v>
      </c>
      <c r="B418" s="4" t="str">
        <f>'[1]TCE - ANEXO IV - Preencher'!C427</f>
        <v>HOSPITAL SILVIO MAGALHÃES - CG Nº 019/2022</v>
      </c>
      <c r="C418" s="4" t="str">
        <f>'[1]TCE - ANEXO IV - Preencher'!E427</f>
        <v xml:space="preserve">3.9 - Material para Manutenção de Bens Imóveis </v>
      </c>
      <c r="D418" s="3">
        <f>'[1]TCE - ANEXO IV - Preencher'!F427</f>
        <v>34624704000157</v>
      </c>
      <c r="E418" s="5" t="str">
        <f>'[1]TCE - ANEXO IV - Preencher'!G427</f>
        <v>TECHSYST SISTEMAS DE AUTOMACAO E INFORMATICA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241</v>
      </c>
      <c r="I418" s="6">
        <f>IF('[1]TCE - ANEXO IV - Preencher'!K427="","",'[1]TCE - ANEXO IV - Preencher'!K427)</f>
        <v>45379</v>
      </c>
      <c r="J418" s="5" t="str">
        <f>'[1]TCE - ANEXO IV - Preencher'!L427</f>
        <v>26240334624704000157550010000002411814501850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275</v>
      </c>
    </row>
    <row r="419" spans="1:12" s="8" customFormat="1" ht="19.5" customHeight="1">
      <c r="A419" s="3">
        <f>IFERROR(VLOOKUP(B419,'[1]DADOS (OCULTAR)'!$Q$3:$S$136,3,0),"")</f>
        <v>9767633000447</v>
      </c>
      <c r="B419" s="4" t="str">
        <f>'[1]TCE - ANEXO IV - Preencher'!C428</f>
        <v>HOSPITAL SILVIO MAGALHÃES - CG Nº 019/2022</v>
      </c>
      <c r="C419" s="4" t="str">
        <f>'[1]TCE - ANEXO IV - Preencher'!E428</f>
        <v xml:space="preserve">3.9 - Material para Manutenção de Bens Imóveis </v>
      </c>
      <c r="D419" s="3">
        <f>'[1]TCE - ANEXO IV - Preencher'!F428</f>
        <v>34624704000157</v>
      </c>
      <c r="E419" s="5" t="str">
        <f>'[1]TCE - ANEXO IV - Preencher'!G428</f>
        <v>TECHSYST SISTEMAS DE AUTOMACAO E INFORMATICA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249</v>
      </c>
      <c r="I419" s="6">
        <f>IF('[1]TCE - ANEXO IV - Preencher'!K428="","",'[1]TCE - ANEXO IV - Preencher'!K428)</f>
        <v>45386</v>
      </c>
      <c r="J419" s="5" t="str">
        <f>'[1]TCE - ANEXO IV - Preencher'!L428</f>
        <v>26240434624704000157550010000002491479681076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599.99</v>
      </c>
    </row>
    <row r="420" spans="1:12" s="8" customFormat="1" ht="19.5" customHeight="1">
      <c r="A420" s="3">
        <f>IFERROR(VLOOKUP(B420,'[1]DADOS (OCULTAR)'!$Q$3:$S$136,3,0),"")</f>
        <v>9767633000447</v>
      </c>
      <c r="B420" s="4" t="str">
        <f>'[1]TCE - ANEXO IV - Preencher'!C429</f>
        <v>HOSPITAL SILVIO MAGALHÃES - CG Nº 019/2022</v>
      </c>
      <c r="C420" s="4" t="str">
        <f>'[1]TCE - ANEXO IV - Preencher'!E429</f>
        <v xml:space="preserve">3.9 - Material para Manutenção de Bens Imóveis </v>
      </c>
      <c r="D420" s="3">
        <f>'[1]TCE - ANEXO IV - Preencher'!F429</f>
        <v>47978245000151</v>
      </c>
      <c r="E420" s="5" t="str">
        <f>'[1]TCE - ANEXO IV - Preencher'!G429</f>
        <v>COLOMARES TINTAS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000000029</v>
      </c>
      <c r="I420" s="6">
        <f>IF('[1]TCE - ANEXO IV - Preencher'!K429="","",'[1]TCE - ANEXO IV - Preencher'!K429)</f>
        <v>45387</v>
      </c>
      <c r="J420" s="5" t="str">
        <f>'[1]TCE - ANEXO IV - Preencher'!L429</f>
        <v>26240447978245000151550010000000291129427472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544</v>
      </c>
    </row>
    <row r="421" spans="1:12" s="8" customFormat="1" ht="19.5" customHeight="1">
      <c r="A421" s="3">
        <f>IFERROR(VLOOKUP(B421,'[1]DADOS (OCULTAR)'!$Q$3:$S$136,3,0),"")</f>
        <v>9767633000447</v>
      </c>
      <c r="B421" s="4" t="str">
        <f>'[1]TCE - ANEXO IV - Preencher'!C430</f>
        <v>HOSPITAL SILVIO MAGALHÃES - CG Nº 019/2022</v>
      </c>
      <c r="C421" s="4" t="str">
        <f>'[1]TCE - ANEXO IV - Preencher'!E430</f>
        <v xml:space="preserve">3.9 - Material para Manutenção de Bens Imóveis </v>
      </c>
      <c r="D421" s="3">
        <f>'[1]TCE - ANEXO IV - Preencher'!F430</f>
        <v>10859287000163</v>
      </c>
      <c r="E421" s="5" t="str">
        <f>'[1]TCE - ANEXO IV - Preencher'!G430</f>
        <v>NEWMED COMERCIO E SERVIÇOS DEEQUIPAMENTOS HOSPITALARES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7739</v>
      </c>
      <c r="I421" s="6">
        <f>IF('[1]TCE - ANEXO IV - Preencher'!K430="","",'[1]TCE - ANEXO IV - Preencher'!K430)</f>
        <v>45391</v>
      </c>
      <c r="J421" s="5" t="str">
        <f>'[1]TCE - ANEXO IV - Preencher'!L430</f>
        <v>26240410859287000163550010000077391124001495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360</v>
      </c>
    </row>
    <row r="422" spans="1:12" s="8" customFormat="1" ht="19.5" customHeight="1">
      <c r="A422" s="3">
        <f>IFERROR(VLOOKUP(B422,'[1]DADOS (OCULTAR)'!$Q$3:$S$136,3,0),"")</f>
        <v>9767633000447</v>
      </c>
      <c r="B422" s="4" t="str">
        <f>'[1]TCE - ANEXO IV - Preencher'!C431</f>
        <v>HOSPITAL SILVIO MAGALHÃES - CG Nº 019/2022</v>
      </c>
      <c r="C422" s="4" t="str">
        <f>'[1]TCE - ANEXO IV - Preencher'!E431</f>
        <v xml:space="preserve">3.9 - Material para Manutenção de Bens Imóveis </v>
      </c>
      <c r="D422" s="3">
        <f>'[1]TCE - ANEXO IV - Preencher'!F431</f>
        <v>5449628000192</v>
      </c>
      <c r="E422" s="5" t="str">
        <f>'[1]TCE - ANEXO IV - Preencher'!G431</f>
        <v>LUCIANO RODRIGUES BRECHO-ME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000000544</v>
      </c>
      <c r="I422" s="6">
        <f>IF('[1]TCE - ANEXO IV - Preencher'!K431="","",'[1]TCE - ANEXO IV - Preencher'!K431)</f>
        <v>45388</v>
      </c>
      <c r="J422" s="5" t="str">
        <f>'[1]TCE - ANEXO IV - Preencher'!L431</f>
        <v>26240405449628000192550010000005441001701582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2520</v>
      </c>
    </row>
    <row r="423" spans="1:12" s="8" customFormat="1" ht="19.5" customHeight="1">
      <c r="A423" s="3">
        <f>IFERROR(VLOOKUP(B423,'[1]DADOS (OCULTAR)'!$Q$3:$S$136,3,0),"")</f>
        <v>9767633000447</v>
      </c>
      <c r="B423" s="4" t="str">
        <f>'[1]TCE - ANEXO IV - Preencher'!C432</f>
        <v>HOSPITAL SILVIO MAGALHÃES - CG Nº 019/2022</v>
      </c>
      <c r="C423" s="4" t="str">
        <f>'[1]TCE - ANEXO IV - Preencher'!E432</f>
        <v xml:space="preserve">3.9 - Material para Manutenção de Bens Imóveis </v>
      </c>
      <c r="D423" s="3">
        <f>'[1]TCE - ANEXO IV - Preencher'!F432</f>
        <v>10230480001960</v>
      </c>
      <c r="E423" s="5" t="str">
        <f>'[1]TCE - ANEXO IV - Preencher'!G432</f>
        <v>FERREIRA COSTA CIA. LTDA.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002006739</v>
      </c>
      <c r="I423" s="6">
        <f>IF('[1]TCE - ANEXO IV - Preencher'!K432="","",'[1]TCE - ANEXO IV - Preencher'!K432)</f>
        <v>45392</v>
      </c>
      <c r="J423" s="5" t="str">
        <f>'[1]TCE - ANEXO IV - Preencher'!L432</f>
        <v>26240410230480001960550100020067391118315024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1851.6</v>
      </c>
    </row>
    <row r="424" spans="1:12" s="8" customFormat="1" ht="19.5" customHeight="1">
      <c r="A424" s="3">
        <f>IFERROR(VLOOKUP(B424,'[1]DADOS (OCULTAR)'!$Q$3:$S$136,3,0),"")</f>
        <v>9767633000447</v>
      </c>
      <c r="B424" s="4" t="str">
        <f>'[1]TCE - ANEXO IV - Preencher'!C433</f>
        <v>HOSPITAL SILVIO MAGALHÃES - CG Nº 019/2022</v>
      </c>
      <c r="C424" s="4" t="str">
        <f>'[1]TCE - ANEXO IV - Preencher'!E433</f>
        <v xml:space="preserve">3.9 - Material para Manutenção de Bens Imóveis </v>
      </c>
      <c r="D424" s="3">
        <f>'[1]TCE - ANEXO IV - Preencher'!F433</f>
        <v>92660406000623</v>
      </c>
      <c r="E424" s="5" t="str">
        <f>'[1]TCE - ANEXO IV - Preencher'!G433</f>
        <v>FRIGELAR COMERCIO E INDUSTRIA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000820873</v>
      </c>
      <c r="I424" s="6">
        <f>IF('[1]TCE - ANEXO IV - Preencher'!K433="","",'[1]TCE - ANEXO IV - Preencher'!K433)</f>
        <v>45393</v>
      </c>
      <c r="J424" s="5" t="str">
        <f>'[1]TCE - ANEXO IV - Preencher'!L433</f>
        <v>26240492660406000623550050008208731000069349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1013.88</v>
      </c>
    </row>
    <row r="425" spans="1:12" s="8" customFormat="1" ht="19.5" customHeight="1">
      <c r="A425" s="3">
        <f>IFERROR(VLOOKUP(B425,'[1]DADOS (OCULTAR)'!$Q$3:$S$136,3,0),"")</f>
        <v>9767633000447</v>
      </c>
      <c r="B425" s="4" t="str">
        <f>'[1]TCE - ANEXO IV - Preencher'!C434</f>
        <v>HOSPITAL SILVIO MAGALHÃES - CG Nº 019/2022</v>
      </c>
      <c r="C425" s="4" t="str">
        <f>'[1]TCE - ANEXO IV - Preencher'!E434</f>
        <v xml:space="preserve">3.9 - Material para Manutenção de Bens Imóveis </v>
      </c>
      <c r="D425" s="3">
        <f>'[1]TCE - ANEXO IV - Preencher'!F434</f>
        <v>11875770000102</v>
      </c>
      <c r="E425" s="5" t="str">
        <f>'[1]TCE - ANEXO IV - Preencher'!G434</f>
        <v>UNAUTO – UNA AUTO PECAS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14313</v>
      </c>
      <c r="I425" s="6">
        <f>IF('[1]TCE - ANEXO IV - Preencher'!K434="","",'[1]TCE - ANEXO IV - Preencher'!K434)</f>
        <v>45398</v>
      </c>
      <c r="J425" s="5" t="str">
        <f>'[1]TCE - ANEXO IV - Preencher'!L434</f>
        <v>26240411875770000102550040000143131106921330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153</v>
      </c>
    </row>
    <row r="426" spans="1:12" s="8" customFormat="1" ht="19.5" customHeight="1">
      <c r="A426" s="3">
        <f>IFERROR(VLOOKUP(B426,'[1]DADOS (OCULTAR)'!$Q$3:$S$136,3,0),"")</f>
        <v>9767633000447</v>
      </c>
      <c r="B426" s="4" t="str">
        <f>'[1]TCE - ANEXO IV - Preencher'!C435</f>
        <v>HOSPITAL SILVIO MAGALHÃES - CG Nº 019/2022</v>
      </c>
      <c r="C426" s="4" t="str">
        <f>'[1]TCE - ANEXO IV - Preencher'!E435</f>
        <v xml:space="preserve">3.9 - Material para Manutenção de Bens Imóveis </v>
      </c>
      <c r="D426" s="3">
        <f>'[1]TCE - ANEXO IV - Preencher'!F435</f>
        <v>48355339000137</v>
      </c>
      <c r="E426" s="5" t="str">
        <f>'[1]TCE - ANEXO IV - Preencher'!G435</f>
        <v>MORAES DE SOUZA MATERIAIS DE CONSTRUCOES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000077868</v>
      </c>
      <c r="I426" s="6">
        <f>IF('[1]TCE - ANEXO IV - Preencher'!K435="","",'[1]TCE - ANEXO IV - Preencher'!K435)</f>
        <v>45398</v>
      </c>
      <c r="J426" s="5" t="str">
        <f>'[1]TCE - ANEXO IV - Preencher'!L435</f>
        <v>26240448355339000137650050000778681160008404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58.5</v>
      </c>
    </row>
    <row r="427" spans="1:12" s="8" customFormat="1" ht="19.5" customHeight="1">
      <c r="A427" s="3">
        <f>IFERROR(VLOOKUP(B427,'[1]DADOS (OCULTAR)'!$Q$3:$S$136,3,0),"")</f>
        <v>9767633000447</v>
      </c>
      <c r="B427" s="4" t="str">
        <f>'[1]TCE - ANEXO IV - Preencher'!C436</f>
        <v>HOSPITAL SILVIO MAGALHÃES - CG Nº 019/2022</v>
      </c>
      <c r="C427" s="4" t="str">
        <f>'[1]TCE - ANEXO IV - Preencher'!E436</f>
        <v xml:space="preserve">3.9 - Material para Manutenção de Bens Imóveis </v>
      </c>
      <c r="D427" s="3">
        <f>'[1]TCE - ANEXO IV - Preencher'!F436</f>
        <v>21126087000118</v>
      </c>
      <c r="E427" s="5" t="str">
        <f>'[1]TCE - ANEXO IV - Preencher'!G436</f>
        <v>A CAETANO DA SILVA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39217</v>
      </c>
      <c r="I427" s="6">
        <f>IF('[1]TCE - ANEXO IV - Preencher'!K436="","",'[1]TCE - ANEXO IV - Preencher'!K436)</f>
        <v>45398</v>
      </c>
      <c r="J427" s="5" t="str">
        <f>'[1]TCE - ANEXO IV - Preencher'!L436</f>
        <v>26240421126087000118650010000392171474338865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170</v>
      </c>
    </row>
    <row r="428" spans="1:12" s="8" customFormat="1" ht="19.5" customHeight="1">
      <c r="A428" s="3">
        <f>IFERROR(VLOOKUP(B428,'[1]DADOS (OCULTAR)'!$Q$3:$S$136,3,0),"")</f>
        <v>9767633000447</v>
      </c>
      <c r="B428" s="4" t="str">
        <f>'[1]TCE - ANEXO IV - Preencher'!C437</f>
        <v>HOSPITAL SILVIO MAGALHÃES - CG Nº 019/2022</v>
      </c>
      <c r="C428" s="4" t="str">
        <f>'[1]TCE - ANEXO IV - Preencher'!E437</f>
        <v xml:space="preserve">3.9 - Material para Manutenção de Bens Imóveis </v>
      </c>
      <c r="D428" s="3">
        <f>'[1]TCE - ANEXO IV - Preencher'!F437</f>
        <v>27973665000138</v>
      </c>
      <c r="E428" s="5" t="str">
        <f>'[1]TCE - ANEXO IV - Preencher'!G437</f>
        <v>JR SANTOS TINTAS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000001176</v>
      </c>
      <c r="I428" s="6">
        <f>IF('[1]TCE - ANEXO IV - Preencher'!K437="","",'[1]TCE - ANEXO IV - Preencher'!K437)</f>
        <v>45398</v>
      </c>
      <c r="J428" s="5" t="str">
        <f>'[1]TCE - ANEXO IV - Preencher'!L437</f>
        <v>26240427973665000138550010000011761201474230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1965.4</v>
      </c>
    </row>
    <row r="429" spans="1:12" s="8" customFormat="1" ht="19.5" customHeight="1">
      <c r="A429" s="3">
        <f>IFERROR(VLOOKUP(B429,'[1]DADOS (OCULTAR)'!$Q$3:$S$136,3,0),"")</f>
        <v>9767633000447</v>
      </c>
      <c r="B429" s="4" t="str">
        <f>'[1]TCE - ANEXO IV - Preencher'!C438</f>
        <v>HOSPITAL SILVIO MAGALHÃES - CG Nº 019/2022</v>
      </c>
      <c r="C429" s="4" t="str">
        <f>'[1]TCE - ANEXO IV - Preencher'!E438</f>
        <v xml:space="preserve">3.9 - Material para Manutenção de Bens Imóveis </v>
      </c>
      <c r="D429" s="3">
        <f>'[1]TCE - ANEXO IV - Preencher'!F438</f>
        <v>10230480001960</v>
      </c>
      <c r="E429" s="5" t="str">
        <f>'[1]TCE - ANEXO IV - Preencher'!G438</f>
        <v>FERREIRA COSTA CIA. LTDA.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002012075</v>
      </c>
      <c r="I429" s="6">
        <f>IF('[1]TCE - ANEXO IV - Preencher'!K438="","",'[1]TCE - ANEXO IV - Preencher'!K438)</f>
        <v>45399</v>
      </c>
      <c r="J429" s="5" t="str">
        <f>'[1]TCE - ANEXO IV - Preencher'!L438</f>
        <v>26240410230480001960550100020120751118593974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462.9</v>
      </c>
    </row>
    <row r="430" spans="1:12" s="8" customFormat="1" ht="19.5" customHeight="1">
      <c r="A430" s="3">
        <f>IFERROR(VLOOKUP(B430,'[1]DADOS (OCULTAR)'!$Q$3:$S$136,3,0),"")</f>
        <v>9767633000447</v>
      </c>
      <c r="B430" s="4" t="str">
        <f>'[1]TCE - ANEXO IV - Preencher'!C439</f>
        <v>HOSPITAL SILVIO MAGALHÃES - CG Nº 019/2022</v>
      </c>
      <c r="C430" s="4" t="str">
        <f>'[1]TCE - ANEXO IV - Preencher'!E439</f>
        <v xml:space="preserve">3.9 - Material para Manutenção de Bens Imóveis </v>
      </c>
      <c r="D430" s="3">
        <f>'[1]TCE - ANEXO IV - Preencher'!F439</f>
        <v>5266210000573</v>
      </c>
      <c r="E430" s="5" t="str">
        <f>'[1]TCE - ANEXO IV - Preencher'!G439</f>
        <v>PORTELA DISTR. LTDA-PE UND 5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337124</v>
      </c>
      <c r="I430" s="6">
        <f>IF('[1]TCE - ANEXO IV - Preencher'!K439="","",'[1]TCE - ANEXO IV - Preencher'!K439)</f>
        <v>45399</v>
      </c>
      <c r="J430" s="5" t="str">
        <f>'[1]TCE - ANEXO IV - Preencher'!L439</f>
        <v>26240405266210000573550010003371241225926986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1033.03</v>
      </c>
    </row>
    <row r="431" spans="1:12" s="8" customFormat="1" ht="19.5" customHeight="1">
      <c r="A431" s="3">
        <f>IFERROR(VLOOKUP(B431,'[1]DADOS (OCULTAR)'!$Q$3:$S$136,3,0),"")</f>
        <v>9767633000447</v>
      </c>
      <c r="B431" s="4" t="str">
        <f>'[1]TCE - ANEXO IV - Preencher'!C440</f>
        <v>HOSPITAL SILVIO MAGALHÃES - CG Nº 019/2022</v>
      </c>
      <c r="C431" s="4" t="str">
        <f>'[1]TCE - ANEXO IV - Preencher'!E440</f>
        <v xml:space="preserve">3.9 - Material para Manutenção de Bens Imóveis </v>
      </c>
      <c r="D431" s="3">
        <f>'[1]TCE - ANEXO IV - Preencher'!F440</f>
        <v>2114672000153</v>
      </c>
      <c r="E431" s="5" t="str">
        <f>'[1]TCE - ANEXO IV - Preencher'!G440</f>
        <v>CENTRAL DA CONSTRUCAO HOME CENTER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4892</v>
      </c>
      <c r="I431" s="6">
        <f>IF('[1]TCE - ANEXO IV - Preencher'!K440="","",'[1]TCE - ANEXO IV - Preencher'!K440)</f>
        <v>45404</v>
      </c>
      <c r="J431" s="5" t="str">
        <f>'[1]TCE - ANEXO IV - Preencher'!L440</f>
        <v>26240402114672000153550050000048921938313418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1214.48</v>
      </c>
    </row>
    <row r="432" spans="1:12" s="8" customFormat="1" ht="19.5" customHeight="1">
      <c r="A432" s="3">
        <f>IFERROR(VLOOKUP(B432,'[1]DADOS (OCULTAR)'!$Q$3:$S$136,3,0),"")</f>
        <v>9767633000447</v>
      </c>
      <c r="B432" s="4" t="str">
        <f>'[1]TCE - ANEXO IV - Preencher'!C441</f>
        <v>HOSPITAL SILVIO MAGALHÃES - CG Nº 019/2022</v>
      </c>
      <c r="C432" s="4" t="str">
        <f>'[1]TCE - ANEXO IV - Preencher'!E441</f>
        <v xml:space="preserve">3.9 - Material para Manutenção de Bens Imóveis </v>
      </c>
      <c r="D432" s="3">
        <f>'[1]TCE - ANEXO IV - Preencher'!F441</f>
        <v>21126087000118</v>
      </c>
      <c r="E432" s="5" t="str">
        <f>'[1]TCE - ANEXO IV - Preencher'!G441</f>
        <v>A CAETANO DA SILVA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000044356</v>
      </c>
      <c r="I432" s="6">
        <f>IF('[1]TCE - ANEXO IV - Preencher'!K441="","",'[1]TCE - ANEXO IV - Preencher'!K441)</f>
        <v>45404</v>
      </c>
      <c r="J432" s="5" t="str">
        <f>'[1]TCE - ANEXO IV - Preencher'!L441</f>
        <v>26240421126087000118550010000443561200637654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466.9</v>
      </c>
    </row>
    <row r="433" spans="1:12" s="8" customFormat="1" ht="19.5" customHeight="1">
      <c r="A433" s="3">
        <f>IFERROR(VLOOKUP(B433,'[1]DADOS (OCULTAR)'!$Q$3:$S$136,3,0),"")</f>
        <v>9767633000447</v>
      </c>
      <c r="B433" s="4" t="str">
        <f>'[1]TCE - ANEXO IV - Preencher'!C442</f>
        <v>HOSPITAL SILVIO MAGALHÃES - CG Nº 019/2022</v>
      </c>
      <c r="C433" s="4" t="str">
        <f>'[1]TCE - ANEXO IV - Preencher'!E442</f>
        <v xml:space="preserve">3.9 - Material para Manutenção de Bens Imóveis </v>
      </c>
      <c r="D433" s="3">
        <f>'[1]TCE - ANEXO IV - Preencher'!F442</f>
        <v>48355339000137</v>
      </c>
      <c r="E433" s="5" t="str">
        <f>'[1]TCE - ANEXO IV - Preencher'!G442</f>
        <v>MORAES DE SOUZA MATERIAIS DE CONSTRUCOES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000000144</v>
      </c>
      <c r="I433" s="6">
        <f>IF('[1]TCE - ANEXO IV - Preencher'!K442="","",'[1]TCE - ANEXO IV - Preencher'!K442)</f>
        <v>45404</v>
      </c>
      <c r="J433" s="5" t="str">
        <f>'[1]TCE - ANEXO IV - Preencher'!L442</f>
        <v>26240448355339000137550010000001441138128090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3155.3</v>
      </c>
    </row>
    <row r="434" spans="1:12" s="8" customFormat="1" ht="19.5" customHeight="1">
      <c r="A434" s="3">
        <f>IFERROR(VLOOKUP(B434,'[1]DADOS (OCULTAR)'!$Q$3:$S$136,3,0),"")</f>
        <v>9767633000447</v>
      </c>
      <c r="B434" s="4" t="str">
        <f>'[1]TCE - ANEXO IV - Preencher'!C443</f>
        <v>HOSPITAL SILVIO MAGALHÃES - CG Nº 019/2022</v>
      </c>
      <c r="C434" s="4" t="str">
        <f>'[1]TCE - ANEXO IV - Preencher'!E443</f>
        <v xml:space="preserve">3.9 - Material para Manutenção de Bens Imóveis </v>
      </c>
      <c r="D434" s="3">
        <f>'[1]TCE - ANEXO IV - Preencher'!F443</f>
        <v>92660406000623</v>
      </c>
      <c r="E434" s="5" t="str">
        <f>'[1]TCE - ANEXO IV - Preencher'!G443</f>
        <v>FRIGELAR COMERCIO E INDUSTRIA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000824239</v>
      </c>
      <c r="I434" s="6">
        <f>IF('[1]TCE - ANEXO IV - Preencher'!K443="","",'[1]TCE - ANEXO IV - Preencher'!K443)</f>
        <v>45405</v>
      </c>
      <c r="J434" s="5" t="str">
        <f>'[1]TCE - ANEXO IV - Preencher'!L443</f>
        <v>26240492660406000623550050008242391000275562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4231.76</v>
      </c>
    </row>
    <row r="435" spans="1:12" s="8" customFormat="1" ht="19.5" customHeight="1">
      <c r="A435" s="3">
        <f>IFERROR(VLOOKUP(B435,'[1]DADOS (OCULTAR)'!$Q$3:$S$136,3,0),"")</f>
        <v>9767633000447</v>
      </c>
      <c r="B435" s="4" t="str">
        <f>'[1]TCE - ANEXO IV - Preencher'!C444</f>
        <v>HOSPITAL SILVIO MAGALHÃES - CG Nº 019/2022</v>
      </c>
      <c r="C435" s="4" t="str">
        <f>'[1]TCE - ANEXO IV - Preencher'!E444</f>
        <v xml:space="preserve">3.9 - Material para Manutenção de Bens Imóveis </v>
      </c>
      <c r="D435" s="3">
        <f>'[1]TCE - ANEXO IV - Preencher'!F444</f>
        <v>92660406000623</v>
      </c>
      <c r="E435" s="5" t="str">
        <f>'[1]TCE - ANEXO IV - Preencher'!G444</f>
        <v>FRIGELAR COMERCIO E INDUSTRIA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000824241</v>
      </c>
      <c r="I435" s="6">
        <f>IF('[1]TCE - ANEXO IV - Preencher'!K444="","",'[1]TCE - ANEXO IV - Preencher'!K444)</f>
        <v>45405</v>
      </c>
      <c r="J435" s="5" t="str">
        <f>'[1]TCE - ANEXO IV - Preencher'!L444</f>
        <v>26240492660406000623550050008242411000277385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811.1</v>
      </c>
    </row>
    <row r="436" spans="1:12" s="8" customFormat="1" ht="19.5" customHeight="1">
      <c r="A436" s="3">
        <f>IFERROR(VLOOKUP(B436,'[1]DADOS (OCULTAR)'!$Q$3:$S$136,3,0),"")</f>
        <v>9767633000447</v>
      </c>
      <c r="B436" s="4" t="str">
        <f>'[1]TCE - ANEXO IV - Preencher'!C445</f>
        <v>HOSPITAL SILVIO MAGALHÃES - CG Nº 019/2022</v>
      </c>
      <c r="C436" s="4" t="str">
        <f>'[1]TCE - ANEXO IV - Preencher'!E445</f>
        <v xml:space="preserve">3.9 - Material para Manutenção de Bens Imóveis </v>
      </c>
      <c r="D436" s="3">
        <f>'[1]TCE - ANEXO IV - Preencher'!F445</f>
        <v>18204483000101</v>
      </c>
      <c r="E436" s="5" t="str">
        <f>'[1]TCE - ANEXO IV - Preencher'!G445</f>
        <v>WAGNER FERNANDES SALES DA SILVA &amp; CIA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000000800</v>
      </c>
      <c r="I436" s="6">
        <f>IF('[1]TCE - ANEXO IV - Preencher'!K445="","",'[1]TCE - ANEXO IV - Preencher'!K445)</f>
        <v>45405</v>
      </c>
      <c r="J436" s="5" t="str">
        <f>'[1]TCE - ANEXO IV - Preencher'!L445</f>
        <v>27240418204483000101550010000008001934540939</v>
      </c>
      <c r="K436" s="5" t="str">
        <f>IF(F436="B",LEFT('[1]TCE - ANEXO IV - Preencher'!M445,2),IF(F436="S",LEFT('[1]TCE - ANEXO IV - Preencher'!M445,7),IF('[1]TCE - ANEXO IV - Preencher'!H445="","")))</f>
        <v>27</v>
      </c>
      <c r="L436" s="7">
        <f>'[1]TCE - ANEXO IV - Preencher'!N445</f>
        <v>12410</v>
      </c>
    </row>
    <row r="437" spans="1:12" s="8" customFormat="1" ht="19.5" customHeight="1">
      <c r="A437" s="3">
        <f>IFERROR(VLOOKUP(B437,'[1]DADOS (OCULTAR)'!$Q$3:$S$136,3,0),"")</f>
        <v>9767633000447</v>
      </c>
      <c r="B437" s="4" t="str">
        <f>'[1]TCE - ANEXO IV - Preencher'!C446</f>
        <v>HOSPITAL SILVIO MAGALHÃES - CG Nº 019/2022</v>
      </c>
      <c r="C437" s="4" t="str">
        <f>'[1]TCE - ANEXO IV - Preencher'!E446</f>
        <v xml:space="preserve">3.9 - Material para Manutenção de Bens Imóveis </v>
      </c>
      <c r="D437" s="3">
        <f>'[1]TCE - ANEXO IV - Preencher'!F446</f>
        <v>18204483000101</v>
      </c>
      <c r="E437" s="5" t="str">
        <f>'[1]TCE - ANEXO IV - Preencher'!G446</f>
        <v>WAGNER FERNANDES SALES DA SILVA &amp; CIA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000000801</v>
      </c>
      <c r="I437" s="6">
        <f>IF('[1]TCE - ANEXO IV - Preencher'!K446="","",'[1]TCE - ANEXO IV - Preencher'!K446)</f>
        <v>45405</v>
      </c>
      <c r="J437" s="5" t="str">
        <f>'[1]TCE - ANEXO IV - Preencher'!L446</f>
        <v>27240418204483000101550010000008011611190895</v>
      </c>
      <c r="K437" s="5" t="str">
        <f>IF(F437="B",LEFT('[1]TCE - ANEXO IV - Preencher'!M446,2),IF(F437="S",LEFT('[1]TCE - ANEXO IV - Preencher'!M446,7),IF('[1]TCE - ANEXO IV - Preencher'!H446="","")))</f>
        <v>27</v>
      </c>
      <c r="L437" s="7">
        <f>'[1]TCE - ANEXO IV - Preencher'!N446</f>
        <v>2915</v>
      </c>
    </row>
    <row r="438" spans="1:12" s="8" customFormat="1" ht="19.5" customHeight="1">
      <c r="A438" s="3">
        <f>IFERROR(VLOOKUP(B438,'[1]DADOS (OCULTAR)'!$Q$3:$S$136,3,0),"")</f>
        <v>9767633000447</v>
      </c>
      <c r="B438" s="4" t="str">
        <f>'[1]TCE - ANEXO IV - Preencher'!C447</f>
        <v>HOSPITAL SILVIO MAGALHÃES - CG Nº 019/2022</v>
      </c>
      <c r="C438" s="4" t="str">
        <f>'[1]TCE - ANEXO IV - Preencher'!E447</f>
        <v xml:space="preserve">3.9 - Material para Manutenção de Bens Imóveis </v>
      </c>
      <c r="D438" s="3">
        <f>'[1]TCE - ANEXO IV - Preencher'!F447</f>
        <v>18204483000101</v>
      </c>
      <c r="E438" s="5" t="str">
        <f>'[1]TCE - ANEXO IV - Preencher'!G447</f>
        <v>WAGNER FERNANDES SALES DA SILVA &amp; CIA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000000802</v>
      </c>
      <c r="I438" s="6">
        <f>IF('[1]TCE - ANEXO IV - Preencher'!K447="","",'[1]TCE - ANEXO IV - Preencher'!K447)</f>
        <v>45405</v>
      </c>
      <c r="J438" s="5" t="str">
        <f>'[1]TCE - ANEXO IV - Preencher'!L447</f>
        <v>27240418204483000101550010000008021287262714</v>
      </c>
      <c r="K438" s="5" t="str">
        <f>IF(F438="B",LEFT('[1]TCE - ANEXO IV - Preencher'!M447,2),IF(F438="S",LEFT('[1]TCE - ANEXO IV - Preencher'!M447,7),IF('[1]TCE - ANEXO IV - Preencher'!H447="","")))</f>
        <v>27</v>
      </c>
      <c r="L438" s="7">
        <f>'[1]TCE - ANEXO IV - Preencher'!N447</f>
        <v>5430</v>
      </c>
    </row>
    <row r="439" spans="1:12" s="8" customFormat="1" ht="19.5" customHeight="1">
      <c r="A439" s="3">
        <f>IFERROR(VLOOKUP(B439,'[1]DADOS (OCULTAR)'!$Q$3:$S$136,3,0),"")</f>
        <v>9767633000447</v>
      </c>
      <c r="B439" s="4" t="str">
        <f>'[1]TCE - ANEXO IV - Preencher'!C448</f>
        <v>HOSPITAL SILVIO MAGALHÃES - CG Nº 019/2022</v>
      </c>
      <c r="C439" s="4" t="str">
        <f>'[1]TCE - ANEXO IV - Preencher'!E448</f>
        <v xml:space="preserve">3.9 - Material para Manutenção de Bens Imóveis </v>
      </c>
      <c r="D439" s="3">
        <f>'[1]TCE - ANEXO IV - Preencher'!F448</f>
        <v>10859287000163</v>
      </c>
      <c r="E439" s="5" t="str">
        <f>'[1]TCE - ANEXO IV - Preencher'!G448</f>
        <v>NEWMED COMERCIO E SERVIÇOS DEEQUIPAMENTOS HOSPITALARES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7808</v>
      </c>
      <c r="I439" s="6">
        <f>IF('[1]TCE - ANEXO IV - Preencher'!K448="","",'[1]TCE - ANEXO IV - Preencher'!K448)</f>
        <v>45404</v>
      </c>
      <c r="J439" s="5" t="str">
        <f>'[1]TCE - ANEXO IV - Preencher'!L448</f>
        <v>26240410859287000163550010000078081113161230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3900</v>
      </c>
    </row>
    <row r="440" spans="1:12" s="8" customFormat="1" ht="19.5" customHeight="1">
      <c r="A440" s="3">
        <f>IFERROR(VLOOKUP(B440,'[1]DADOS (OCULTAR)'!$Q$3:$S$136,3,0),"")</f>
        <v>9767633000447</v>
      </c>
      <c r="B440" s="4" t="str">
        <f>'[1]TCE - ANEXO IV - Preencher'!C449</f>
        <v>HOSPITAL SILVIO MAGALHÃES - CG Nº 019/2022</v>
      </c>
      <c r="C440" s="4" t="str">
        <f>'[1]TCE - ANEXO IV - Preencher'!E449</f>
        <v xml:space="preserve">3.9 - Material para Manutenção de Bens Imóveis </v>
      </c>
      <c r="D440" s="3">
        <f>'[1]TCE - ANEXO IV - Preencher'!F449</f>
        <v>9570284000126</v>
      </c>
      <c r="E440" s="5" t="str">
        <f>'[1]TCE - ANEXO IV - Preencher'!G449</f>
        <v>CAMPOSFRIOS REFRIGERACAO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000039787</v>
      </c>
      <c r="I440" s="6">
        <f>IF('[1]TCE - ANEXO IV - Preencher'!K449="","",'[1]TCE - ANEXO IV - Preencher'!K449)</f>
        <v>45405</v>
      </c>
      <c r="J440" s="5" t="str">
        <f>'[1]TCE - ANEXO IV - Preencher'!L449</f>
        <v>26240409570284000126550010000397871001222731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350</v>
      </c>
    </row>
    <row r="441" spans="1:12" s="8" customFormat="1" ht="19.5" customHeight="1">
      <c r="A441" s="3">
        <f>IFERROR(VLOOKUP(B441,'[1]DADOS (OCULTAR)'!$Q$3:$S$136,3,0),"")</f>
        <v>9767633000447</v>
      </c>
      <c r="B441" s="4" t="str">
        <f>'[1]TCE - ANEXO IV - Preencher'!C450</f>
        <v>HOSPITAL SILVIO MAGALHÃES - CG Nº 019/2022</v>
      </c>
      <c r="C441" s="4" t="str">
        <f>'[1]TCE - ANEXO IV - Preencher'!E450</f>
        <v xml:space="preserve">3.9 - Material para Manutenção de Bens Imóveis </v>
      </c>
      <c r="D441" s="3">
        <f>'[1]TCE - ANEXO IV - Preencher'!F450</f>
        <v>21896205000177</v>
      </c>
      <c r="E441" s="5" t="str">
        <f>'[1]TCE - ANEXO IV - Preencher'!G450</f>
        <v>S. P. DO CARMO MATERIAL ELETRICO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000010014</v>
      </c>
      <c r="I441" s="6">
        <f>IF('[1]TCE - ANEXO IV - Preencher'!K450="","",'[1]TCE - ANEXO IV - Preencher'!K450)</f>
        <v>45406</v>
      </c>
      <c r="J441" s="5" t="str">
        <f>'[1]TCE - ANEXO IV - Preencher'!L450</f>
        <v>26240421896205000177550010000100141146506943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1066.7</v>
      </c>
    </row>
    <row r="442" spans="1:12" s="8" customFormat="1" ht="19.5" customHeight="1">
      <c r="A442" s="3">
        <f>IFERROR(VLOOKUP(B442,'[1]DADOS (OCULTAR)'!$Q$3:$S$136,3,0),"")</f>
        <v>9767633000447</v>
      </c>
      <c r="B442" s="4" t="str">
        <f>'[1]TCE - ANEXO IV - Preencher'!C451</f>
        <v>HOSPITAL SILVIO MAGALHÃES - CG Nº 019/2022</v>
      </c>
      <c r="C442" s="4" t="str">
        <f>'[1]TCE - ANEXO IV - Preencher'!E451</f>
        <v xml:space="preserve">3.9 - Material para Manutenção de Bens Imóveis </v>
      </c>
      <c r="D442" s="3">
        <f>'[1]TCE - ANEXO IV - Preencher'!F451</f>
        <v>12394173000110</v>
      </c>
      <c r="E442" s="5" t="str">
        <f>'[1]TCE - ANEXO IV - Preencher'!G451</f>
        <v>ROSANGELA DO C V S DA CUNHA ME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000007838</v>
      </c>
      <c r="I442" s="6">
        <f>IF('[1]TCE - ANEXO IV - Preencher'!K451="","",'[1]TCE - ANEXO IV - Preencher'!K451)</f>
        <v>45405</v>
      </c>
      <c r="J442" s="5" t="str">
        <f>'[1]TCE - ANEXO IV - Preencher'!L451</f>
        <v>26240412394173000110550010000078381777652734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820</v>
      </c>
    </row>
    <row r="443" spans="1:12" s="8" customFormat="1" ht="19.5" customHeight="1">
      <c r="A443" s="3">
        <f>IFERROR(VLOOKUP(B443,'[1]DADOS (OCULTAR)'!$Q$3:$S$136,3,0),"")</f>
        <v>9767633000447</v>
      </c>
      <c r="B443" s="4" t="str">
        <f>'[1]TCE - ANEXO IV - Preencher'!C452</f>
        <v>HOSPITAL SILVIO MAGALHÃES - CG Nº 019/2022</v>
      </c>
      <c r="C443" s="4" t="str">
        <f>'[1]TCE - ANEXO IV - Preencher'!E452</f>
        <v xml:space="preserve">3.9 - Material para Manutenção de Bens Imóveis </v>
      </c>
      <c r="D443" s="3">
        <f>'[1]TCE - ANEXO IV - Preencher'!F452</f>
        <v>9304576000117</v>
      </c>
      <c r="E443" s="5" t="str">
        <f>'[1]TCE - ANEXO IV - Preencher'!G452</f>
        <v>R K COMERCIAL ATACADISTA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000010707</v>
      </c>
      <c r="I443" s="6">
        <f>IF('[1]TCE - ANEXO IV - Preencher'!K452="","",'[1]TCE - ANEXO IV - Preencher'!K452)</f>
        <v>45398</v>
      </c>
      <c r="J443" s="5" t="str">
        <f>'[1]TCE - ANEXO IV - Preencher'!L452</f>
        <v>26240409304576000117550010000107071046403275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678</v>
      </c>
    </row>
    <row r="444" spans="1:12" s="8" customFormat="1" ht="19.5" customHeight="1">
      <c r="A444" s="3">
        <f>IFERROR(VLOOKUP(B444,'[1]DADOS (OCULTAR)'!$Q$3:$S$136,3,0),"")</f>
        <v>9767633000447</v>
      </c>
      <c r="B444" s="4" t="str">
        <f>'[1]TCE - ANEXO IV - Preencher'!C453</f>
        <v>HOSPITAL SILVIO MAGALHÃES - CG Nº 019/2022</v>
      </c>
      <c r="C444" s="4" t="str">
        <f>'[1]TCE - ANEXO IV - Preencher'!E453</f>
        <v xml:space="preserve">3.9 - Material para Manutenção de Bens Imóveis </v>
      </c>
      <c r="D444" s="3">
        <f>'[1]TCE - ANEXO IV - Preencher'!F453</f>
        <v>9304576000117</v>
      </c>
      <c r="E444" s="5" t="str">
        <f>'[1]TCE - ANEXO IV - Preencher'!G453</f>
        <v>R K COMERCIAL ATACADISTA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000010743</v>
      </c>
      <c r="I444" s="6">
        <f>IF('[1]TCE - ANEXO IV - Preencher'!K453="","",'[1]TCE - ANEXO IV - Preencher'!K453)</f>
        <v>45407</v>
      </c>
      <c r="J444" s="5" t="str">
        <f>'[1]TCE - ANEXO IV - Preencher'!L453</f>
        <v>26240409304576000117550010000107431046403271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340</v>
      </c>
    </row>
    <row r="445" spans="1:12" s="8" customFormat="1" ht="19.5" customHeight="1">
      <c r="A445" s="3">
        <f>IFERROR(VLOOKUP(B445,'[1]DADOS (OCULTAR)'!$Q$3:$S$136,3,0),"")</f>
        <v>9767633000447</v>
      </c>
      <c r="B445" s="4" t="str">
        <f>'[1]TCE - ANEXO IV - Preencher'!C454</f>
        <v>HOSPITAL SILVIO MAGALHÃES - CG Nº 019/2022</v>
      </c>
      <c r="C445" s="4" t="str">
        <f>'[1]TCE - ANEXO IV - Preencher'!E454</f>
        <v xml:space="preserve">3.9 - Material para Manutenção de Bens Imóveis </v>
      </c>
      <c r="D445" s="3">
        <f>'[1]TCE - ANEXO IV - Preencher'!F454</f>
        <v>6083223000146</v>
      </c>
      <c r="E445" s="5" t="str">
        <f>'[1]TCE - ANEXO IV - Preencher'!G454</f>
        <v>PAULO FERRAGENS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100015509</v>
      </c>
      <c r="I445" s="6">
        <f>IF('[1]TCE - ANEXO IV - Preencher'!K454="","",'[1]TCE - ANEXO IV - Preencher'!K454)</f>
        <v>45407</v>
      </c>
      <c r="J445" s="5" t="str">
        <f>'[1]TCE - ANEXO IV - Preencher'!L454</f>
        <v>26240406083223000146651011000155091119149932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30</v>
      </c>
    </row>
    <row r="446" spans="1:12" s="8" customFormat="1" ht="19.5" customHeight="1">
      <c r="A446" s="3">
        <f>IFERROR(VLOOKUP(B446,'[1]DADOS (OCULTAR)'!$Q$3:$S$136,3,0),"")</f>
        <v>9767633000447</v>
      </c>
      <c r="B446" s="4" t="str">
        <f>'[1]TCE - ANEXO IV - Preencher'!C455</f>
        <v>HOSPITAL SILVIO MAGALHÃES - CG Nº 019/2022</v>
      </c>
      <c r="C446" s="4" t="str">
        <f>'[1]TCE - ANEXO IV - Preencher'!E455</f>
        <v>5.16 - Serviços Médico-Hospitalares, Odotonlogia e Laboratoriais</v>
      </c>
      <c r="D446" s="3">
        <f>'[1]TCE - ANEXO IV - Preencher'!F455</f>
        <v>15469354000157</v>
      </c>
      <c r="E446" s="5" t="str">
        <f>'[1]TCE - ANEXO IV - Preencher'!G455</f>
        <v>ECORDIS SERVICOS MEDICOS LTDA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532</v>
      </c>
      <c r="I446" s="6">
        <f>IF('[1]TCE - ANEXO IV - Preencher'!K455="","",'[1]TCE - ANEXO IV - Preencher'!K455)</f>
        <v>45433</v>
      </c>
      <c r="J446" s="5" t="str">
        <f>'[1]TCE - ANEXO IV - Preencher'!L455</f>
        <v>E9FXRMFF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636.9</v>
      </c>
    </row>
    <row r="447" spans="1:12" s="8" customFormat="1" ht="19.5" customHeight="1">
      <c r="A447" s="3">
        <f>IFERROR(VLOOKUP(B447,'[1]DADOS (OCULTAR)'!$Q$3:$S$136,3,0),"")</f>
        <v>9767633000447</v>
      </c>
      <c r="B447" s="4" t="str">
        <f>'[1]TCE - ANEXO IV - Preencher'!C456</f>
        <v>HOSPITAL SILVIO MAGALHÃES - CG Nº 019/2022</v>
      </c>
      <c r="C447" s="4" t="str">
        <f>'[1]TCE - ANEXO IV - Preencher'!E456</f>
        <v>5.16 - Serviços Médico-Hospitalares, Odotonlogia e Laboratoriais</v>
      </c>
      <c r="D447" s="3">
        <f>'[1]TCE - ANEXO IV - Preencher'!F456</f>
        <v>45682890000105</v>
      </c>
      <c r="E447" s="5" t="str">
        <f>'[1]TCE - ANEXO IV - Preencher'!G456</f>
        <v>EDNALDO VALENCA BATISTA JUNIOR LTDA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45</v>
      </c>
      <c r="I447" s="6">
        <f>IF('[1]TCE - ANEXO IV - Preencher'!K456="","",'[1]TCE - ANEXO IV - Preencher'!K456)</f>
        <v>45433</v>
      </c>
      <c r="J447" s="5" t="str">
        <f>'[1]TCE - ANEXO IV - Preencher'!L456</f>
        <v>8315D27890F649115A397DC2A3EF589A</v>
      </c>
      <c r="K447" s="5" t="str">
        <f>IF(F447="B",LEFT('[1]TCE - ANEXO IV - Preencher'!M456,2),IF(F447="S",LEFT('[1]TCE - ANEXO IV - Preencher'!M456,7),IF('[1]TCE - ANEXO IV - Preencher'!H456="","")))</f>
        <v>2612406</v>
      </c>
      <c r="L447" s="7">
        <f>'[1]TCE - ANEXO IV - Preencher'!N456</f>
        <v>2500</v>
      </c>
    </row>
    <row r="448" spans="1:12" s="8" customFormat="1" ht="19.5" customHeight="1">
      <c r="A448" s="3">
        <f>IFERROR(VLOOKUP(B448,'[1]DADOS (OCULTAR)'!$Q$3:$S$136,3,0),"")</f>
        <v>9767633000447</v>
      </c>
      <c r="B448" s="4" t="str">
        <f>'[1]TCE - ANEXO IV - Preencher'!C457</f>
        <v>HOSPITAL SILVIO MAGALHÃES - CG Nº 019/2022</v>
      </c>
      <c r="C448" s="4" t="str">
        <f>'[1]TCE - ANEXO IV - Preencher'!E457</f>
        <v>5.16 - Serviços Médico-Hospitalares, Odotonlogia e Laboratoriais</v>
      </c>
      <c r="D448" s="3">
        <f>'[1]TCE - ANEXO IV - Preencher'!F457</f>
        <v>45237924000144</v>
      </c>
      <c r="E448" s="5" t="str">
        <f>'[1]TCE - ANEXO IV - Preencher'!G457</f>
        <v xml:space="preserve">MEDCENTER ATIVIDADES MEDICAS </v>
      </c>
      <c r="F448" s="5" t="str">
        <f>'[1]TCE - ANEXO IV - Preencher'!H457</f>
        <v>S</v>
      </c>
      <c r="G448" s="5" t="str">
        <f>'[1]TCE - ANEXO IV - Preencher'!I457</f>
        <v>S</v>
      </c>
      <c r="H448" s="5" t="str">
        <f>'[1]TCE - ANEXO IV - Preencher'!J457</f>
        <v>1324</v>
      </c>
      <c r="I448" s="6">
        <f>IF('[1]TCE - ANEXO IV - Preencher'!K457="","",'[1]TCE - ANEXO IV - Preencher'!K457)</f>
        <v>45433</v>
      </c>
      <c r="J448" s="5" t="str">
        <f>'[1]TCE - ANEXO IV - Preencher'!L457</f>
        <v>VXTI92603</v>
      </c>
      <c r="K448" s="5" t="str">
        <f>IF(F448="B",LEFT('[1]TCE - ANEXO IV - Preencher'!M457,2),IF(F448="S",LEFT('[1]TCE - ANEXO IV - Preencher'!M457,7),IF('[1]TCE - ANEXO IV - Preencher'!H457="","")))</f>
        <v>2609600</v>
      </c>
      <c r="L448" s="7">
        <f>'[1]TCE - ANEXO IV - Preencher'!N457</f>
        <v>2750</v>
      </c>
    </row>
    <row r="449" spans="1:12" s="8" customFormat="1" ht="19.5" customHeight="1">
      <c r="A449" s="3">
        <f>IFERROR(VLOOKUP(B449,'[1]DADOS (OCULTAR)'!$Q$3:$S$136,3,0),"")</f>
        <v>9767633000447</v>
      </c>
      <c r="B449" s="4" t="str">
        <f>'[1]TCE - ANEXO IV - Preencher'!C458</f>
        <v>HOSPITAL SILVIO MAGALHÃES - CG Nº 019/2022</v>
      </c>
      <c r="C449" s="4" t="str">
        <f>'[1]TCE - ANEXO IV - Preencher'!E458</f>
        <v>5.16 - Serviços Médico-Hospitalares, Odotonlogia e Laboratoriais</v>
      </c>
      <c r="D449" s="3">
        <f>'[1]TCE - ANEXO IV - Preencher'!F458</f>
        <v>51269628000128</v>
      </c>
      <c r="E449" s="5" t="str">
        <f>'[1]TCE - ANEXO IV - Preencher'!G458</f>
        <v>51.269.628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19</v>
      </c>
      <c r="I449" s="6">
        <f>IF('[1]TCE - ANEXO IV - Preencher'!K458="","",'[1]TCE - ANEXO IV - Preencher'!K458)</f>
        <v>45433</v>
      </c>
      <c r="J449" s="5" t="str">
        <f>'[1]TCE - ANEXO IV - Preencher'!L458</f>
        <v>17709PDR7PTV4PC9KV1JYK4IBOROF1DX</v>
      </c>
      <c r="K449" s="5" t="str">
        <f>IF(F449="B",LEFT('[1]TCE - ANEXO IV - Preencher'!M458,2),IF(F449="S",LEFT('[1]TCE - ANEXO IV - Preencher'!M458,7),IF('[1]TCE - ANEXO IV - Preencher'!H458="","")))</f>
        <v>2609204</v>
      </c>
      <c r="L449" s="7">
        <f>'[1]TCE - ANEXO IV - Preencher'!N458</f>
        <v>38966.300000000003</v>
      </c>
    </row>
    <row r="450" spans="1:12" s="8" customFormat="1" ht="19.5" customHeight="1">
      <c r="A450" s="3">
        <f>IFERROR(VLOOKUP(B450,'[1]DADOS (OCULTAR)'!$Q$3:$S$136,3,0),"")</f>
        <v>9767633000447</v>
      </c>
      <c r="B450" s="4" t="str">
        <f>'[1]TCE - ANEXO IV - Preencher'!C459</f>
        <v>HOSPITAL SILVIO MAGALHÃES - CG Nº 019/2022</v>
      </c>
      <c r="C450" s="4" t="str">
        <f>'[1]TCE - ANEXO IV - Preencher'!E459</f>
        <v>5.99 - Outros Serviços de Terceiros Pessoa Jurídica</v>
      </c>
      <c r="D450" s="3">
        <f>'[1]TCE - ANEXO IV - Preencher'!F459</f>
        <v>33279132000153</v>
      </c>
      <c r="E450" s="5" t="str">
        <f>'[1]TCE - ANEXO IV - Preencher'!G459</f>
        <v>SOLUÇÃO SERVIÇOS DE ESCRITORIO</v>
      </c>
      <c r="F450" s="5" t="str">
        <f>'[1]TCE - ANEXO IV - Preencher'!H459</f>
        <v>S</v>
      </c>
      <c r="G450" s="5" t="str">
        <f>'[1]TCE - ANEXO IV - Preencher'!I459</f>
        <v>S</v>
      </c>
      <c r="H450" s="5" t="str">
        <f>'[1]TCE - ANEXO IV - Preencher'!J459</f>
        <v>208</v>
      </c>
      <c r="I450" s="6">
        <f>IF('[1]TCE - ANEXO IV - Preencher'!K459="","",'[1]TCE - ANEXO IV - Preencher'!K459)</f>
        <v>45435</v>
      </c>
      <c r="J450" s="5" t="str">
        <f>'[1]TCE - ANEXO IV - Preencher'!L459</f>
        <v>YLCLQN8S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421.3</v>
      </c>
    </row>
    <row r="451" spans="1:12" s="8" customFormat="1" ht="19.5" customHeight="1">
      <c r="A451" s="3">
        <f>IFERROR(VLOOKUP(B451,'[1]DADOS (OCULTAR)'!$Q$3:$S$136,3,0),"")</f>
        <v>9767633000447</v>
      </c>
      <c r="B451" s="4" t="str">
        <f>'[1]TCE - ANEXO IV - Preencher'!C460</f>
        <v>HOSPITAL SILVIO MAGALHÃES - CG Nº 019/2022</v>
      </c>
      <c r="C451" s="4" t="str">
        <f>'[1]TCE - ANEXO IV - Preencher'!E460</f>
        <v>4.6 - Serviços de Profissionais de Saúde</v>
      </c>
      <c r="D451" s="3">
        <f>'[1]TCE - ANEXO IV - Preencher'!F460</f>
        <v>5164473437</v>
      </c>
      <c r="E451" s="5" t="str">
        <f>'[1]TCE - ANEXO IV - Preencher'!G460</f>
        <v>ALAIDE GAMA DA SILVA</v>
      </c>
      <c r="F451" s="5" t="str">
        <f>'[1]TCE - ANEXO IV - Preencher'!H460</f>
        <v>S</v>
      </c>
      <c r="G451" s="5" t="str">
        <f>'[1]TCE - ANEXO IV - Preencher'!I460</f>
        <v>N</v>
      </c>
      <c r="H451" s="5">
        <f>'[1]TCE - ANEXO IV - Preencher'!J460</f>
        <v>0</v>
      </c>
      <c r="I451" s="6">
        <f>IF('[1]TCE - ANEXO IV - Preencher'!K460="","",'[1]TCE - ANEXO IV - Preencher'!K460)</f>
        <v>45412</v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1865.28</v>
      </c>
    </row>
    <row r="452" spans="1:12" s="8" customFormat="1" ht="19.5" customHeight="1">
      <c r="A452" s="3">
        <f>IFERROR(VLOOKUP(B452,'[1]DADOS (OCULTAR)'!$Q$3:$S$136,3,0),"")</f>
        <v>9767633000447</v>
      </c>
      <c r="B452" s="4" t="str">
        <f>'[1]TCE - ANEXO IV - Preencher'!C461</f>
        <v>HOSPITAL SILVIO MAGALHÃES - CG Nº 019/2022</v>
      </c>
      <c r="C452" s="4" t="str">
        <f>'[1]TCE - ANEXO IV - Preencher'!E461</f>
        <v>4.6 - Serviços de Profissionais de Saúde</v>
      </c>
      <c r="D452" s="3">
        <f>'[1]TCE - ANEXO IV - Preencher'!F461</f>
        <v>5910839497</v>
      </c>
      <c r="E452" s="5" t="str">
        <f>'[1]TCE - ANEXO IV - Preencher'!G461</f>
        <v>ANA CLAUDIA SANTOS BENEVIDES</v>
      </c>
      <c r="F452" s="5" t="str">
        <f>'[1]TCE - ANEXO IV - Preencher'!H461</f>
        <v>S</v>
      </c>
      <c r="G452" s="5" t="str">
        <f>'[1]TCE - ANEXO IV - Preencher'!I461</f>
        <v>N</v>
      </c>
      <c r="H452" s="5">
        <f>'[1]TCE - ANEXO IV - Preencher'!J461</f>
        <v>0</v>
      </c>
      <c r="I452" s="6">
        <f>IF('[1]TCE - ANEXO IV - Preencher'!K461="","",'[1]TCE - ANEXO IV - Preencher'!K461)</f>
        <v>45412</v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1880.82</v>
      </c>
    </row>
    <row r="453" spans="1:12" s="8" customFormat="1" ht="19.5" customHeight="1">
      <c r="A453" s="3">
        <f>IFERROR(VLOOKUP(B453,'[1]DADOS (OCULTAR)'!$Q$3:$S$136,3,0),"")</f>
        <v>9767633000447</v>
      </c>
      <c r="B453" s="4" t="str">
        <f>'[1]TCE - ANEXO IV - Preencher'!C462</f>
        <v>HOSPITAL SILVIO MAGALHÃES - CG Nº 019/2022</v>
      </c>
      <c r="C453" s="4" t="str">
        <f>'[1]TCE - ANEXO IV - Preencher'!E462</f>
        <v>4.6 - Serviços de Profissionais de Saúde</v>
      </c>
      <c r="D453" s="3">
        <f>'[1]TCE - ANEXO IV - Preencher'!F462</f>
        <v>5364166481</v>
      </c>
      <c r="E453" s="5" t="str">
        <f>'[1]TCE - ANEXO IV - Preencher'!G462</f>
        <v>ANDRE AUGUSTO SOUZA SANTOS</v>
      </c>
      <c r="F453" s="5" t="str">
        <f>'[1]TCE - ANEXO IV - Preencher'!H462</f>
        <v>S</v>
      </c>
      <c r="G453" s="5" t="str">
        <f>'[1]TCE - ANEXO IV - Preencher'!I462</f>
        <v>N</v>
      </c>
      <c r="H453" s="5">
        <f>'[1]TCE - ANEXO IV - Preencher'!J462</f>
        <v>0</v>
      </c>
      <c r="I453" s="6">
        <f>IF('[1]TCE - ANEXO IV - Preencher'!K462="","",'[1]TCE - ANEXO IV - Preencher'!K462)</f>
        <v>45412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2609600</v>
      </c>
      <c r="L453" s="7">
        <f>'[1]TCE - ANEXO IV - Preencher'!N462</f>
        <v>1981.8</v>
      </c>
    </row>
    <row r="454" spans="1:12" s="8" customFormat="1" ht="19.5" customHeight="1">
      <c r="A454" s="3">
        <f>IFERROR(VLOOKUP(B454,'[1]DADOS (OCULTAR)'!$Q$3:$S$136,3,0),"")</f>
        <v>9767633000447</v>
      </c>
      <c r="B454" s="4" t="str">
        <f>'[1]TCE - ANEXO IV - Preencher'!C463</f>
        <v>HOSPITAL SILVIO MAGALHÃES - CG Nº 019/2022</v>
      </c>
      <c r="C454" s="4" t="str">
        <f>'[1]TCE - ANEXO IV - Preencher'!E463</f>
        <v>4.6 - Serviços de Profissionais de Saúde</v>
      </c>
      <c r="D454" s="3">
        <f>'[1]TCE - ANEXO IV - Preencher'!F463</f>
        <v>12970669447</v>
      </c>
      <c r="E454" s="5" t="str">
        <f>'[1]TCE - ANEXO IV - Preencher'!G463</f>
        <v>ASSUCENA LETICIA MACENA DA SILVA</v>
      </c>
      <c r="F454" s="5" t="str">
        <f>'[1]TCE - ANEXO IV - Preencher'!H463</f>
        <v>S</v>
      </c>
      <c r="G454" s="5" t="str">
        <f>'[1]TCE - ANEXO IV - Preencher'!I463</f>
        <v>N</v>
      </c>
      <c r="H454" s="5">
        <f>'[1]TCE - ANEXO IV - Preencher'!J463</f>
        <v>0</v>
      </c>
      <c r="I454" s="6">
        <f>IF('[1]TCE - ANEXO IV - Preencher'!K463="","",'[1]TCE - ANEXO IV - Preencher'!K463)</f>
        <v>45412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2611606</v>
      </c>
      <c r="L454" s="7">
        <f>'[1]TCE - ANEXO IV - Preencher'!N463</f>
        <v>1398.96</v>
      </c>
    </row>
    <row r="455" spans="1:12" s="8" customFormat="1" ht="19.5" customHeight="1">
      <c r="A455" s="3">
        <f>IFERROR(VLOOKUP(B455,'[1]DADOS (OCULTAR)'!$Q$3:$S$136,3,0),"")</f>
        <v>9767633000447</v>
      </c>
      <c r="B455" s="4" t="str">
        <f>'[1]TCE - ANEXO IV - Preencher'!C464</f>
        <v>HOSPITAL SILVIO MAGALHÃES - CG Nº 019/2022</v>
      </c>
      <c r="C455" s="4" t="str">
        <f>'[1]TCE - ANEXO IV - Preencher'!E464</f>
        <v>4.6 - Serviços de Profissionais de Saúde</v>
      </c>
      <c r="D455" s="3">
        <f>'[1]TCE - ANEXO IV - Preencher'!F464</f>
        <v>10285613421</v>
      </c>
      <c r="E455" s="5" t="str">
        <f>'[1]TCE - ANEXO IV - Preencher'!G464</f>
        <v>BEATRIZ LAURENTINO BARROS</v>
      </c>
      <c r="F455" s="5" t="str">
        <f>'[1]TCE - ANEXO IV - Preencher'!H464</f>
        <v>S</v>
      </c>
      <c r="G455" s="5" t="str">
        <f>'[1]TCE - ANEXO IV - Preencher'!I464</f>
        <v>N</v>
      </c>
      <c r="H455" s="5">
        <f>'[1]TCE - ANEXO IV - Preencher'!J464</f>
        <v>0</v>
      </c>
      <c r="I455" s="6">
        <f>IF('[1]TCE - ANEXO IV - Preencher'!K464="","",'[1]TCE - ANEXO IV - Preencher'!K464)</f>
        <v>45412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2606200</v>
      </c>
      <c r="L455" s="7">
        <f>'[1]TCE - ANEXO IV - Preencher'!N464</f>
        <v>2378.7399999999998</v>
      </c>
    </row>
    <row r="456" spans="1:12" s="8" customFormat="1" ht="19.5" customHeight="1">
      <c r="A456" s="3">
        <f>IFERROR(VLOOKUP(B456,'[1]DADOS (OCULTAR)'!$Q$3:$S$136,3,0),"")</f>
        <v>9767633000447</v>
      </c>
      <c r="B456" s="4" t="str">
        <f>'[1]TCE - ANEXO IV - Preencher'!C465</f>
        <v>HOSPITAL SILVIO MAGALHÃES - CG Nº 019/2022</v>
      </c>
      <c r="C456" s="4" t="str">
        <f>'[1]TCE - ANEXO IV - Preencher'!E465</f>
        <v>4.6 - Serviços de Profissionais de Saúde</v>
      </c>
      <c r="D456" s="3">
        <f>'[1]TCE - ANEXO IV - Preencher'!F465</f>
        <v>13254164440</v>
      </c>
      <c r="E456" s="5" t="str">
        <f>'[1]TCE - ANEXO IV - Preencher'!G465</f>
        <v>BIANCA MARIA ELOI DOS SANTOS</v>
      </c>
      <c r="F456" s="5" t="str">
        <f>'[1]TCE - ANEXO IV - Preencher'!H465</f>
        <v>S</v>
      </c>
      <c r="G456" s="5" t="str">
        <f>'[1]TCE - ANEXO IV - Preencher'!I465</f>
        <v>N</v>
      </c>
      <c r="H456" s="5">
        <f>'[1]TCE - ANEXO IV - Preencher'!J465</f>
        <v>0</v>
      </c>
      <c r="I456" s="6">
        <f>IF('[1]TCE - ANEXO IV - Preencher'!K465="","",'[1]TCE - ANEXO IV - Preencher'!K465)</f>
        <v>45412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1748.7</v>
      </c>
    </row>
    <row r="457" spans="1:12" s="8" customFormat="1" ht="19.5" customHeight="1">
      <c r="A457" s="3">
        <f>IFERROR(VLOOKUP(B457,'[1]DADOS (OCULTAR)'!$Q$3:$S$136,3,0),"")</f>
        <v>9767633000447</v>
      </c>
      <c r="B457" s="4" t="str">
        <f>'[1]TCE - ANEXO IV - Preencher'!C466</f>
        <v>HOSPITAL SILVIO MAGALHÃES - CG Nº 019/2022</v>
      </c>
      <c r="C457" s="4" t="str">
        <f>'[1]TCE - ANEXO IV - Preencher'!E466</f>
        <v>4.6 - Serviços de Profissionais de Saúde</v>
      </c>
      <c r="D457" s="3">
        <f>'[1]TCE - ANEXO IV - Preencher'!F466</f>
        <v>6321332445</v>
      </c>
      <c r="E457" s="5" t="str">
        <f>'[1]TCE - ANEXO IV - Preencher'!G466</f>
        <v>BRUNA DAYANNY CONSTANTINO RAMOS DA SILVA</v>
      </c>
      <c r="F457" s="5" t="str">
        <f>'[1]TCE - ANEXO IV - Preencher'!H466</f>
        <v>S</v>
      </c>
      <c r="G457" s="5" t="str">
        <f>'[1]TCE - ANEXO IV - Preencher'!I466</f>
        <v>N</v>
      </c>
      <c r="H457" s="5">
        <f>'[1]TCE - ANEXO IV - Preencher'!J466</f>
        <v>0</v>
      </c>
      <c r="I457" s="6">
        <f>IF('[1]TCE - ANEXO IV - Preencher'!K466="","",'[1]TCE - ANEXO IV - Preencher'!K466)</f>
        <v>45412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2604106</v>
      </c>
      <c r="L457" s="7">
        <f>'[1]TCE - ANEXO IV - Preencher'!N466</f>
        <v>1865.28</v>
      </c>
    </row>
    <row r="458" spans="1:12" s="8" customFormat="1" ht="19.5" customHeight="1">
      <c r="A458" s="3">
        <f>IFERROR(VLOOKUP(B458,'[1]DADOS (OCULTAR)'!$Q$3:$S$136,3,0),"")</f>
        <v>9767633000447</v>
      </c>
      <c r="B458" s="4" t="str">
        <f>'[1]TCE - ANEXO IV - Preencher'!C467</f>
        <v>HOSPITAL SILVIO MAGALHÃES - CG Nº 019/2022</v>
      </c>
      <c r="C458" s="4" t="str">
        <f>'[1]TCE - ANEXO IV - Preencher'!E467</f>
        <v>4.6 - Serviços de Profissionais de Saúde</v>
      </c>
      <c r="D458" s="3">
        <f>'[1]TCE - ANEXO IV - Preencher'!F467</f>
        <v>10657883476</v>
      </c>
      <c r="E458" s="5" t="str">
        <f>'[1]TCE - ANEXO IV - Preencher'!G467</f>
        <v>CAMILA DA SILVA SANTOS</v>
      </c>
      <c r="F458" s="5" t="str">
        <f>'[1]TCE - ANEXO IV - Preencher'!H467</f>
        <v>S</v>
      </c>
      <c r="G458" s="5" t="str">
        <f>'[1]TCE - ANEXO IV - Preencher'!I467</f>
        <v>N</v>
      </c>
      <c r="H458" s="5">
        <f>'[1]TCE - ANEXO IV - Preencher'!J467</f>
        <v>0</v>
      </c>
      <c r="I458" s="6">
        <f>IF('[1]TCE - ANEXO IV - Preencher'!K467="","",'[1]TCE - ANEXO IV - Preencher'!K467)</f>
        <v>45412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1748.7</v>
      </c>
    </row>
    <row r="459" spans="1:12" s="8" customFormat="1" ht="19.5" customHeight="1">
      <c r="A459" s="3">
        <f>IFERROR(VLOOKUP(B459,'[1]DADOS (OCULTAR)'!$Q$3:$S$136,3,0),"")</f>
        <v>9767633000447</v>
      </c>
      <c r="B459" s="4" t="str">
        <f>'[1]TCE - ANEXO IV - Preencher'!C468</f>
        <v>HOSPITAL SILVIO MAGALHÃES - CG Nº 019/2022</v>
      </c>
      <c r="C459" s="4" t="str">
        <f>'[1]TCE - ANEXO IV - Preencher'!E468</f>
        <v>4.6 - Serviços de Profissionais de Saúde</v>
      </c>
      <c r="D459" s="3">
        <f>'[1]TCE - ANEXO IV - Preencher'!F468</f>
        <v>8493875406</v>
      </c>
      <c r="E459" s="5" t="str">
        <f>'[1]TCE - ANEXO IV - Preencher'!G468</f>
        <v>CARLA CLEISSE DE SANTANA VASCONCELOS</v>
      </c>
      <c r="F459" s="5" t="str">
        <f>'[1]TCE - ANEXO IV - Preencher'!H468</f>
        <v>S</v>
      </c>
      <c r="G459" s="5" t="str">
        <f>'[1]TCE - ANEXO IV - Preencher'!I468</f>
        <v>N</v>
      </c>
      <c r="H459" s="5">
        <f>'[1]TCE - ANEXO IV - Preencher'!J468</f>
        <v>0</v>
      </c>
      <c r="I459" s="6">
        <f>IF('[1]TCE - ANEXO IV - Preencher'!K468="","",'[1]TCE - ANEXO IV - Preencher'!K468)</f>
        <v>45412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4209102</v>
      </c>
      <c r="L459" s="7">
        <f>'[1]TCE - ANEXO IV - Preencher'!N468</f>
        <v>1981.8</v>
      </c>
    </row>
    <row r="460" spans="1:12" s="8" customFormat="1" ht="19.5" customHeight="1">
      <c r="A460" s="3">
        <f>IFERROR(VLOOKUP(B460,'[1]DADOS (OCULTAR)'!$Q$3:$S$136,3,0),"")</f>
        <v>9767633000447</v>
      </c>
      <c r="B460" s="4" t="str">
        <f>'[1]TCE - ANEXO IV - Preencher'!C469</f>
        <v>HOSPITAL SILVIO MAGALHÃES - CG Nº 019/2022</v>
      </c>
      <c r="C460" s="4" t="str">
        <f>'[1]TCE - ANEXO IV - Preencher'!E469</f>
        <v>4.6 - Serviços de Profissionais de Saúde</v>
      </c>
      <c r="D460" s="3">
        <f>'[1]TCE - ANEXO IV - Preencher'!F469</f>
        <v>9043905437</v>
      </c>
      <c r="E460" s="5" t="str">
        <f>'[1]TCE - ANEXO IV - Preencher'!G469</f>
        <v>CARLA PATRICIA MARQUES DE OLIVEIRA</v>
      </c>
      <c r="F460" s="5" t="str">
        <f>'[1]TCE - ANEXO IV - Preencher'!H469</f>
        <v>S</v>
      </c>
      <c r="G460" s="5" t="str">
        <f>'[1]TCE - ANEXO IV - Preencher'!I469</f>
        <v>N</v>
      </c>
      <c r="H460" s="5">
        <f>'[1]TCE - ANEXO IV - Preencher'!J469</f>
        <v>0</v>
      </c>
      <c r="I460" s="6">
        <f>IF('[1]TCE - ANEXO IV - Preencher'!K469="","",'[1]TCE - ANEXO IV - Preencher'!K469)</f>
        <v>45412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2602902</v>
      </c>
      <c r="L460" s="7">
        <f>'[1]TCE - ANEXO IV - Preencher'!N469</f>
        <v>1748.7</v>
      </c>
    </row>
    <row r="461" spans="1:12" s="8" customFormat="1" ht="19.5" customHeight="1">
      <c r="A461" s="3">
        <f>IFERROR(VLOOKUP(B461,'[1]DADOS (OCULTAR)'!$Q$3:$S$136,3,0),"")</f>
        <v>9767633000447</v>
      </c>
      <c r="B461" s="4" t="str">
        <f>'[1]TCE - ANEXO IV - Preencher'!C470</f>
        <v>HOSPITAL SILVIO MAGALHÃES - CG Nº 019/2022</v>
      </c>
      <c r="C461" s="4" t="str">
        <f>'[1]TCE - ANEXO IV - Preencher'!E470</f>
        <v>4.6 - Serviços de Profissionais de Saúde</v>
      </c>
      <c r="D461" s="3">
        <f>'[1]TCE - ANEXO IV - Preencher'!F470</f>
        <v>12005429406</v>
      </c>
      <c r="E461" s="5" t="str">
        <f>'[1]TCE - ANEXO IV - Preencher'!G470</f>
        <v>DANIELE SOUZA DA SILVA</v>
      </c>
      <c r="F461" s="5" t="str">
        <f>'[1]TCE - ANEXO IV - Preencher'!H470</f>
        <v>S</v>
      </c>
      <c r="G461" s="5" t="str">
        <f>'[1]TCE - ANEXO IV - Preencher'!I470</f>
        <v>N</v>
      </c>
      <c r="H461" s="5">
        <f>'[1]TCE - ANEXO IV - Preencher'!J470</f>
        <v>0</v>
      </c>
      <c r="I461" s="6">
        <f>IF('[1]TCE - ANEXO IV - Preencher'!K470="","",'[1]TCE - ANEXO IV - Preencher'!K470)</f>
        <v>45412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1748.7</v>
      </c>
    </row>
    <row r="462" spans="1:12" s="8" customFormat="1" ht="19.5" customHeight="1">
      <c r="A462" s="3">
        <f>IFERROR(VLOOKUP(B462,'[1]DADOS (OCULTAR)'!$Q$3:$S$136,3,0),"")</f>
        <v>9767633000447</v>
      </c>
      <c r="B462" s="4" t="str">
        <f>'[1]TCE - ANEXO IV - Preencher'!C471</f>
        <v>HOSPITAL SILVIO MAGALHÃES - CG Nº 019/2022</v>
      </c>
      <c r="C462" s="4" t="str">
        <f>'[1]TCE - ANEXO IV - Preencher'!E471</f>
        <v>4.6 - Serviços de Profissionais de Saúde</v>
      </c>
      <c r="D462" s="3">
        <f>'[1]TCE - ANEXO IV - Preencher'!F471</f>
        <v>13656408416</v>
      </c>
      <c r="E462" s="5" t="str">
        <f>'[1]TCE - ANEXO IV - Preencher'!G471</f>
        <v>DEBORA EDUARDA DA SILVA</v>
      </c>
      <c r="F462" s="5" t="str">
        <f>'[1]TCE - ANEXO IV - Preencher'!H471</f>
        <v>S</v>
      </c>
      <c r="G462" s="5" t="str">
        <f>'[1]TCE - ANEXO IV - Preencher'!I471</f>
        <v>N</v>
      </c>
      <c r="H462" s="5">
        <f>'[1]TCE - ANEXO IV - Preencher'!J471</f>
        <v>0</v>
      </c>
      <c r="I462" s="6">
        <f>IF('[1]TCE - ANEXO IV - Preencher'!K471="","",'[1]TCE - ANEXO IV - Preencher'!K471)</f>
        <v>45412</v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>2607901</v>
      </c>
      <c r="L462" s="7">
        <f>'[1]TCE - ANEXO IV - Preencher'!N471</f>
        <v>1748.7</v>
      </c>
    </row>
    <row r="463" spans="1:12" s="8" customFormat="1" ht="19.5" customHeight="1">
      <c r="A463" s="3">
        <f>IFERROR(VLOOKUP(B463,'[1]DADOS (OCULTAR)'!$Q$3:$S$136,3,0),"")</f>
        <v>9767633000447</v>
      </c>
      <c r="B463" s="4" t="str">
        <f>'[1]TCE - ANEXO IV - Preencher'!C472</f>
        <v>HOSPITAL SILVIO MAGALHÃES - CG Nº 019/2022</v>
      </c>
      <c r="C463" s="4" t="str">
        <f>'[1]TCE - ANEXO IV - Preencher'!E472</f>
        <v>4.6 - Serviços de Profissionais de Saúde</v>
      </c>
      <c r="D463" s="3">
        <f>'[1]TCE - ANEXO IV - Preencher'!F472</f>
        <v>11148173412</v>
      </c>
      <c r="E463" s="5" t="str">
        <f>'[1]TCE - ANEXO IV - Preencher'!G472</f>
        <v>DEISIANE EUDES LUCAS</v>
      </c>
      <c r="F463" s="5" t="str">
        <f>'[1]TCE - ANEXO IV - Preencher'!H472</f>
        <v>S</v>
      </c>
      <c r="G463" s="5" t="str">
        <f>'[1]TCE - ANEXO IV - Preencher'!I472</f>
        <v>N</v>
      </c>
      <c r="H463" s="5">
        <f>'[1]TCE - ANEXO IV - Preencher'!J472</f>
        <v>0</v>
      </c>
      <c r="I463" s="6">
        <f>IF('[1]TCE - ANEXO IV - Preencher'!K472="","",'[1]TCE - ANEXO IV - Preencher'!K472)</f>
        <v>45412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2511.96</v>
      </c>
    </row>
    <row r="464" spans="1:12" s="8" customFormat="1" ht="19.5" customHeight="1">
      <c r="A464" s="3">
        <f>IFERROR(VLOOKUP(B464,'[1]DADOS (OCULTAR)'!$Q$3:$S$136,3,0),"")</f>
        <v>9767633000447</v>
      </c>
      <c r="B464" s="4" t="str">
        <f>'[1]TCE - ANEXO IV - Preencher'!C473</f>
        <v>HOSPITAL SILVIO MAGALHÃES - CG Nº 019/2022</v>
      </c>
      <c r="C464" s="4" t="str">
        <f>'[1]TCE - ANEXO IV - Preencher'!E473</f>
        <v>4.6 - Serviços de Profissionais de Saúde</v>
      </c>
      <c r="D464" s="3">
        <f>'[1]TCE - ANEXO IV - Preencher'!F473</f>
        <v>12481895401</v>
      </c>
      <c r="E464" s="5" t="str">
        <f>'[1]TCE - ANEXO IV - Preencher'!G473</f>
        <v>EDILSON FERREIRA DE SOUZA JUNIOR</v>
      </c>
      <c r="F464" s="5" t="str">
        <f>'[1]TCE - ANEXO IV - Preencher'!H473</f>
        <v>S</v>
      </c>
      <c r="G464" s="5" t="str">
        <f>'[1]TCE - ANEXO IV - Preencher'!I473</f>
        <v>N</v>
      </c>
      <c r="H464" s="5">
        <f>'[1]TCE - ANEXO IV - Preencher'!J473</f>
        <v>0</v>
      </c>
      <c r="I464" s="6">
        <f>IF('[1]TCE - ANEXO IV - Preencher'!K473="","",'[1]TCE - ANEXO IV - Preencher'!K473)</f>
        <v>45412</v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1981.8</v>
      </c>
    </row>
    <row r="465" spans="1:12" s="8" customFormat="1" ht="19.5" customHeight="1">
      <c r="A465" s="3">
        <f>IFERROR(VLOOKUP(B465,'[1]DADOS (OCULTAR)'!$Q$3:$S$136,3,0),"")</f>
        <v>9767633000447</v>
      </c>
      <c r="B465" s="4" t="str">
        <f>'[1]TCE - ANEXO IV - Preencher'!C474</f>
        <v>HOSPITAL SILVIO MAGALHÃES - CG Nº 019/2022</v>
      </c>
      <c r="C465" s="4" t="str">
        <f>'[1]TCE - ANEXO IV - Preencher'!E474</f>
        <v>4.6 - Serviços de Profissionais de Saúde</v>
      </c>
      <c r="D465" s="3">
        <f>'[1]TCE - ANEXO IV - Preencher'!F474</f>
        <v>3841810403</v>
      </c>
      <c r="E465" s="5" t="str">
        <f>'[1]TCE - ANEXO IV - Preencher'!G474</f>
        <v>EDJANE MARIA DE BARROS</v>
      </c>
      <c r="F465" s="5" t="str">
        <f>'[1]TCE - ANEXO IV - Preencher'!H474</f>
        <v>S</v>
      </c>
      <c r="G465" s="5" t="str">
        <f>'[1]TCE - ANEXO IV - Preencher'!I474</f>
        <v>N</v>
      </c>
      <c r="H465" s="5">
        <f>'[1]TCE - ANEXO IV - Preencher'!J474</f>
        <v>0</v>
      </c>
      <c r="I465" s="6">
        <f>IF('[1]TCE - ANEXO IV - Preencher'!K474="","",'[1]TCE - ANEXO IV - Preencher'!K474)</f>
        <v>45412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2609600</v>
      </c>
      <c r="L465" s="7">
        <f>'[1]TCE - ANEXO IV - Preencher'!N474</f>
        <v>2459.2600000000002</v>
      </c>
    </row>
    <row r="466" spans="1:12" s="8" customFormat="1" ht="19.5" customHeight="1">
      <c r="A466" s="3">
        <f>IFERROR(VLOOKUP(B466,'[1]DADOS (OCULTAR)'!$Q$3:$S$136,3,0),"")</f>
        <v>9767633000447</v>
      </c>
      <c r="B466" s="4" t="str">
        <f>'[1]TCE - ANEXO IV - Preencher'!C475</f>
        <v>HOSPITAL SILVIO MAGALHÃES - CG Nº 019/2022</v>
      </c>
      <c r="C466" s="4" t="str">
        <f>'[1]TCE - ANEXO IV - Preencher'!E475</f>
        <v>4.6 - Serviços de Profissionais de Saúde</v>
      </c>
      <c r="D466" s="3">
        <f>'[1]TCE - ANEXO IV - Preencher'!F475</f>
        <v>9639498459</v>
      </c>
      <c r="E466" s="5" t="str">
        <f>'[1]TCE - ANEXO IV - Preencher'!G475</f>
        <v>EDVANIA MARIA DA SILVA</v>
      </c>
      <c r="F466" s="5" t="str">
        <f>'[1]TCE - ANEXO IV - Preencher'!H475</f>
        <v>S</v>
      </c>
      <c r="G466" s="5" t="str">
        <f>'[1]TCE - ANEXO IV - Preencher'!I475</f>
        <v>N</v>
      </c>
      <c r="H466" s="5">
        <f>'[1]TCE - ANEXO IV - Preencher'!J475</f>
        <v>0</v>
      </c>
      <c r="I466" s="6">
        <f>IF('[1]TCE - ANEXO IV - Preencher'!K475="","",'[1]TCE - ANEXO IV - Preencher'!K475)</f>
        <v>45412</v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2610004</v>
      </c>
      <c r="L466" s="7">
        <f>'[1]TCE - ANEXO IV - Preencher'!N475</f>
        <v>1981.8</v>
      </c>
    </row>
    <row r="467" spans="1:12" s="8" customFormat="1" ht="19.5" customHeight="1">
      <c r="A467" s="3">
        <f>IFERROR(VLOOKUP(B467,'[1]DADOS (OCULTAR)'!$Q$3:$S$136,3,0),"")</f>
        <v>9767633000447</v>
      </c>
      <c r="B467" s="4" t="str">
        <f>'[1]TCE - ANEXO IV - Preencher'!C476</f>
        <v>HOSPITAL SILVIO MAGALHÃES - CG Nº 019/2022</v>
      </c>
      <c r="C467" s="4" t="str">
        <f>'[1]TCE - ANEXO IV - Preencher'!E476</f>
        <v>4.6 - Serviços de Profissionais de Saúde</v>
      </c>
      <c r="D467" s="3">
        <f>'[1]TCE - ANEXO IV - Preencher'!F476</f>
        <v>11016791402</v>
      </c>
      <c r="E467" s="5" t="str">
        <f>'[1]TCE - ANEXO IV - Preencher'!G476</f>
        <v>ELAINE DE JESUS ANDRADE ARAUJO</v>
      </c>
      <c r="F467" s="5" t="str">
        <f>'[1]TCE - ANEXO IV - Preencher'!H476</f>
        <v>S</v>
      </c>
      <c r="G467" s="5" t="str">
        <f>'[1]TCE - ANEXO IV - Preencher'!I476</f>
        <v>N</v>
      </c>
      <c r="H467" s="5">
        <f>'[1]TCE - ANEXO IV - Preencher'!J476</f>
        <v>0</v>
      </c>
      <c r="I467" s="6">
        <f>IF('[1]TCE - ANEXO IV - Preencher'!K476="","",'[1]TCE - ANEXO IV - Preencher'!K476)</f>
        <v>45412</v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2604106</v>
      </c>
      <c r="L467" s="7">
        <f>'[1]TCE - ANEXO IV - Preencher'!N476</f>
        <v>1981.8</v>
      </c>
    </row>
    <row r="468" spans="1:12" s="8" customFormat="1" ht="19.5" customHeight="1">
      <c r="A468" s="3">
        <f>IFERROR(VLOOKUP(B468,'[1]DADOS (OCULTAR)'!$Q$3:$S$136,3,0),"")</f>
        <v>9767633000447</v>
      </c>
      <c r="B468" s="4" t="str">
        <f>'[1]TCE - ANEXO IV - Preencher'!C477</f>
        <v>HOSPITAL SILVIO MAGALHÃES - CG Nº 019/2022</v>
      </c>
      <c r="C468" s="4" t="str">
        <f>'[1]TCE - ANEXO IV - Preencher'!E477</f>
        <v>4.6 - Serviços de Profissionais de Saúde</v>
      </c>
      <c r="D468" s="3">
        <f>'[1]TCE - ANEXO IV - Preencher'!F477</f>
        <v>3101838479</v>
      </c>
      <c r="E468" s="5" t="str">
        <f>'[1]TCE - ANEXO IV - Preencher'!G477</f>
        <v>ELESSANDRA CABRAL SOARES DE OLIVEIRA</v>
      </c>
      <c r="F468" s="5" t="str">
        <f>'[1]TCE - ANEXO IV - Preencher'!H477</f>
        <v>S</v>
      </c>
      <c r="G468" s="5" t="str">
        <f>'[1]TCE - ANEXO IV - Preencher'!I477</f>
        <v>N</v>
      </c>
      <c r="H468" s="5">
        <f>'[1]TCE - ANEXO IV - Preencher'!J477</f>
        <v>0</v>
      </c>
      <c r="I468" s="6">
        <f>IF('[1]TCE - ANEXO IV - Preencher'!K477="","",'[1]TCE - ANEXO IV - Preencher'!K477)</f>
        <v>45412</v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>2609600</v>
      </c>
      <c r="L468" s="7">
        <f>'[1]TCE - ANEXO IV - Preencher'!N477</f>
        <v>1981.8</v>
      </c>
    </row>
    <row r="469" spans="1:12" s="8" customFormat="1" ht="19.5" customHeight="1">
      <c r="A469" s="3">
        <f>IFERROR(VLOOKUP(B469,'[1]DADOS (OCULTAR)'!$Q$3:$S$136,3,0),"")</f>
        <v>9767633000447</v>
      </c>
      <c r="B469" s="4" t="str">
        <f>'[1]TCE - ANEXO IV - Preencher'!C478</f>
        <v>HOSPITAL SILVIO MAGALHÃES - CG Nº 019/2022</v>
      </c>
      <c r="C469" s="4" t="str">
        <f>'[1]TCE - ANEXO IV - Preencher'!E478</f>
        <v>4.7 - Apoio Administrativo, Técnico e Operacional</v>
      </c>
      <c r="D469" s="3">
        <f>'[1]TCE - ANEXO IV - Preencher'!F478</f>
        <v>13023840407</v>
      </c>
      <c r="E469" s="5" t="str">
        <f>'[1]TCE - ANEXO IV - Preencher'!G478</f>
        <v>ELIAS JOSE DA SILVA FILHO</v>
      </c>
      <c r="F469" s="5" t="str">
        <f>'[1]TCE - ANEXO IV - Preencher'!H478</f>
        <v>S</v>
      </c>
      <c r="G469" s="5" t="str">
        <f>'[1]TCE - ANEXO IV - Preencher'!I478</f>
        <v>N</v>
      </c>
      <c r="H469" s="5">
        <f>'[1]TCE - ANEXO IV - Preencher'!J478</f>
        <v>0</v>
      </c>
      <c r="I469" s="6">
        <f>IF('[1]TCE - ANEXO IV - Preencher'!K478="","",'[1]TCE - ANEXO IV - Preencher'!K478)</f>
        <v>45412</v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1412</v>
      </c>
    </row>
    <row r="470" spans="1:12" s="8" customFormat="1" ht="19.5" customHeight="1">
      <c r="A470" s="3">
        <f>IFERROR(VLOOKUP(B470,'[1]DADOS (OCULTAR)'!$Q$3:$S$136,3,0),"")</f>
        <v>9767633000447</v>
      </c>
      <c r="B470" s="4" t="str">
        <f>'[1]TCE - ANEXO IV - Preencher'!C479</f>
        <v>HOSPITAL SILVIO MAGALHÃES - CG Nº 019/2022</v>
      </c>
      <c r="C470" s="4" t="str">
        <f>'[1]TCE - ANEXO IV - Preencher'!E479</f>
        <v>4.6 - Serviços de Profissionais de Saúde</v>
      </c>
      <c r="D470" s="3">
        <f>'[1]TCE - ANEXO IV - Preencher'!F479</f>
        <v>13176771452</v>
      </c>
      <c r="E470" s="5" t="str">
        <f>'[1]TCE - ANEXO IV - Preencher'!G479</f>
        <v>ELIELMA ANDRADE DA SILVA</v>
      </c>
      <c r="F470" s="5" t="str">
        <f>'[1]TCE - ANEXO IV - Preencher'!H479</f>
        <v>S</v>
      </c>
      <c r="G470" s="5" t="str">
        <f>'[1]TCE - ANEXO IV - Preencher'!I479</f>
        <v>N</v>
      </c>
      <c r="H470" s="5">
        <f>'[1]TCE - ANEXO IV - Preencher'!J479</f>
        <v>0</v>
      </c>
      <c r="I470" s="6">
        <f>IF('[1]TCE - ANEXO IV - Preencher'!K479="","",'[1]TCE - ANEXO IV - Preencher'!K479)</f>
        <v>45412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1632.12</v>
      </c>
    </row>
    <row r="471" spans="1:12" s="8" customFormat="1" ht="19.5" customHeight="1">
      <c r="A471" s="3">
        <f>IFERROR(VLOOKUP(B471,'[1]DADOS (OCULTAR)'!$Q$3:$S$136,3,0),"")</f>
        <v>9767633000447</v>
      </c>
      <c r="B471" s="4" t="str">
        <f>'[1]TCE - ANEXO IV - Preencher'!C480</f>
        <v>HOSPITAL SILVIO MAGALHÃES - CG Nº 019/2022</v>
      </c>
      <c r="C471" s="4" t="str">
        <f>'[1]TCE - ANEXO IV - Preencher'!E480</f>
        <v>4.6 - Serviços de Profissionais de Saúde</v>
      </c>
      <c r="D471" s="3">
        <f>'[1]TCE - ANEXO IV - Preencher'!F480</f>
        <v>12768233471</v>
      </c>
      <c r="E471" s="5" t="str">
        <f>'[1]TCE - ANEXO IV - Preencher'!G480</f>
        <v>ELYZANDRA DAMARYS PEREIRA DA SILVA</v>
      </c>
      <c r="F471" s="5" t="str">
        <f>'[1]TCE - ANEXO IV - Preencher'!H480</f>
        <v>S</v>
      </c>
      <c r="G471" s="5" t="str">
        <f>'[1]TCE - ANEXO IV - Preencher'!I480</f>
        <v>N</v>
      </c>
      <c r="H471" s="5">
        <f>'[1]TCE - ANEXO IV - Preencher'!J480</f>
        <v>0</v>
      </c>
      <c r="I471" s="6">
        <f>IF('[1]TCE - ANEXO IV - Preencher'!K480="","",'[1]TCE - ANEXO IV - Preencher'!K480)</f>
        <v>45412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1748.7</v>
      </c>
    </row>
    <row r="472" spans="1:12" s="8" customFormat="1" ht="19.5" customHeight="1">
      <c r="A472" s="3">
        <f>IFERROR(VLOOKUP(B472,'[1]DADOS (OCULTAR)'!$Q$3:$S$136,3,0),"")</f>
        <v>9767633000447</v>
      </c>
      <c r="B472" s="4" t="str">
        <f>'[1]TCE - ANEXO IV - Preencher'!C481</f>
        <v>HOSPITAL SILVIO MAGALHÃES - CG Nº 019/2022</v>
      </c>
      <c r="C472" s="4" t="str">
        <f>'[1]TCE - ANEXO IV - Preencher'!E481</f>
        <v>4.6 - Serviços de Profissionais de Saúde</v>
      </c>
      <c r="D472" s="3">
        <f>'[1]TCE - ANEXO IV - Preencher'!F481</f>
        <v>14148988435</v>
      </c>
      <c r="E472" s="5" t="str">
        <f>'[1]TCE - ANEXO IV - Preencher'!G481</f>
        <v>ERICA LARISSA BERNARDINO DA SILVA</v>
      </c>
      <c r="F472" s="5" t="str">
        <f>'[1]TCE - ANEXO IV - Preencher'!H481</f>
        <v>S</v>
      </c>
      <c r="G472" s="5" t="str">
        <f>'[1]TCE - ANEXO IV - Preencher'!I481</f>
        <v>N</v>
      </c>
      <c r="H472" s="5">
        <f>'[1]TCE - ANEXO IV - Preencher'!J481</f>
        <v>0</v>
      </c>
      <c r="I472" s="6">
        <f>IF('[1]TCE - ANEXO IV - Preencher'!K481="","",'[1]TCE - ANEXO IV - Preencher'!K481)</f>
        <v>45412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2609600</v>
      </c>
      <c r="L472" s="7">
        <f>'[1]TCE - ANEXO IV - Preencher'!N481</f>
        <v>1849.68</v>
      </c>
    </row>
    <row r="473" spans="1:12" s="8" customFormat="1" ht="19.5" customHeight="1">
      <c r="A473" s="3">
        <f>IFERROR(VLOOKUP(B473,'[1]DADOS (OCULTAR)'!$Q$3:$S$136,3,0),"")</f>
        <v>9767633000447</v>
      </c>
      <c r="B473" s="4" t="str">
        <f>'[1]TCE - ANEXO IV - Preencher'!C482</f>
        <v>HOSPITAL SILVIO MAGALHÃES - CG Nº 019/2022</v>
      </c>
      <c r="C473" s="4" t="str">
        <f>'[1]TCE - ANEXO IV - Preencher'!E482</f>
        <v>4.6 - Serviços de Profissionais de Saúde</v>
      </c>
      <c r="D473" s="3">
        <f>'[1]TCE - ANEXO IV - Preencher'!F482</f>
        <v>3568276402</v>
      </c>
      <c r="E473" s="5" t="str">
        <f>'[1]TCE - ANEXO IV - Preencher'!G482</f>
        <v>FABIANA ANACLETO DA SILVA</v>
      </c>
      <c r="F473" s="5" t="str">
        <f>'[1]TCE - ANEXO IV - Preencher'!H482</f>
        <v>S</v>
      </c>
      <c r="G473" s="5" t="str">
        <f>'[1]TCE - ANEXO IV - Preencher'!I482</f>
        <v>N</v>
      </c>
      <c r="H473" s="5">
        <f>'[1]TCE - ANEXO IV - Preencher'!J482</f>
        <v>0</v>
      </c>
      <c r="I473" s="6">
        <f>IF('[1]TCE - ANEXO IV - Preencher'!K482="","",'[1]TCE - ANEXO IV - Preencher'!K482)</f>
        <v>45412</v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2604106</v>
      </c>
      <c r="L473" s="7">
        <f>'[1]TCE - ANEXO IV - Preencher'!N482</f>
        <v>1748.7</v>
      </c>
    </row>
    <row r="474" spans="1:12" s="8" customFormat="1" ht="19.5" customHeight="1">
      <c r="A474" s="3">
        <f>IFERROR(VLOOKUP(B474,'[1]DADOS (OCULTAR)'!$Q$3:$S$136,3,0),"")</f>
        <v>9767633000447</v>
      </c>
      <c r="B474" s="4" t="str">
        <f>'[1]TCE - ANEXO IV - Preencher'!C483</f>
        <v>HOSPITAL SILVIO MAGALHÃES - CG Nº 019/2022</v>
      </c>
      <c r="C474" s="4" t="str">
        <f>'[1]TCE - ANEXO IV - Preencher'!E483</f>
        <v>4.6 - Serviços de Profissionais de Saúde</v>
      </c>
      <c r="D474" s="3">
        <f>'[1]TCE - ANEXO IV - Preencher'!F483</f>
        <v>12365612440</v>
      </c>
      <c r="E474" s="5" t="str">
        <f>'[1]TCE - ANEXO IV - Preencher'!G483</f>
        <v>GERLANE ALICE LIMA DE MELO</v>
      </c>
      <c r="F474" s="5" t="str">
        <f>'[1]TCE - ANEXO IV - Preencher'!H483</f>
        <v>S</v>
      </c>
      <c r="G474" s="5" t="str">
        <f>'[1]TCE - ANEXO IV - Preencher'!I483</f>
        <v>N</v>
      </c>
      <c r="H474" s="5">
        <f>'[1]TCE - ANEXO IV - Preencher'!J483</f>
        <v>0</v>
      </c>
      <c r="I474" s="6">
        <f>IF('[1]TCE - ANEXO IV - Preencher'!K483="","",'[1]TCE - ANEXO IV - Preencher'!K483)</f>
        <v>45412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2604106</v>
      </c>
      <c r="L474" s="7">
        <f>'[1]TCE - ANEXO IV - Preencher'!N483</f>
        <v>1748.7</v>
      </c>
    </row>
    <row r="475" spans="1:12" s="8" customFormat="1" ht="19.5" customHeight="1">
      <c r="A475" s="3">
        <f>IFERROR(VLOOKUP(B475,'[1]DADOS (OCULTAR)'!$Q$3:$S$136,3,0),"")</f>
        <v>9767633000447</v>
      </c>
      <c r="B475" s="4" t="str">
        <f>'[1]TCE - ANEXO IV - Preencher'!C484</f>
        <v>HOSPITAL SILVIO MAGALHÃES - CG Nº 019/2022</v>
      </c>
      <c r="C475" s="4" t="str">
        <f>'[1]TCE - ANEXO IV - Preencher'!E484</f>
        <v>4.7 - Apoio Administrativo, Técnico e Operacional</v>
      </c>
      <c r="D475" s="3">
        <f>'[1]TCE - ANEXO IV - Preencher'!F484</f>
        <v>4606312416</v>
      </c>
      <c r="E475" s="5" t="str">
        <f>'[1]TCE - ANEXO IV - Preencher'!G484</f>
        <v>GIVALDO SANTOS DA SILVA</v>
      </c>
      <c r="F475" s="5" t="str">
        <f>'[1]TCE - ANEXO IV - Preencher'!H484</f>
        <v>S</v>
      </c>
      <c r="G475" s="5" t="str">
        <f>'[1]TCE - ANEXO IV - Preencher'!I484</f>
        <v>N</v>
      </c>
      <c r="H475" s="5">
        <f>'[1]TCE - ANEXO IV - Preencher'!J484</f>
        <v>0</v>
      </c>
      <c r="I475" s="6">
        <f>IF('[1]TCE - ANEXO IV - Preencher'!K484="","",'[1]TCE - ANEXO IV - Preencher'!K484)</f>
        <v>45412</v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>2610004</v>
      </c>
      <c r="L475" s="7">
        <f>'[1]TCE - ANEXO IV - Preencher'!N484</f>
        <v>753.04</v>
      </c>
    </row>
    <row r="476" spans="1:12" s="8" customFormat="1" ht="19.5" customHeight="1">
      <c r="A476" s="3">
        <f>IFERROR(VLOOKUP(B476,'[1]DADOS (OCULTAR)'!$Q$3:$S$136,3,0),"")</f>
        <v>9767633000447</v>
      </c>
      <c r="B476" s="4" t="str">
        <f>'[1]TCE - ANEXO IV - Preencher'!C485</f>
        <v>HOSPITAL SILVIO MAGALHÃES - CG Nº 019/2022</v>
      </c>
      <c r="C476" s="4" t="str">
        <f>'[1]TCE - ANEXO IV - Preencher'!E485</f>
        <v>4.6 - Serviços de Profissionais de Saúde</v>
      </c>
      <c r="D476" s="3">
        <f>'[1]TCE - ANEXO IV - Preencher'!F485</f>
        <v>13708557450</v>
      </c>
      <c r="E476" s="5" t="str">
        <f>'[1]TCE - ANEXO IV - Preencher'!G485</f>
        <v>INGRIDES MARIA DA SILVA</v>
      </c>
      <c r="F476" s="5" t="str">
        <f>'[1]TCE - ANEXO IV - Preencher'!H485</f>
        <v>S</v>
      </c>
      <c r="G476" s="5" t="str">
        <f>'[1]TCE - ANEXO IV - Preencher'!I485</f>
        <v>N</v>
      </c>
      <c r="H476" s="5">
        <f>'[1]TCE - ANEXO IV - Preencher'!J485</f>
        <v>0</v>
      </c>
      <c r="I476" s="6">
        <f>IF('[1]TCE - ANEXO IV - Preencher'!K485="","",'[1]TCE - ANEXO IV - Preencher'!K485)</f>
        <v>45412</v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2610004</v>
      </c>
      <c r="L476" s="7">
        <f>'[1]TCE - ANEXO IV - Preencher'!N485</f>
        <v>1748.7</v>
      </c>
    </row>
    <row r="477" spans="1:12" s="8" customFormat="1" ht="19.5" customHeight="1">
      <c r="A477" s="3">
        <f>IFERROR(VLOOKUP(B477,'[1]DADOS (OCULTAR)'!$Q$3:$S$136,3,0),"")</f>
        <v>9767633000447</v>
      </c>
      <c r="B477" s="4" t="str">
        <f>'[1]TCE - ANEXO IV - Preencher'!C486</f>
        <v>HOSPITAL SILVIO MAGALHÃES - CG Nº 019/2022</v>
      </c>
      <c r="C477" s="4" t="str">
        <f>'[1]TCE - ANEXO IV - Preencher'!E486</f>
        <v>4.6 - Serviços de Profissionais de Saúde</v>
      </c>
      <c r="D477" s="3">
        <f>'[1]TCE - ANEXO IV - Preencher'!F486</f>
        <v>86675648420</v>
      </c>
      <c r="E477" s="5" t="str">
        <f>'[1]TCE - ANEXO IV - Preencher'!G486</f>
        <v>IRANI FELIX DA SILVA</v>
      </c>
      <c r="F477" s="5" t="str">
        <f>'[1]TCE - ANEXO IV - Preencher'!H486</f>
        <v>S</v>
      </c>
      <c r="G477" s="5" t="str">
        <f>'[1]TCE - ANEXO IV - Preencher'!I486</f>
        <v>N</v>
      </c>
      <c r="H477" s="5">
        <f>'[1]TCE - ANEXO IV - Preencher'!J486</f>
        <v>0</v>
      </c>
      <c r="I477" s="6">
        <f>IF('[1]TCE - ANEXO IV - Preencher'!K486="","",'[1]TCE - ANEXO IV - Preencher'!K486)</f>
        <v>45412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2610004</v>
      </c>
      <c r="L477" s="7">
        <f>'[1]TCE - ANEXO IV - Preencher'!N486</f>
        <v>1981.8</v>
      </c>
    </row>
    <row r="478" spans="1:12" s="8" customFormat="1" ht="19.5" customHeight="1">
      <c r="A478" s="3">
        <f>IFERROR(VLOOKUP(B478,'[1]DADOS (OCULTAR)'!$Q$3:$S$136,3,0),"")</f>
        <v>9767633000447</v>
      </c>
      <c r="B478" s="4" t="str">
        <f>'[1]TCE - ANEXO IV - Preencher'!C487</f>
        <v>HOSPITAL SILVIO MAGALHÃES - CG Nº 019/2022</v>
      </c>
      <c r="C478" s="4" t="str">
        <f>'[1]TCE - ANEXO IV - Preencher'!E487</f>
        <v>4.6 - Serviços de Profissionais de Saúde</v>
      </c>
      <c r="D478" s="3">
        <f>'[1]TCE - ANEXO IV - Preencher'!F487</f>
        <v>10290351480</v>
      </c>
      <c r="E478" s="5" t="str">
        <f>'[1]TCE - ANEXO IV - Preencher'!G487</f>
        <v>JAINE VALERIA MIRANDA DE ANDRADE</v>
      </c>
      <c r="F478" s="5" t="str">
        <f>'[1]TCE - ANEXO IV - Preencher'!H487</f>
        <v>S</v>
      </c>
      <c r="G478" s="5" t="str">
        <f>'[1]TCE - ANEXO IV - Preencher'!I487</f>
        <v>N</v>
      </c>
      <c r="H478" s="5">
        <f>'[1]TCE - ANEXO IV - Preencher'!J487</f>
        <v>0</v>
      </c>
      <c r="I478" s="6">
        <f>IF('[1]TCE - ANEXO IV - Preencher'!K487="","",'[1]TCE - ANEXO IV - Preencher'!K487)</f>
        <v>45412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2459.2600000000002</v>
      </c>
    </row>
    <row r="479" spans="1:12" s="8" customFormat="1" ht="19.5" customHeight="1">
      <c r="A479" s="3">
        <f>IFERROR(VLOOKUP(B479,'[1]DADOS (OCULTAR)'!$Q$3:$S$136,3,0),"")</f>
        <v>9767633000447</v>
      </c>
      <c r="B479" s="4" t="str">
        <f>'[1]TCE - ANEXO IV - Preencher'!C488</f>
        <v>HOSPITAL SILVIO MAGALHÃES - CG Nº 019/2022</v>
      </c>
      <c r="C479" s="4" t="str">
        <f>'[1]TCE - ANEXO IV - Preencher'!E488</f>
        <v>4.6 - Serviços de Profissionais de Saúde</v>
      </c>
      <c r="D479" s="3">
        <f>'[1]TCE - ANEXO IV - Preencher'!F488</f>
        <v>10592087417</v>
      </c>
      <c r="E479" s="5" t="str">
        <f>'[1]TCE - ANEXO IV - Preencher'!G488</f>
        <v>JANINE FRANCIELLY ERONILDES BARBOSA</v>
      </c>
      <c r="F479" s="5" t="str">
        <f>'[1]TCE - ANEXO IV - Preencher'!H488</f>
        <v>S</v>
      </c>
      <c r="G479" s="5" t="str">
        <f>'[1]TCE - ANEXO IV - Preencher'!I488</f>
        <v>N</v>
      </c>
      <c r="H479" s="5">
        <f>'[1]TCE - ANEXO IV - Preencher'!J488</f>
        <v>0</v>
      </c>
      <c r="I479" s="6">
        <f>IF('[1]TCE - ANEXO IV - Preencher'!K488="","",'[1]TCE - ANEXO IV - Preencher'!K488)</f>
        <v>45412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2604106</v>
      </c>
      <c r="L479" s="7">
        <f>'[1]TCE - ANEXO IV - Preencher'!N488</f>
        <v>2378.7399999999998</v>
      </c>
    </row>
    <row r="480" spans="1:12" s="8" customFormat="1" ht="19.5" customHeight="1">
      <c r="A480" s="3">
        <f>IFERROR(VLOOKUP(B480,'[1]DADOS (OCULTAR)'!$Q$3:$S$136,3,0),"")</f>
        <v>9767633000447</v>
      </c>
      <c r="B480" s="4" t="str">
        <f>'[1]TCE - ANEXO IV - Preencher'!C489</f>
        <v>HOSPITAL SILVIO MAGALHÃES - CG Nº 019/2022</v>
      </c>
      <c r="C480" s="4" t="str">
        <f>'[1]TCE - ANEXO IV - Preencher'!E489</f>
        <v>4.6 - Serviços de Profissionais de Saúde</v>
      </c>
      <c r="D480" s="3">
        <f>'[1]TCE - ANEXO IV - Preencher'!F489</f>
        <v>9157473404</v>
      </c>
      <c r="E480" s="5" t="str">
        <f>'[1]TCE - ANEXO IV - Preencher'!G489</f>
        <v>JAQUELINE BRUNA ALVES DA SILVA</v>
      </c>
      <c r="F480" s="5" t="str">
        <f>'[1]TCE - ANEXO IV - Preencher'!H489</f>
        <v>S</v>
      </c>
      <c r="G480" s="5" t="str">
        <f>'[1]TCE - ANEXO IV - Preencher'!I489</f>
        <v>N</v>
      </c>
      <c r="H480" s="5">
        <f>'[1]TCE - ANEXO IV - Preencher'!J489</f>
        <v>0</v>
      </c>
      <c r="I480" s="6">
        <f>IF('[1]TCE - ANEXO IV - Preencher'!K489="","",'[1]TCE - ANEXO IV - Preencher'!K489)</f>
        <v>45412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2609600</v>
      </c>
      <c r="L480" s="7">
        <f>'[1]TCE - ANEXO IV - Preencher'!N489</f>
        <v>1981.8</v>
      </c>
    </row>
    <row r="481" spans="1:12" s="8" customFormat="1" ht="19.5" customHeight="1">
      <c r="A481" s="3">
        <f>IFERROR(VLOOKUP(B481,'[1]DADOS (OCULTAR)'!$Q$3:$S$136,3,0),"")</f>
        <v>9767633000447</v>
      </c>
      <c r="B481" s="4" t="str">
        <f>'[1]TCE - ANEXO IV - Preencher'!C490</f>
        <v>HOSPITAL SILVIO MAGALHÃES - CG Nº 019/2022</v>
      </c>
      <c r="C481" s="4" t="str">
        <f>'[1]TCE - ANEXO IV - Preencher'!E490</f>
        <v>4.6 - Serviços de Profissionais de Saúde</v>
      </c>
      <c r="D481" s="3">
        <f>'[1]TCE - ANEXO IV - Preencher'!F490</f>
        <v>12823749403</v>
      </c>
      <c r="E481" s="5" t="str">
        <f>'[1]TCE - ANEXO IV - Preencher'!G490</f>
        <v>JAYNE DANIELY DA SILVA</v>
      </c>
      <c r="F481" s="5" t="str">
        <f>'[1]TCE - ANEXO IV - Preencher'!H490</f>
        <v>S</v>
      </c>
      <c r="G481" s="5" t="str">
        <f>'[1]TCE - ANEXO IV - Preencher'!I490</f>
        <v>N</v>
      </c>
      <c r="H481" s="5">
        <f>'[1]TCE - ANEXO IV - Preencher'!J490</f>
        <v>0</v>
      </c>
      <c r="I481" s="6">
        <f>IF('[1]TCE - ANEXO IV - Preencher'!K490="","",'[1]TCE - ANEXO IV - Preencher'!K490)</f>
        <v>45412</v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1981.8</v>
      </c>
    </row>
    <row r="482" spans="1:12" s="8" customFormat="1" ht="19.5" customHeight="1">
      <c r="A482" s="3">
        <f>IFERROR(VLOOKUP(B482,'[1]DADOS (OCULTAR)'!$Q$3:$S$136,3,0),"")</f>
        <v>9767633000447</v>
      </c>
      <c r="B482" s="4" t="str">
        <f>'[1]TCE - ANEXO IV - Preencher'!C491</f>
        <v>HOSPITAL SILVIO MAGALHÃES - CG Nº 019/2022</v>
      </c>
      <c r="C482" s="4" t="str">
        <f>'[1]TCE - ANEXO IV - Preencher'!E491</f>
        <v>4.6 - Serviços de Profissionais de Saúde</v>
      </c>
      <c r="D482" s="3">
        <f>'[1]TCE - ANEXO IV - Preencher'!F491</f>
        <v>12051448469</v>
      </c>
      <c r="E482" s="5" t="str">
        <f>'[1]TCE - ANEXO IV - Preencher'!G491</f>
        <v>JESSICA NASCIMENTO DE SOUZA</v>
      </c>
      <c r="F482" s="5" t="str">
        <f>'[1]TCE - ANEXO IV - Preencher'!H491</f>
        <v>S</v>
      </c>
      <c r="G482" s="5" t="str">
        <f>'[1]TCE - ANEXO IV - Preencher'!I491</f>
        <v>N</v>
      </c>
      <c r="H482" s="5">
        <f>'[1]TCE - ANEXO IV - Preencher'!J491</f>
        <v>0</v>
      </c>
      <c r="I482" s="6">
        <f>IF('[1]TCE - ANEXO IV - Preencher'!K491="","",'[1]TCE - ANEXO IV - Preencher'!K491)</f>
        <v>45412</v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1883.97</v>
      </c>
    </row>
    <row r="483" spans="1:12" s="8" customFormat="1" ht="19.5" customHeight="1">
      <c r="A483" s="3">
        <f>IFERROR(VLOOKUP(B483,'[1]DADOS (OCULTAR)'!$Q$3:$S$136,3,0),"")</f>
        <v>9767633000447</v>
      </c>
      <c r="B483" s="4" t="str">
        <f>'[1]TCE - ANEXO IV - Preencher'!C492</f>
        <v>HOSPITAL SILVIO MAGALHÃES - CG Nº 019/2022</v>
      </c>
      <c r="C483" s="4" t="str">
        <f>'[1]TCE - ANEXO IV - Preencher'!E492</f>
        <v>4.6 - Serviços de Profissionais de Saúde</v>
      </c>
      <c r="D483" s="3">
        <f>'[1]TCE - ANEXO IV - Preencher'!F492</f>
        <v>12807430422</v>
      </c>
      <c r="E483" s="5" t="str">
        <f>'[1]TCE - ANEXO IV - Preencher'!G492</f>
        <v>JOSE FELIPE SILVA FERREIRA</v>
      </c>
      <c r="F483" s="5" t="str">
        <f>'[1]TCE - ANEXO IV - Preencher'!H492</f>
        <v>S</v>
      </c>
      <c r="G483" s="5" t="str">
        <f>'[1]TCE - ANEXO IV - Preencher'!I492</f>
        <v>N</v>
      </c>
      <c r="H483" s="5">
        <f>'[1]TCE - ANEXO IV - Preencher'!J492</f>
        <v>0</v>
      </c>
      <c r="I483" s="6">
        <f>IF('[1]TCE - ANEXO IV - Preencher'!K492="","",'[1]TCE - ANEXO IV - Preencher'!K492)</f>
        <v>45412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1398.96</v>
      </c>
    </row>
    <row r="484" spans="1:12" s="8" customFormat="1" ht="19.5" customHeight="1">
      <c r="A484" s="3">
        <f>IFERROR(VLOOKUP(B484,'[1]DADOS (OCULTAR)'!$Q$3:$S$136,3,0),"")</f>
        <v>9767633000447</v>
      </c>
      <c r="B484" s="4" t="str">
        <f>'[1]TCE - ANEXO IV - Preencher'!C493</f>
        <v>HOSPITAL SILVIO MAGALHÃES - CG Nº 019/2022</v>
      </c>
      <c r="C484" s="4" t="str">
        <f>'[1]TCE - ANEXO IV - Preencher'!E493</f>
        <v>4.6 - Serviços de Profissionais de Saúde</v>
      </c>
      <c r="D484" s="3">
        <f>'[1]TCE - ANEXO IV - Preencher'!F493</f>
        <v>5973993442</v>
      </c>
      <c r="E484" s="5" t="str">
        <f>'[1]TCE - ANEXO IV - Preencher'!G493</f>
        <v>JOSELANIA LOPES FERREIRA</v>
      </c>
      <c r="F484" s="5" t="str">
        <f>'[1]TCE - ANEXO IV - Preencher'!H493</f>
        <v>S</v>
      </c>
      <c r="G484" s="5" t="str">
        <f>'[1]TCE - ANEXO IV - Preencher'!I493</f>
        <v>N</v>
      </c>
      <c r="H484" s="5">
        <f>'[1]TCE - ANEXO IV - Preencher'!J493</f>
        <v>0</v>
      </c>
      <c r="I484" s="6">
        <f>IF('[1]TCE - ANEXO IV - Preencher'!K493="","",'[1]TCE - ANEXO IV - Preencher'!K493)</f>
        <v>45412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2609600</v>
      </c>
      <c r="L484" s="7">
        <f>'[1]TCE - ANEXO IV - Preencher'!N493</f>
        <v>1981.8</v>
      </c>
    </row>
    <row r="485" spans="1:12" s="8" customFormat="1" ht="19.5" customHeight="1">
      <c r="A485" s="3">
        <f>IFERROR(VLOOKUP(B485,'[1]DADOS (OCULTAR)'!$Q$3:$S$136,3,0),"")</f>
        <v>9767633000447</v>
      </c>
      <c r="B485" s="4" t="str">
        <f>'[1]TCE - ANEXO IV - Preencher'!C494</f>
        <v>HOSPITAL SILVIO MAGALHÃES - CG Nº 019/2022</v>
      </c>
      <c r="C485" s="4" t="str">
        <f>'[1]TCE - ANEXO IV - Preencher'!E494</f>
        <v>4.6 - Serviços de Profissionais de Saúde</v>
      </c>
      <c r="D485" s="3">
        <f>'[1]TCE - ANEXO IV - Preencher'!F494</f>
        <v>11203475489</v>
      </c>
      <c r="E485" s="5" t="str">
        <f>'[1]TCE - ANEXO IV - Preencher'!G494</f>
        <v>JULLYANNA VANESSA SANTOS JUVENAL SILVA</v>
      </c>
      <c r="F485" s="5" t="str">
        <f>'[1]TCE - ANEXO IV - Preencher'!H494</f>
        <v>S</v>
      </c>
      <c r="G485" s="5" t="str">
        <f>'[1]TCE - ANEXO IV - Preencher'!I494</f>
        <v>N</v>
      </c>
      <c r="H485" s="5">
        <f>'[1]TCE - ANEXO IV - Preencher'!J494</f>
        <v>0</v>
      </c>
      <c r="I485" s="6">
        <f>IF('[1]TCE - ANEXO IV - Preencher'!K494="","",'[1]TCE - ANEXO IV - Preencher'!K494)</f>
        <v>45412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2604106</v>
      </c>
      <c r="L485" s="7">
        <f>'[1]TCE - ANEXO IV - Preencher'!N494</f>
        <v>1829.8</v>
      </c>
    </row>
    <row r="486" spans="1:12" s="8" customFormat="1" ht="19.5" customHeight="1">
      <c r="A486" s="3">
        <f>IFERROR(VLOOKUP(B486,'[1]DADOS (OCULTAR)'!$Q$3:$S$136,3,0),"")</f>
        <v>9767633000447</v>
      </c>
      <c r="B486" s="4" t="str">
        <f>'[1]TCE - ANEXO IV - Preencher'!C495</f>
        <v>HOSPITAL SILVIO MAGALHÃES - CG Nº 019/2022</v>
      </c>
      <c r="C486" s="4" t="str">
        <f>'[1]TCE - ANEXO IV - Preencher'!E495</f>
        <v>4.6 - Serviços de Profissionais de Saúde</v>
      </c>
      <c r="D486" s="3">
        <f>'[1]TCE - ANEXO IV - Preencher'!F495</f>
        <v>4626238408</v>
      </c>
      <c r="E486" s="5" t="str">
        <f>'[1]TCE - ANEXO IV - Preencher'!G495</f>
        <v>KESIA DANIELLE DOS SANTOS SOUSA</v>
      </c>
      <c r="F486" s="5" t="str">
        <f>'[1]TCE - ANEXO IV - Preencher'!H495</f>
        <v>S</v>
      </c>
      <c r="G486" s="5" t="str">
        <f>'[1]TCE - ANEXO IV - Preencher'!I495</f>
        <v>N</v>
      </c>
      <c r="H486" s="5">
        <f>'[1]TCE - ANEXO IV - Preencher'!J495</f>
        <v>0</v>
      </c>
      <c r="I486" s="6">
        <f>IF('[1]TCE - ANEXO IV - Preencher'!K495="","",'[1]TCE - ANEXO IV - Preencher'!K495)</f>
        <v>45412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2604106</v>
      </c>
      <c r="L486" s="7">
        <f>'[1]TCE - ANEXO IV - Preencher'!N495</f>
        <v>1981.8</v>
      </c>
    </row>
    <row r="487" spans="1:12" s="8" customFormat="1" ht="19.5" customHeight="1">
      <c r="A487" s="3">
        <f>IFERROR(VLOOKUP(B487,'[1]DADOS (OCULTAR)'!$Q$3:$S$136,3,0),"")</f>
        <v>9767633000447</v>
      </c>
      <c r="B487" s="4" t="str">
        <f>'[1]TCE - ANEXO IV - Preencher'!C496</f>
        <v>HOSPITAL SILVIO MAGALHÃES - CG Nº 019/2022</v>
      </c>
      <c r="C487" s="4" t="str">
        <f>'[1]TCE - ANEXO IV - Preencher'!E496</f>
        <v>4.6 - Serviços de Profissionais de Saúde</v>
      </c>
      <c r="D487" s="3">
        <f>'[1]TCE - ANEXO IV - Preencher'!F496</f>
        <v>11579182470</v>
      </c>
      <c r="E487" s="5" t="str">
        <f>'[1]TCE - ANEXO IV - Preencher'!G496</f>
        <v>LARISSA GOMES DA SILVA LINS</v>
      </c>
      <c r="F487" s="5" t="str">
        <f>'[1]TCE - ANEXO IV - Preencher'!H496</f>
        <v>S</v>
      </c>
      <c r="G487" s="5" t="str">
        <f>'[1]TCE - ANEXO IV - Preencher'!I496</f>
        <v>N</v>
      </c>
      <c r="H487" s="5">
        <f>'[1]TCE - ANEXO IV - Preencher'!J496</f>
        <v>0</v>
      </c>
      <c r="I487" s="6">
        <f>IF('[1]TCE - ANEXO IV - Preencher'!K496="","",'[1]TCE - ANEXO IV - Preencher'!K496)</f>
        <v>45412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2610004</v>
      </c>
      <c r="L487" s="7">
        <f>'[1]TCE - ANEXO IV - Preencher'!N496</f>
        <v>2378.7399999999998</v>
      </c>
    </row>
    <row r="488" spans="1:12" s="8" customFormat="1" ht="19.5" customHeight="1">
      <c r="A488" s="3">
        <f>IFERROR(VLOOKUP(B488,'[1]DADOS (OCULTAR)'!$Q$3:$S$136,3,0),"")</f>
        <v>9767633000447</v>
      </c>
      <c r="B488" s="4" t="str">
        <f>'[1]TCE - ANEXO IV - Preencher'!C497</f>
        <v>HOSPITAL SILVIO MAGALHÃES - CG Nº 019/2022</v>
      </c>
      <c r="C488" s="4" t="str">
        <f>'[1]TCE - ANEXO IV - Preencher'!E497</f>
        <v>4.6 - Serviços de Profissionais de Saúde</v>
      </c>
      <c r="D488" s="3">
        <f>'[1]TCE - ANEXO IV - Preencher'!F497</f>
        <v>15160635467</v>
      </c>
      <c r="E488" s="5" t="str">
        <f>'[1]TCE - ANEXO IV - Preencher'!G497</f>
        <v>LARISSA VITORIA ARAUJO ANDRADE DA SILVA</v>
      </c>
      <c r="F488" s="5" t="str">
        <f>'[1]TCE - ANEXO IV - Preencher'!H497</f>
        <v>S</v>
      </c>
      <c r="G488" s="5" t="str">
        <f>'[1]TCE - ANEXO IV - Preencher'!I497</f>
        <v>N</v>
      </c>
      <c r="H488" s="5">
        <f>'[1]TCE - ANEXO IV - Preencher'!J497</f>
        <v>0</v>
      </c>
      <c r="I488" s="6">
        <f>IF('[1]TCE - ANEXO IV - Preencher'!K497="","",'[1]TCE - ANEXO IV - Preencher'!K497)</f>
        <v>45412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2610004</v>
      </c>
      <c r="L488" s="7">
        <f>'[1]TCE - ANEXO IV - Preencher'!N497</f>
        <v>1981.8</v>
      </c>
    </row>
    <row r="489" spans="1:12" s="8" customFormat="1" ht="19.5" customHeight="1">
      <c r="A489" s="3">
        <f>IFERROR(VLOOKUP(B489,'[1]DADOS (OCULTAR)'!$Q$3:$S$136,3,0),"")</f>
        <v>9767633000447</v>
      </c>
      <c r="B489" s="4" t="str">
        <f>'[1]TCE - ANEXO IV - Preencher'!C498</f>
        <v>HOSPITAL SILVIO MAGALHÃES - CG Nº 019/2022</v>
      </c>
      <c r="C489" s="4" t="str">
        <f>'[1]TCE - ANEXO IV - Preencher'!E498</f>
        <v>4.6 - Serviços de Profissionais de Saúde</v>
      </c>
      <c r="D489" s="3">
        <f>'[1]TCE - ANEXO IV - Preencher'!F498</f>
        <v>11615838406</v>
      </c>
      <c r="E489" s="5" t="str">
        <f>'[1]TCE - ANEXO IV - Preencher'!G498</f>
        <v>LAZARO BATISTA DA SILVA</v>
      </c>
      <c r="F489" s="5" t="str">
        <f>'[1]TCE - ANEXO IV - Preencher'!H498</f>
        <v>S</v>
      </c>
      <c r="G489" s="5" t="str">
        <f>'[1]TCE - ANEXO IV - Preencher'!I498</f>
        <v>N</v>
      </c>
      <c r="H489" s="5">
        <f>'[1]TCE - ANEXO IV - Preencher'!J498</f>
        <v>0</v>
      </c>
      <c r="I489" s="6">
        <f>IF('[1]TCE - ANEXO IV - Preencher'!K498="","",'[1]TCE - ANEXO IV - Preencher'!K498)</f>
        <v>45412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2610004</v>
      </c>
      <c r="L489" s="7">
        <f>'[1]TCE - ANEXO IV - Preencher'!N498</f>
        <v>1981.8</v>
      </c>
    </row>
    <row r="490" spans="1:12" s="8" customFormat="1" ht="19.5" customHeight="1">
      <c r="A490" s="3">
        <f>IFERROR(VLOOKUP(B490,'[1]DADOS (OCULTAR)'!$Q$3:$S$136,3,0),"")</f>
        <v>9767633000447</v>
      </c>
      <c r="B490" s="4" t="str">
        <f>'[1]TCE - ANEXO IV - Preencher'!C499</f>
        <v>HOSPITAL SILVIO MAGALHÃES - CG Nº 019/2022</v>
      </c>
      <c r="C490" s="4" t="str">
        <f>'[1]TCE - ANEXO IV - Preencher'!E499</f>
        <v>4.6 - Serviços de Profissionais de Saúde</v>
      </c>
      <c r="D490" s="3">
        <f>'[1]TCE - ANEXO IV - Preencher'!F499</f>
        <v>5450191413</v>
      </c>
      <c r="E490" s="5" t="str">
        <f>'[1]TCE - ANEXO IV - Preencher'!G499</f>
        <v>LUCRECIA MARIA DA SILVA PEREIRA</v>
      </c>
      <c r="F490" s="5" t="str">
        <f>'[1]TCE - ANEXO IV - Preencher'!H499</f>
        <v>S</v>
      </c>
      <c r="G490" s="5" t="str">
        <f>'[1]TCE - ANEXO IV - Preencher'!I499</f>
        <v>N</v>
      </c>
      <c r="H490" s="5">
        <f>'[1]TCE - ANEXO IV - Preencher'!J499</f>
        <v>0</v>
      </c>
      <c r="I490" s="6">
        <f>IF('[1]TCE - ANEXO IV - Preencher'!K499="","",'[1]TCE - ANEXO IV - Preencher'!K499)</f>
        <v>45412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1748.7</v>
      </c>
    </row>
    <row r="491" spans="1:12" s="8" customFormat="1" ht="19.5" customHeight="1">
      <c r="A491" s="3">
        <f>IFERROR(VLOOKUP(B491,'[1]DADOS (OCULTAR)'!$Q$3:$S$136,3,0),"")</f>
        <v>9767633000447</v>
      </c>
      <c r="B491" s="4" t="str">
        <f>'[1]TCE - ANEXO IV - Preencher'!C500</f>
        <v>HOSPITAL SILVIO MAGALHÃES - CG Nº 019/2022</v>
      </c>
      <c r="C491" s="4" t="str">
        <f>'[1]TCE - ANEXO IV - Preencher'!E500</f>
        <v>4.6 - Serviços de Profissionais de Saúde</v>
      </c>
      <c r="D491" s="3">
        <f>'[1]TCE - ANEXO IV - Preencher'!F500</f>
        <v>13284605410</v>
      </c>
      <c r="E491" s="5" t="str">
        <f>'[1]TCE - ANEXO IV - Preencher'!G500</f>
        <v>MARCELLE KAROLYNE SILVA DE ALMEIDA</v>
      </c>
      <c r="F491" s="5" t="str">
        <f>'[1]TCE - ANEXO IV - Preencher'!H500</f>
        <v>S</v>
      </c>
      <c r="G491" s="5" t="str">
        <f>'[1]TCE - ANEXO IV - Preencher'!I500</f>
        <v>N</v>
      </c>
      <c r="H491" s="5">
        <f>'[1]TCE - ANEXO IV - Preencher'!J500</f>
        <v>0</v>
      </c>
      <c r="I491" s="6">
        <f>IF('[1]TCE - ANEXO IV - Preencher'!K500="","",'[1]TCE - ANEXO IV - Preencher'!K500)</f>
        <v>45412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2604106</v>
      </c>
      <c r="L491" s="7">
        <f>'[1]TCE - ANEXO IV - Preencher'!N500</f>
        <v>1981.87</v>
      </c>
    </row>
    <row r="492" spans="1:12" s="8" customFormat="1" ht="19.5" customHeight="1">
      <c r="A492" s="3">
        <f>IFERROR(VLOOKUP(B492,'[1]DADOS (OCULTAR)'!$Q$3:$S$136,3,0),"")</f>
        <v>9767633000447</v>
      </c>
      <c r="B492" s="4" t="str">
        <f>'[1]TCE - ANEXO IV - Preencher'!C501</f>
        <v>HOSPITAL SILVIO MAGALHÃES - CG Nº 019/2022</v>
      </c>
      <c r="C492" s="4" t="str">
        <f>'[1]TCE - ANEXO IV - Preencher'!E501</f>
        <v>4.6 - Serviços de Profissionais de Saúde</v>
      </c>
      <c r="D492" s="3">
        <f>'[1]TCE - ANEXO IV - Preencher'!F501</f>
        <v>13897677440</v>
      </c>
      <c r="E492" s="5" t="str">
        <f>'[1]TCE - ANEXO IV - Preencher'!G501</f>
        <v>MARIA ANTONIA CELESTINO NUNES DE LIMA</v>
      </c>
      <c r="F492" s="5" t="str">
        <f>'[1]TCE - ANEXO IV - Preencher'!H501</f>
        <v>S</v>
      </c>
      <c r="G492" s="5" t="str">
        <f>'[1]TCE - ANEXO IV - Preencher'!I501</f>
        <v>N</v>
      </c>
      <c r="H492" s="5">
        <f>'[1]TCE - ANEXO IV - Preencher'!J501</f>
        <v>0</v>
      </c>
      <c r="I492" s="6">
        <f>IF('[1]TCE - ANEXO IV - Preencher'!K501="","",'[1]TCE - ANEXO IV - Preencher'!K501)</f>
        <v>45412</v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>2609600</v>
      </c>
      <c r="L492" s="7">
        <f>'[1]TCE - ANEXO IV - Preencher'!N501</f>
        <v>1849.68</v>
      </c>
    </row>
    <row r="493" spans="1:12" s="8" customFormat="1" ht="19.5" customHeight="1">
      <c r="A493" s="3">
        <f>IFERROR(VLOOKUP(B493,'[1]DADOS (OCULTAR)'!$Q$3:$S$136,3,0),"")</f>
        <v>9767633000447</v>
      </c>
      <c r="B493" s="4" t="str">
        <f>'[1]TCE - ANEXO IV - Preencher'!C502</f>
        <v>HOSPITAL SILVIO MAGALHÃES - CG Nº 019/2022</v>
      </c>
      <c r="C493" s="4" t="str">
        <f>'[1]TCE - ANEXO IV - Preencher'!E502</f>
        <v>4.6 - Serviços de Profissionais de Saúde</v>
      </c>
      <c r="D493" s="3">
        <f>'[1]TCE - ANEXO IV - Preencher'!F502</f>
        <v>70291206476</v>
      </c>
      <c r="E493" s="5" t="str">
        <f>'[1]TCE - ANEXO IV - Preencher'!G502</f>
        <v>MARIA EDUARDA MORAIS SANTOS</v>
      </c>
      <c r="F493" s="5" t="str">
        <f>'[1]TCE - ANEXO IV - Preencher'!H502</f>
        <v>S</v>
      </c>
      <c r="G493" s="5" t="str">
        <f>'[1]TCE - ANEXO IV - Preencher'!I502</f>
        <v>N</v>
      </c>
      <c r="H493" s="5">
        <f>'[1]TCE - ANEXO IV - Preencher'!J502</f>
        <v>0</v>
      </c>
      <c r="I493" s="6">
        <f>IF('[1]TCE - ANEXO IV - Preencher'!K502="","",'[1]TCE - ANEXO IV - Preencher'!K502)</f>
        <v>45412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1646.82</v>
      </c>
    </row>
    <row r="494" spans="1:12" s="8" customFormat="1" ht="19.5" customHeight="1">
      <c r="A494" s="3">
        <f>IFERROR(VLOOKUP(B494,'[1]DADOS (OCULTAR)'!$Q$3:$S$136,3,0),"")</f>
        <v>9767633000447</v>
      </c>
      <c r="B494" s="4" t="str">
        <f>'[1]TCE - ANEXO IV - Preencher'!C503</f>
        <v>HOSPITAL SILVIO MAGALHÃES - CG Nº 019/2022</v>
      </c>
      <c r="C494" s="4" t="str">
        <f>'[1]TCE - ANEXO IV - Preencher'!E503</f>
        <v>4.6 - Serviços de Profissionais de Saúde</v>
      </c>
      <c r="D494" s="3">
        <f>'[1]TCE - ANEXO IV - Preencher'!F503</f>
        <v>11949698440</v>
      </c>
      <c r="E494" s="5" t="str">
        <f>'[1]TCE - ANEXO IV - Preencher'!G503</f>
        <v>MARIA GABRIELA BATISTA DE MELO</v>
      </c>
      <c r="F494" s="5" t="str">
        <f>'[1]TCE - ANEXO IV - Preencher'!H503</f>
        <v>S</v>
      </c>
      <c r="G494" s="5" t="str">
        <f>'[1]TCE - ANEXO IV - Preencher'!I503</f>
        <v>N</v>
      </c>
      <c r="H494" s="5">
        <f>'[1]TCE - ANEXO IV - Preencher'!J503</f>
        <v>0</v>
      </c>
      <c r="I494" s="6">
        <f>IF('[1]TCE - ANEXO IV - Preencher'!K503="","",'[1]TCE - ANEXO IV - Preencher'!K503)</f>
        <v>45412</v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1748.7</v>
      </c>
    </row>
    <row r="495" spans="1:12" s="8" customFormat="1" ht="19.5" customHeight="1">
      <c r="A495" s="3">
        <f>IFERROR(VLOOKUP(B495,'[1]DADOS (OCULTAR)'!$Q$3:$S$136,3,0),"")</f>
        <v>9767633000447</v>
      </c>
      <c r="B495" s="4" t="str">
        <f>'[1]TCE - ANEXO IV - Preencher'!C504</f>
        <v>HOSPITAL SILVIO MAGALHÃES - CG Nº 019/2022</v>
      </c>
      <c r="C495" s="4" t="str">
        <f>'[1]TCE - ANEXO IV - Preencher'!E504</f>
        <v>4.6 - Serviços de Profissionais de Saúde</v>
      </c>
      <c r="D495" s="3">
        <f>'[1]TCE - ANEXO IV - Preencher'!F504</f>
        <v>86398946472</v>
      </c>
      <c r="E495" s="5" t="str">
        <f>'[1]TCE - ANEXO IV - Preencher'!G504</f>
        <v>MARIA JOSIGABE DOS SANTOS</v>
      </c>
      <c r="F495" s="5" t="str">
        <f>'[1]TCE - ANEXO IV - Preencher'!H504</f>
        <v>S</v>
      </c>
      <c r="G495" s="5" t="str">
        <f>'[1]TCE - ANEXO IV - Preencher'!I504</f>
        <v>N</v>
      </c>
      <c r="H495" s="5">
        <f>'[1]TCE - ANEXO IV - Preencher'!J504</f>
        <v>0</v>
      </c>
      <c r="I495" s="6">
        <f>IF('[1]TCE - ANEXO IV - Preencher'!K504="","",'[1]TCE - ANEXO IV - Preencher'!K504)</f>
        <v>45412</v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1981.8</v>
      </c>
    </row>
    <row r="496" spans="1:12" s="8" customFormat="1" ht="19.5" customHeight="1">
      <c r="A496" s="3">
        <f>IFERROR(VLOOKUP(B496,'[1]DADOS (OCULTAR)'!$Q$3:$S$136,3,0),"")</f>
        <v>9767633000447</v>
      </c>
      <c r="B496" s="4" t="str">
        <f>'[1]TCE - ANEXO IV - Preencher'!C505</f>
        <v>HOSPITAL SILVIO MAGALHÃES - CG Nº 019/2022</v>
      </c>
      <c r="C496" s="4" t="str">
        <f>'[1]TCE - ANEXO IV - Preencher'!E505</f>
        <v>4.6 - Serviços de Profissionais de Saúde</v>
      </c>
      <c r="D496" s="3">
        <f>'[1]TCE - ANEXO IV - Preencher'!F505</f>
        <v>7405727417</v>
      </c>
      <c r="E496" s="5" t="str">
        <f>'[1]TCE - ANEXO IV - Preencher'!G505</f>
        <v>MARIA LAUDECI DA SILVA</v>
      </c>
      <c r="F496" s="5" t="str">
        <f>'[1]TCE - ANEXO IV - Preencher'!H505</f>
        <v>S</v>
      </c>
      <c r="G496" s="5" t="str">
        <f>'[1]TCE - ANEXO IV - Preencher'!I505</f>
        <v>N</v>
      </c>
      <c r="H496" s="5">
        <f>'[1]TCE - ANEXO IV - Preencher'!J505</f>
        <v>0</v>
      </c>
      <c r="I496" s="6">
        <f>IF('[1]TCE - ANEXO IV - Preencher'!K505="","",'[1]TCE - ANEXO IV - Preencher'!K505)</f>
        <v>45412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>2609600</v>
      </c>
      <c r="L496" s="7">
        <f>'[1]TCE - ANEXO IV - Preencher'!N505</f>
        <v>1398.96</v>
      </c>
    </row>
    <row r="497" spans="1:12" s="8" customFormat="1" ht="19.5" customHeight="1">
      <c r="A497" s="3">
        <f>IFERROR(VLOOKUP(B497,'[1]DADOS (OCULTAR)'!$Q$3:$S$136,3,0),"")</f>
        <v>9767633000447</v>
      </c>
      <c r="B497" s="4" t="str">
        <f>'[1]TCE - ANEXO IV - Preencher'!C506</f>
        <v>HOSPITAL SILVIO MAGALHÃES - CG Nº 019/2022</v>
      </c>
      <c r="C497" s="4" t="str">
        <f>'[1]TCE - ANEXO IV - Preencher'!E506</f>
        <v>4.6 - Serviços de Profissionais de Saúde</v>
      </c>
      <c r="D497" s="3">
        <f>'[1]TCE - ANEXO IV - Preencher'!F506</f>
        <v>7062978493</v>
      </c>
      <c r="E497" s="5" t="str">
        <f>'[1]TCE - ANEXO IV - Preencher'!G506</f>
        <v>MARIA MARINALVA AMANCIO DE SOUZA</v>
      </c>
      <c r="F497" s="5" t="str">
        <f>'[1]TCE - ANEXO IV - Preencher'!H506</f>
        <v>S</v>
      </c>
      <c r="G497" s="5" t="str">
        <f>'[1]TCE - ANEXO IV - Preencher'!I506</f>
        <v>N</v>
      </c>
      <c r="H497" s="5">
        <f>'[1]TCE - ANEXO IV - Preencher'!J506</f>
        <v>0</v>
      </c>
      <c r="I497" s="6">
        <f>IF('[1]TCE - ANEXO IV - Preencher'!K506="","",'[1]TCE - ANEXO IV - Preencher'!K506)</f>
        <v>45412</v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>2604106</v>
      </c>
      <c r="L497" s="7">
        <f>'[1]TCE - ANEXO IV - Preencher'!N506</f>
        <v>1748.7</v>
      </c>
    </row>
    <row r="498" spans="1:12" s="8" customFormat="1" ht="19.5" customHeight="1">
      <c r="A498" s="3">
        <f>IFERROR(VLOOKUP(B498,'[1]DADOS (OCULTAR)'!$Q$3:$S$136,3,0),"")</f>
        <v>9767633000447</v>
      </c>
      <c r="B498" s="4" t="str">
        <f>'[1]TCE - ANEXO IV - Preencher'!C507</f>
        <v>HOSPITAL SILVIO MAGALHÃES - CG Nº 019/2022</v>
      </c>
      <c r="C498" s="4" t="str">
        <f>'[1]TCE - ANEXO IV - Preencher'!E507</f>
        <v>4.6 - Serviços de Profissionais de Saúde</v>
      </c>
      <c r="D498" s="3">
        <f>'[1]TCE - ANEXO IV - Preencher'!F507</f>
        <v>13379322482</v>
      </c>
      <c r="E498" s="5" t="str">
        <f>'[1]TCE - ANEXO IV - Preencher'!G507</f>
        <v>MARIANA LINS AFONSO FERREIRA</v>
      </c>
      <c r="F498" s="5" t="str">
        <f>'[1]TCE - ANEXO IV - Preencher'!H507</f>
        <v>S</v>
      </c>
      <c r="G498" s="5" t="str">
        <f>'[1]TCE - ANEXO IV - Preencher'!I507</f>
        <v>N</v>
      </c>
      <c r="H498" s="5">
        <f>'[1]TCE - ANEXO IV - Preencher'!J507</f>
        <v>0</v>
      </c>
      <c r="I498" s="6">
        <f>IF('[1]TCE - ANEXO IV - Preencher'!K507="","",'[1]TCE - ANEXO IV - Preencher'!K507)</f>
        <v>45412</v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>2604106</v>
      </c>
      <c r="L498" s="7">
        <f>'[1]TCE - ANEXO IV - Preencher'!N507</f>
        <v>2195.7600000000002</v>
      </c>
    </row>
    <row r="499" spans="1:12" s="8" customFormat="1" ht="19.5" customHeight="1">
      <c r="A499" s="3">
        <f>IFERROR(VLOOKUP(B499,'[1]DADOS (OCULTAR)'!$Q$3:$S$136,3,0),"")</f>
        <v>9767633000447</v>
      </c>
      <c r="B499" s="4" t="str">
        <f>'[1]TCE - ANEXO IV - Preencher'!C508</f>
        <v>HOSPITAL SILVIO MAGALHÃES - CG Nº 019/2022</v>
      </c>
      <c r="C499" s="4" t="str">
        <f>'[1]TCE - ANEXO IV - Preencher'!E508</f>
        <v>4.6 - Serviços de Profissionais de Saúde</v>
      </c>
      <c r="D499" s="3">
        <f>'[1]TCE - ANEXO IV - Preencher'!F508</f>
        <v>11944810439</v>
      </c>
      <c r="E499" s="5" t="str">
        <f>'[1]TCE - ANEXO IV - Preencher'!G508</f>
        <v>MAURICELIA MARIA DA SILVA</v>
      </c>
      <c r="F499" s="5" t="str">
        <f>'[1]TCE - ANEXO IV - Preencher'!H508</f>
        <v>S</v>
      </c>
      <c r="G499" s="5" t="str">
        <f>'[1]TCE - ANEXO IV - Preencher'!I508</f>
        <v>N</v>
      </c>
      <c r="H499" s="5">
        <f>'[1]TCE - ANEXO IV - Preencher'!J508</f>
        <v>0</v>
      </c>
      <c r="I499" s="6">
        <f>IF('[1]TCE - ANEXO IV - Preencher'!K508="","",'[1]TCE - ANEXO IV - Preencher'!K508)</f>
        <v>45412</v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>2610004</v>
      </c>
      <c r="L499" s="7">
        <f>'[1]TCE - ANEXO IV - Preencher'!N508</f>
        <v>1748.7</v>
      </c>
    </row>
    <row r="500" spans="1:12" s="8" customFormat="1" ht="19.5" customHeight="1">
      <c r="A500" s="3">
        <f>IFERROR(VLOOKUP(B500,'[1]DADOS (OCULTAR)'!$Q$3:$S$136,3,0),"")</f>
        <v>9767633000447</v>
      </c>
      <c r="B500" s="4" t="str">
        <f>'[1]TCE - ANEXO IV - Preencher'!C509</f>
        <v>HOSPITAL SILVIO MAGALHÃES - CG Nº 019/2022</v>
      </c>
      <c r="C500" s="4" t="str">
        <f>'[1]TCE - ANEXO IV - Preencher'!E509</f>
        <v>4.6 - Serviços de Profissionais de Saúde</v>
      </c>
      <c r="D500" s="3">
        <f>'[1]TCE - ANEXO IV - Preencher'!F509</f>
        <v>12155941439</v>
      </c>
      <c r="E500" s="5" t="str">
        <f>'[1]TCE - ANEXO IV - Preencher'!G509</f>
        <v>MICAELA ROBERTA DA SILVA</v>
      </c>
      <c r="F500" s="5" t="str">
        <f>'[1]TCE - ANEXO IV - Preencher'!H509</f>
        <v>S</v>
      </c>
      <c r="G500" s="5" t="str">
        <f>'[1]TCE - ANEXO IV - Preencher'!I509</f>
        <v>N</v>
      </c>
      <c r="H500" s="5">
        <f>'[1]TCE - ANEXO IV - Preencher'!J509</f>
        <v>0</v>
      </c>
      <c r="I500" s="6">
        <f>IF('[1]TCE - ANEXO IV - Preencher'!K509="","",'[1]TCE - ANEXO IV - Preencher'!K509)</f>
        <v>45412</v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>2610004</v>
      </c>
      <c r="L500" s="7">
        <f>'[1]TCE - ANEXO IV - Preencher'!N509</f>
        <v>1831.27</v>
      </c>
    </row>
    <row r="501" spans="1:12" s="8" customFormat="1" ht="19.5" customHeight="1">
      <c r="A501" s="3">
        <f>IFERROR(VLOOKUP(B501,'[1]DADOS (OCULTAR)'!$Q$3:$S$136,3,0),"")</f>
        <v>9767633000447</v>
      </c>
      <c r="B501" s="4" t="str">
        <f>'[1]TCE - ANEXO IV - Preencher'!C510</f>
        <v>HOSPITAL SILVIO MAGALHÃES - CG Nº 019/2022</v>
      </c>
      <c r="C501" s="4" t="str">
        <f>'[1]TCE - ANEXO IV - Preencher'!E510</f>
        <v>4.7 - Apoio Administrativo, Técnico e Operacional</v>
      </c>
      <c r="D501" s="3">
        <f>'[1]TCE - ANEXO IV - Preencher'!F510</f>
        <v>9725540417</v>
      </c>
      <c r="E501" s="5" t="str">
        <f>'[1]TCE - ANEXO IV - Preencher'!G510</f>
        <v>MICHELE DE SANTANA ALVES</v>
      </c>
      <c r="F501" s="5" t="str">
        <f>'[1]TCE - ANEXO IV - Preencher'!H510</f>
        <v>S</v>
      </c>
      <c r="G501" s="5" t="str">
        <f>'[1]TCE - ANEXO IV - Preencher'!I510</f>
        <v>N</v>
      </c>
      <c r="H501" s="5">
        <f>'[1]TCE - ANEXO IV - Preencher'!J510</f>
        <v>0</v>
      </c>
      <c r="I501" s="6">
        <f>IF('[1]TCE - ANEXO IV - Preencher'!K510="","",'[1]TCE - ANEXO IV - Preencher'!K510)</f>
        <v>45412</v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>2610004</v>
      </c>
      <c r="L501" s="7">
        <f>'[1]TCE - ANEXO IV - Preencher'!N510</f>
        <v>746.76</v>
      </c>
    </row>
    <row r="502" spans="1:12" s="8" customFormat="1" ht="19.5" customHeight="1">
      <c r="A502" s="3">
        <f>IFERROR(VLOOKUP(B502,'[1]DADOS (OCULTAR)'!$Q$3:$S$136,3,0),"")</f>
        <v>9767633000447</v>
      </c>
      <c r="B502" s="4" t="str">
        <f>'[1]TCE - ANEXO IV - Preencher'!C511</f>
        <v>HOSPITAL SILVIO MAGALHÃES - CG Nº 019/2022</v>
      </c>
      <c r="C502" s="4" t="str">
        <f>'[1]TCE - ANEXO IV - Preencher'!E511</f>
        <v>4.6 - Serviços de Profissionais de Saúde</v>
      </c>
      <c r="D502" s="3">
        <f>'[1]TCE - ANEXO IV - Preencher'!F511</f>
        <v>10800925440</v>
      </c>
      <c r="E502" s="5" t="str">
        <f>'[1]TCE - ANEXO IV - Preencher'!G511</f>
        <v>MILENA RODRIGUES DA SILVA</v>
      </c>
      <c r="F502" s="5" t="str">
        <f>'[1]TCE - ANEXO IV - Preencher'!H511</f>
        <v>S</v>
      </c>
      <c r="G502" s="5" t="str">
        <f>'[1]TCE - ANEXO IV - Preencher'!I511</f>
        <v>N</v>
      </c>
      <c r="H502" s="5">
        <f>'[1]TCE - ANEXO IV - Preencher'!J511</f>
        <v>0</v>
      </c>
      <c r="I502" s="6">
        <f>IF('[1]TCE - ANEXO IV - Preencher'!K511="","",'[1]TCE - ANEXO IV - Preencher'!K511)</f>
        <v>45412</v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1880.82</v>
      </c>
    </row>
    <row r="503" spans="1:12" s="8" customFormat="1" ht="19.5" customHeight="1">
      <c r="A503" s="3">
        <f>IFERROR(VLOOKUP(B503,'[1]DADOS (OCULTAR)'!$Q$3:$S$136,3,0),"")</f>
        <v>9767633000447</v>
      </c>
      <c r="B503" s="4" t="str">
        <f>'[1]TCE - ANEXO IV - Preencher'!C512</f>
        <v>HOSPITAL SILVIO MAGALHÃES - CG Nº 019/2022</v>
      </c>
      <c r="C503" s="4" t="str">
        <f>'[1]TCE - ANEXO IV - Preencher'!E512</f>
        <v>4.6 - Serviços de Profissionais de Saúde</v>
      </c>
      <c r="D503" s="3">
        <f>'[1]TCE - ANEXO IV - Preencher'!F512</f>
        <v>3198888433</v>
      </c>
      <c r="E503" s="5" t="str">
        <f>'[1]TCE - ANEXO IV - Preencher'!G512</f>
        <v>MIRIAM FERNANDES MARQUES SILVA</v>
      </c>
      <c r="F503" s="5" t="str">
        <f>'[1]TCE - ANEXO IV - Preencher'!H512</f>
        <v>S</v>
      </c>
      <c r="G503" s="5" t="str">
        <f>'[1]TCE - ANEXO IV - Preencher'!I512</f>
        <v>N</v>
      </c>
      <c r="H503" s="5">
        <f>'[1]TCE - ANEXO IV - Preencher'!J512</f>
        <v>0</v>
      </c>
      <c r="I503" s="6">
        <f>IF('[1]TCE - ANEXO IV - Preencher'!K512="","",'[1]TCE - ANEXO IV - Preencher'!K512)</f>
        <v>45412</v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>2604106</v>
      </c>
      <c r="L503" s="7">
        <f>'[1]TCE - ANEXO IV - Preencher'!N512</f>
        <v>1398.96</v>
      </c>
    </row>
    <row r="504" spans="1:12" s="8" customFormat="1" ht="19.5" customHeight="1">
      <c r="A504" s="3">
        <f>IFERROR(VLOOKUP(B504,'[1]DADOS (OCULTAR)'!$Q$3:$S$136,3,0),"")</f>
        <v>9767633000447</v>
      </c>
      <c r="B504" s="4" t="str">
        <f>'[1]TCE - ANEXO IV - Preencher'!C513</f>
        <v>HOSPITAL SILVIO MAGALHÃES - CG Nº 019/2022</v>
      </c>
      <c r="C504" s="4" t="str">
        <f>'[1]TCE - ANEXO IV - Preencher'!E513</f>
        <v>4.6 - Serviços de Profissionais de Saúde</v>
      </c>
      <c r="D504" s="3">
        <f>'[1]TCE - ANEXO IV - Preencher'!F513</f>
        <v>5526543455</v>
      </c>
      <c r="E504" s="5" t="str">
        <f>'[1]TCE - ANEXO IV - Preencher'!G513</f>
        <v>NATALIA RAYANE GOUVEIA DE MORAIS</v>
      </c>
      <c r="F504" s="5" t="str">
        <f>'[1]TCE - ANEXO IV - Preencher'!H513</f>
        <v>S</v>
      </c>
      <c r="G504" s="5" t="str">
        <f>'[1]TCE - ANEXO IV - Preencher'!I513</f>
        <v>N</v>
      </c>
      <c r="H504" s="5">
        <f>'[1]TCE - ANEXO IV - Preencher'!J513</f>
        <v>0</v>
      </c>
      <c r="I504" s="6">
        <f>IF('[1]TCE - ANEXO IV - Preencher'!K513="","",'[1]TCE - ANEXO IV - Preencher'!K513)</f>
        <v>45412</v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>2609600</v>
      </c>
      <c r="L504" s="7">
        <f>'[1]TCE - ANEXO IV - Preencher'!N513</f>
        <v>1981.8</v>
      </c>
    </row>
    <row r="505" spans="1:12" s="8" customFormat="1" ht="19.5" customHeight="1">
      <c r="A505" s="3">
        <f>IFERROR(VLOOKUP(B505,'[1]DADOS (OCULTAR)'!$Q$3:$S$136,3,0),"")</f>
        <v>9767633000447</v>
      </c>
      <c r="B505" s="4" t="str">
        <f>'[1]TCE - ANEXO IV - Preencher'!C514</f>
        <v>HOSPITAL SILVIO MAGALHÃES - CG Nº 019/2022</v>
      </c>
      <c r="C505" s="4" t="str">
        <f>'[1]TCE - ANEXO IV - Preencher'!E514</f>
        <v>4.6 - Serviços de Profissionais de Saúde</v>
      </c>
      <c r="D505" s="3">
        <f>'[1]TCE - ANEXO IV - Preencher'!F514</f>
        <v>11214935486</v>
      </c>
      <c r="E505" s="5" t="str">
        <f>'[1]TCE - ANEXO IV - Preencher'!G514</f>
        <v>PAULA DAMARYS ALVES DA LUZ</v>
      </c>
      <c r="F505" s="5" t="str">
        <f>'[1]TCE - ANEXO IV - Preencher'!H514</f>
        <v>S</v>
      </c>
      <c r="G505" s="5" t="str">
        <f>'[1]TCE - ANEXO IV - Preencher'!I514</f>
        <v>N</v>
      </c>
      <c r="H505" s="5">
        <f>'[1]TCE - ANEXO IV - Preencher'!J514</f>
        <v>0</v>
      </c>
      <c r="I505" s="6">
        <f>IF('[1]TCE - ANEXO IV - Preencher'!K514="","",'[1]TCE - ANEXO IV - Preencher'!K514)</f>
        <v>45412</v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2721.29</v>
      </c>
    </row>
    <row r="506" spans="1:12" s="8" customFormat="1" ht="19.5" customHeight="1">
      <c r="A506" s="3">
        <f>IFERROR(VLOOKUP(B506,'[1]DADOS (OCULTAR)'!$Q$3:$S$136,3,0),"")</f>
        <v>9767633000447</v>
      </c>
      <c r="B506" s="4" t="str">
        <f>'[1]TCE - ANEXO IV - Preencher'!C515</f>
        <v>HOSPITAL SILVIO MAGALHÃES - CG Nº 019/2022</v>
      </c>
      <c r="C506" s="4" t="str">
        <f>'[1]TCE - ANEXO IV - Preencher'!E515</f>
        <v>4.6 - Serviços de Profissionais de Saúde</v>
      </c>
      <c r="D506" s="3">
        <f>'[1]TCE - ANEXO IV - Preencher'!F515</f>
        <v>71527597407</v>
      </c>
      <c r="E506" s="5" t="str">
        <f>'[1]TCE - ANEXO IV - Preencher'!G515</f>
        <v>PAULO DE LIMA OLIVEIRA</v>
      </c>
      <c r="F506" s="5" t="str">
        <f>'[1]TCE - ANEXO IV - Preencher'!H515</f>
        <v>S</v>
      </c>
      <c r="G506" s="5" t="str">
        <f>'[1]TCE - ANEXO IV - Preencher'!I515</f>
        <v>N</v>
      </c>
      <c r="H506" s="5">
        <f>'[1]TCE - ANEXO IV - Preencher'!J515</f>
        <v>0</v>
      </c>
      <c r="I506" s="6">
        <f>IF('[1]TCE - ANEXO IV - Preencher'!K515="","",'[1]TCE - ANEXO IV - Preencher'!K515)</f>
        <v>45412</v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2378.7399999999998</v>
      </c>
    </row>
    <row r="507" spans="1:12" s="8" customFormat="1" ht="19.5" customHeight="1">
      <c r="A507" s="3">
        <f>IFERROR(VLOOKUP(B507,'[1]DADOS (OCULTAR)'!$Q$3:$S$136,3,0),"")</f>
        <v>9767633000447</v>
      </c>
      <c r="B507" s="4" t="str">
        <f>'[1]TCE - ANEXO IV - Preencher'!C516</f>
        <v>HOSPITAL SILVIO MAGALHÃES - CG Nº 019/2022</v>
      </c>
      <c r="C507" s="4" t="str">
        <f>'[1]TCE - ANEXO IV - Preencher'!E516</f>
        <v>4.6 - Serviços de Profissionais de Saúde</v>
      </c>
      <c r="D507" s="3">
        <f>'[1]TCE - ANEXO IV - Preencher'!F516</f>
        <v>13561930484</v>
      </c>
      <c r="E507" s="5" t="str">
        <f>'[1]TCE - ANEXO IV - Preencher'!G516</f>
        <v>RAIZA CRISTINA ALVES</v>
      </c>
      <c r="F507" s="5" t="str">
        <f>'[1]TCE - ANEXO IV - Preencher'!H516</f>
        <v>S</v>
      </c>
      <c r="G507" s="5" t="str">
        <f>'[1]TCE - ANEXO IV - Preencher'!I516</f>
        <v>N</v>
      </c>
      <c r="H507" s="5">
        <f>'[1]TCE - ANEXO IV - Preencher'!J516</f>
        <v>0</v>
      </c>
      <c r="I507" s="6">
        <f>IF('[1]TCE - ANEXO IV - Preencher'!K516="","",'[1]TCE - ANEXO IV - Preencher'!K516)</f>
        <v>45412</v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1748.7</v>
      </c>
    </row>
    <row r="508" spans="1:12" s="8" customFormat="1" ht="19.5" customHeight="1">
      <c r="A508" s="3">
        <f>IFERROR(VLOOKUP(B508,'[1]DADOS (OCULTAR)'!$Q$3:$S$136,3,0),"")</f>
        <v>9767633000447</v>
      </c>
      <c r="B508" s="4" t="str">
        <f>'[1]TCE - ANEXO IV - Preencher'!C517</f>
        <v>HOSPITAL SILVIO MAGALHÃES - CG Nº 019/2022</v>
      </c>
      <c r="C508" s="4" t="str">
        <f>'[1]TCE - ANEXO IV - Preencher'!E517</f>
        <v>4.6 - Serviços de Profissionais de Saúde</v>
      </c>
      <c r="D508" s="3">
        <f>'[1]TCE - ANEXO IV - Preencher'!F517</f>
        <v>8864923438</v>
      </c>
      <c r="E508" s="5" t="str">
        <f>'[1]TCE - ANEXO IV - Preencher'!G517</f>
        <v>ROSICLEIDE MARIA DA SILVA</v>
      </c>
      <c r="F508" s="5" t="str">
        <f>'[1]TCE - ANEXO IV - Preencher'!H517</f>
        <v>S</v>
      </c>
      <c r="G508" s="5" t="str">
        <f>'[1]TCE - ANEXO IV - Preencher'!I517</f>
        <v>N</v>
      </c>
      <c r="H508" s="5">
        <f>'[1]TCE - ANEXO IV - Preencher'!J517</f>
        <v>0</v>
      </c>
      <c r="I508" s="6">
        <f>IF('[1]TCE - ANEXO IV - Preencher'!K517="","",'[1]TCE - ANEXO IV - Preencher'!K517)</f>
        <v>45412</v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2609600</v>
      </c>
      <c r="L508" s="7">
        <f>'[1]TCE - ANEXO IV - Preencher'!N517</f>
        <v>1981.8</v>
      </c>
    </row>
    <row r="509" spans="1:12" s="8" customFormat="1" ht="19.5" customHeight="1">
      <c r="A509" s="3">
        <f>IFERROR(VLOOKUP(B509,'[1]DADOS (OCULTAR)'!$Q$3:$S$136,3,0),"")</f>
        <v>9767633000447</v>
      </c>
      <c r="B509" s="4" t="str">
        <f>'[1]TCE - ANEXO IV - Preencher'!C518</f>
        <v>HOSPITAL SILVIO MAGALHÃES - CG Nº 019/2022</v>
      </c>
      <c r="C509" s="4" t="str">
        <f>'[1]TCE - ANEXO IV - Preencher'!E518</f>
        <v>4.6 - Serviços de Profissionais de Saúde</v>
      </c>
      <c r="D509" s="3">
        <f>'[1]TCE - ANEXO IV - Preencher'!F518</f>
        <v>7412898493</v>
      </c>
      <c r="E509" s="5" t="str">
        <f>'[1]TCE - ANEXO IV - Preencher'!G518</f>
        <v>TAYSE KEDJA VENANCIO DE MORAIS PEREIRA</v>
      </c>
      <c r="F509" s="5" t="str">
        <f>'[1]TCE - ANEXO IV - Preencher'!H518</f>
        <v>S</v>
      </c>
      <c r="G509" s="5" t="str">
        <f>'[1]TCE - ANEXO IV - Preencher'!I518</f>
        <v>N</v>
      </c>
      <c r="H509" s="5">
        <f>'[1]TCE - ANEXO IV - Preencher'!J518</f>
        <v>0</v>
      </c>
      <c r="I509" s="6">
        <f>IF('[1]TCE - ANEXO IV - Preencher'!K518="","",'[1]TCE - ANEXO IV - Preencher'!K518)</f>
        <v>45412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2604106</v>
      </c>
      <c r="L509" s="7">
        <f>'[1]TCE - ANEXO IV - Preencher'!N518</f>
        <v>1981.8</v>
      </c>
    </row>
    <row r="510" spans="1:12" s="8" customFormat="1" ht="19.5" customHeight="1">
      <c r="A510" s="3">
        <f>IFERROR(VLOOKUP(B510,'[1]DADOS (OCULTAR)'!$Q$3:$S$136,3,0),"")</f>
        <v>9767633000447</v>
      </c>
      <c r="B510" s="4" t="str">
        <f>'[1]TCE - ANEXO IV - Preencher'!C519</f>
        <v>HOSPITAL SILVIO MAGALHÃES - CG Nº 019/2022</v>
      </c>
      <c r="C510" s="4" t="str">
        <f>'[1]TCE - ANEXO IV - Preencher'!E519</f>
        <v>4.6 - Serviços de Profissionais de Saúde</v>
      </c>
      <c r="D510" s="3">
        <f>'[1]TCE - ANEXO IV - Preencher'!F519</f>
        <v>11438408447</v>
      </c>
      <c r="E510" s="5" t="str">
        <f>'[1]TCE - ANEXO IV - Preencher'!G519</f>
        <v>THALYTA MAIA VITOR DA SILVA</v>
      </c>
      <c r="F510" s="5" t="str">
        <f>'[1]TCE - ANEXO IV - Preencher'!H519</f>
        <v>S</v>
      </c>
      <c r="G510" s="5" t="str">
        <f>'[1]TCE - ANEXO IV - Preencher'!I519</f>
        <v>N</v>
      </c>
      <c r="H510" s="5">
        <f>'[1]TCE - ANEXO IV - Preencher'!J519</f>
        <v>0</v>
      </c>
      <c r="I510" s="6">
        <f>IF('[1]TCE - ANEXO IV - Preencher'!K519="","",'[1]TCE - ANEXO IV - Preencher'!K519)</f>
        <v>45412</v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2604106</v>
      </c>
      <c r="L510" s="7">
        <f>'[1]TCE - ANEXO IV - Preencher'!N519</f>
        <v>2012.78</v>
      </c>
    </row>
    <row r="511" spans="1:12" s="8" customFormat="1" ht="19.5" customHeight="1">
      <c r="A511" s="3">
        <f>IFERROR(VLOOKUP(B511,'[1]DADOS (OCULTAR)'!$Q$3:$S$136,3,0),"")</f>
        <v>9767633000447</v>
      </c>
      <c r="B511" s="4" t="str">
        <f>'[1]TCE - ANEXO IV - Preencher'!C520</f>
        <v>HOSPITAL SILVIO MAGALHÃES - CG Nº 019/2022</v>
      </c>
      <c r="C511" s="4" t="str">
        <f>'[1]TCE - ANEXO IV - Preencher'!E520</f>
        <v>4.7 - Apoio Administrativo, Técnico e Operacional</v>
      </c>
      <c r="D511" s="3">
        <f>'[1]TCE - ANEXO IV - Preencher'!F520</f>
        <v>11222252457</v>
      </c>
      <c r="E511" s="5" t="str">
        <f>'[1]TCE - ANEXO IV - Preencher'!G520</f>
        <v>THAYS EMANUELLA CARVALHO DA SILVA</v>
      </c>
      <c r="F511" s="5" t="str">
        <f>'[1]TCE - ANEXO IV - Preencher'!H520</f>
        <v>S</v>
      </c>
      <c r="G511" s="5" t="str">
        <f>'[1]TCE - ANEXO IV - Preencher'!I520</f>
        <v>N</v>
      </c>
      <c r="H511" s="5">
        <f>'[1]TCE - ANEXO IV - Preencher'!J520</f>
        <v>0</v>
      </c>
      <c r="I511" s="6">
        <f>IF('[1]TCE - ANEXO IV - Preencher'!K520="","",'[1]TCE - ANEXO IV - Preencher'!K520)</f>
        <v>45412</v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2610004</v>
      </c>
      <c r="L511" s="7">
        <f>'[1]TCE - ANEXO IV - Preencher'!N520</f>
        <v>753.04</v>
      </c>
    </row>
    <row r="512" spans="1:12" s="8" customFormat="1" ht="19.5" customHeight="1">
      <c r="A512" s="3">
        <f>IFERROR(VLOOKUP(B512,'[1]DADOS (OCULTAR)'!$Q$3:$S$136,3,0),"")</f>
        <v>9767633000447</v>
      </c>
      <c r="B512" s="4" t="str">
        <f>'[1]TCE - ANEXO IV - Preencher'!C521</f>
        <v>HOSPITAL SILVIO MAGALHÃES - CG Nº 019/2022</v>
      </c>
      <c r="C512" s="4" t="str">
        <f>'[1]TCE - ANEXO IV - Preencher'!E521</f>
        <v>4.6 - Serviços de Profissionais de Saúde</v>
      </c>
      <c r="D512" s="3">
        <f>'[1]TCE - ANEXO IV - Preencher'!F521</f>
        <v>9117634490</v>
      </c>
      <c r="E512" s="5" t="str">
        <f>'[1]TCE - ANEXO IV - Preencher'!G521</f>
        <v>THIFFANY MIKAELY DA SILVA</v>
      </c>
      <c r="F512" s="5" t="str">
        <f>'[1]TCE - ANEXO IV - Preencher'!H521</f>
        <v>S</v>
      </c>
      <c r="G512" s="5" t="str">
        <f>'[1]TCE - ANEXO IV - Preencher'!I521</f>
        <v>N</v>
      </c>
      <c r="H512" s="5">
        <f>'[1]TCE - ANEXO IV - Preencher'!J521</f>
        <v>0</v>
      </c>
      <c r="I512" s="6">
        <f>IF('[1]TCE - ANEXO IV - Preencher'!K521="","",'[1]TCE - ANEXO IV - Preencher'!K521)</f>
        <v>45412</v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2610004</v>
      </c>
      <c r="L512" s="7">
        <f>'[1]TCE - ANEXO IV - Preencher'!N521</f>
        <v>2511.96</v>
      </c>
    </row>
    <row r="513" spans="1:12" s="8" customFormat="1" ht="19.5" customHeight="1">
      <c r="A513" s="3">
        <f>IFERROR(VLOOKUP(B513,'[1]DADOS (OCULTAR)'!$Q$3:$S$136,3,0),"")</f>
        <v>9767633000447</v>
      </c>
      <c r="B513" s="4" t="str">
        <f>'[1]TCE - ANEXO IV - Preencher'!C522</f>
        <v>HOSPITAL SILVIO MAGALHÃES - CG Nº 019/2022</v>
      </c>
      <c r="C513" s="4" t="str">
        <f>'[1]TCE - ANEXO IV - Preencher'!E522</f>
        <v>4.7 - Apoio Administrativo, Técnico e Operacional</v>
      </c>
      <c r="D513" s="3">
        <f>'[1]TCE - ANEXO IV - Preencher'!F522</f>
        <v>12821925409</v>
      </c>
      <c r="E513" s="5" t="str">
        <f>'[1]TCE - ANEXO IV - Preencher'!G522</f>
        <v>TIAGO PEDRO DA SILVA</v>
      </c>
      <c r="F513" s="5" t="str">
        <f>'[1]TCE - ANEXO IV - Preencher'!H522</f>
        <v>S</v>
      </c>
      <c r="G513" s="5" t="str">
        <f>'[1]TCE - ANEXO IV - Preencher'!I522</f>
        <v>N</v>
      </c>
      <c r="H513" s="5">
        <f>'[1]TCE - ANEXO IV - Preencher'!J522</f>
        <v>0</v>
      </c>
      <c r="I513" s="6">
        <f>IF('[1]TCE - ANEXO IV - Preencher'!K522="","",'[1]TCE - ANEXO IV - Preencher'!K522)</f>
        <v>45412</v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2610004</v>
      </c>
      <c r="L513" s="7">
        <f>'[1]TCE - ANEXO IV - Preencher'!N522</f>
        <v>1694.4</v>
      </c>
    </row>
    <row r="514" spans="1:12" s="8" customFormat="1" ht="19.5" customHeight="1">
      <c r="A514" s="3">
        <f>IFERROR(VLOOKUP(B514,'[1]DADOS (OCULTAR)'!$Q$3:$S$136,3,0),"")</f>
        <v>9767633000447</v>
      </c>
      <c r="B514" s="4" t="str">
        <f>'[1]TCE - ANEXO IV - Preencher'!C523</f>
        <v>HOSPITAL SILVIO MAGALHÃES - CG Nº 019/2022</v>
      </c>
      <c r="C514" s="4" t="str">
        <f>'[1]TCE - ANEXO IV - Preencher'!E523</f>
        <v>4.6 - Serviços de Profissionais de Saúde</v>
      </c>
      <c r="D514" s="3">
        <f>'[1]TCE - ANEXO IV - Preencher'!F523</f>
        <v>10285777459</v>
      </c>
      <c r="E514" s="5" t="str">
        <f>'[1]TCE - ANEXO IV - Preencher'!G523</f>
        <v>VALMIRA PEREIRA BARROS</v>
      </c>
      <c r="F514" s="5" t="str">
        <f>'[1]TCE - ANEXO IV - Preencher'!H523</f>
        <v>S</v>
      </c>
      <c r="G514" s="5" t="str">
        <f>'[1]TCE - ANEXO IV - Preencher'!I523</f>
        <v>N</v>
      </c>
      <c r="H514" s="5">
        <f>'[1]TCE - ANEXO IV - Preencher'!J523</f>
        <v>0</v>
      </c>
      <c r="I514" s="6">
        <f>IF('[1]TCE - ANEXO IV - Preencher'!K523="","",'[1]TCE - ANEXO IV - Preencher'!K523)</f>
        <v>45412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1865.28</v>
      </c>
    </row>
    <row r="515" spans="1:12" s="8" customFormat="1" ht="19.5" customHeight="1">
      <c r="A515" s="3">
        <f>IFERROR(VLOOKUP(B515,'[1]DADOS (OCULTAR)'!$Q$3:$S$136,3,0),"")</f>
        <v>9767633000447</v>
      </c>
      <c r="B515" s="4" t="str">
        <f>'[1]TCE - ANEXO IV - Preencher'!C524</f>
        <v>HOSPITAL SILVIO MAGALHÃES - CG Nº 019/2022</v>
      </c>
      <c r="C515" s="4" t="str">
        <f>'[1]TCE - ANEXO IV - Preencher'!E524</f>
        <v>4.6 - Serviços de Profissionais de Saúde</v>
      </c>
      <c r="D515" s="3">
        <f>'[1]TCE - ANEXO IV - Preencher'!F524</f>
        <v>13428353447</v>
      </c>
      <c r="E515" s="5" t="str">
        <f>'[1]TCE - ANEXO IV - Preencher'!G524</f>
        <v>VINICIUS VITORIO ANGELO DA SILVA</v>
      </c>
      <c r="F515" s="5" t="str">
        <f>'[1]TCE - ANEXO IV - Preencher'!H524</f>
        <v>S</v>
      </c>
      <c r="G515" s="5" t="str">
        <f>'[1]TCE - ANEXO IV - Preencher'!I524</f>
        <v>N</v>
      </c>
      <c r="H515" s="5">
        <f>'[1]TCE - ANEXO IV - Preencher'!J524</f>
        <v>0</v>
      </c>
      <c r="I515" s="6">
        <f>IF('[1]TCE - ANEXO IV - Preencher'!K524="","",'[1]TCE - ANEXO IV - Preencher'!K524)</f>
        <v>45412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2604106</v>
      </c>
      <c r="L515" s="7">
        <f>'[1]TCE - ANEXO IV - Preencher'!N524</f>
        <v>1748.7</v>
      </c>
    </row>
    <row r="516" spans="1:12" s="8" customFormat="1" ht="19.5" customHeight="1">
      <c r="A516" s="3">
        <f>IFERROR(VLOOKUP(B516,'[1]DADOS (OCULTAR)'!$Q$3:$S$136,3,0),"")</f>
        <v>9767633000447</v>
      </c>
      <c r="B516" s="4" t="str">
        <f>'[1]TCE - ANEXO IV - Preencher'!C525</f>
        <v>HOSPITAL SILVIO MAGALHÃES - CG Nº 019/2022</v>
      </c>
      <c r="C516" s="4" t="str">
        <f>'[1]TCE - ANEXO IV - Preencher'!E525</f>
        <v>4.7 - Apoio Administrativo, Técnico e Operacional</v>
      </c>
      <c r="D516" s="3">
        <f>'[1]TCE - ANEXO IV - Preencher'!F525</f>
        <v>13475425408</v>
      </c>
      <c r="E516" s="5" t="str">
        <f>'[1]TCE - ANEXO IV - Preencher'!G525</f>
        <v>VITORIA GISELE MACHADO DE AMORIM</v>
      </c>
      <c r="F516" s="5" t="str">
        <f>'[1]TCE - ANEXO IV - Preencher'!H525</f>
        <v>S</v>
      </c>
      <c r="G516" s="5" t="str">
        <f>'[1]TCE - ANEXO IV - Preencher'!I525</f>
        <v>N</v>
      </c>
      <c r="H516" s="5">
        <f>'[1]TCE - ANEXO IV - Preencher'!J525</f>
        <v>0</v>
      </c>
      <c r="I516" s="6">
        <f>IF('[1]TCE - ANEXO IV - Preencher'!K525="","",'[1]TCE - ANEXO IV - Preencher'!K525)</f>
        <v>45412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2609600</v>
      </c>
      <c r="L516" s="7">
        <f>'[1]TCE - ANEXO IV - Preencher'!N525</f>
        <v>658.91</v>
      </c>
    </row>
    <row r="517" spans="1:12" s="8" customFormat="1" ht="19.5" customHeight="1">
      <c r="A517" s="3">
        <f>IFERROR(VLOOKUP(B517,'[1]DADOS (OCULTAR)'!$Q$3:$S$136,3,0),"")</f>
        <v>9767633000447</v>
      </c>
      <c r="B517" s="4" t="str">
        <f>'[1]TCE - ANEXO IV - Preencher'!C526</f>
        <v>HOSPITAL SILVIO MAGALHÃES - CG Nº 019/2022</v>
      </c>
      <c r="C517" s="4" t="str">
        <f>'[1]TCE - ANEXO IV - Preencher'!E526</f>
        <v>4.6 - Serviços de Profissionais de Saúde</v>
      </c>
      <c r="D517" s="3">
        <f>'[1]TCE - ANEXO IV - Preencher'!F526</f>
        <v>7375547467</v>
      </c>
      <c r="E517" s="5" t="str">
        <f>'[1]TCE - ANEXO IV - Preencher'!G526</f>
        <v>WELLITANIA MARIA DE LIMA</v>
      </c>
      <c r="F517" s="5" t="str">
        <f>'[1]TCE - ANEXO IV - Preencher'!H526</f>
        <v>S</v>
      </c>
      <c r="G517" s="5" t="str">
        <f>'[1]TCE - ANEXO IV - Preencher'!I526</f>
        <v>N</v>
      </c>
      <c r="H517" s="5">
        <f>'[1]TCE - ANEXO IV - Preencher'!J526</f>
        <v>0</v>
      </c>
      <c r="I517" s="6">
        <f>IF('[1]TCE - ANEXO IV - Preencher'!K526="","",'[1]TCE - ANEXO IV - Preencher'!K526)</f>
        <v>45412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1748.7</v>
      </c>
    </row>
    <row r="518" spans="1:12" s="8" customFormat="1" ht="19.5" customHeight="1">
      <c r="A518" s="3">
        <f>IFERROR(VLOOKUP(B518,'[1]DADOS (OCULTAR)'!$Q$3:$S$136,3,0),"")</f>
        <v>9767633000447</v>
      </c>
      <c r="B518" s="4" t="str">
        <f>'[1]TCE - ANEXO IV - Preencher'!C527</f>
        <v>HOSPITAL SILVIO MAGALHÃES - CG Nº 019/2022</v>
      </c>
      <c r="C518" s="4" t="str">
        <f>'[1]TCE - ANEXO IV - Preencher'!E527</f>
        <v>4.6 - Serviços de Profissionais de Saúde</v>
      </c>
      <c r="D518" s="3">
        <f>'[1]TCE - ANEXO IV - Preencher'!F527</f>
        <v>7934196466</v>
      </c>
      <c r="E518" s="5" t="str">
        <f>'[1]TCE - ANEXO IV - Preencher'!G527</f>
        <v>YUHARA FERNANDA DE ALMEIDA PEIXOTO</v>
      </c>
      <c r="F518" s="5" t="str">
        <f>'[1]TCE - ANEXO IV - Preencher'!H527</f>
        <v>S</v>
      </c>
      <c r="G518" s="5" t="str">
        <f>'[1]TCE - ANEXO IV - Preencher'!I527</f>
        <v>N</v>
      </c>
      <c r="H518" s="5">
        <f>'[1]TCE - ANEXO IV - Preencher'!J527</f>
        <v>0</v>
      </c>
      <c r="I518" s="6">
        <f>IF('[1]TCE - ANEXO IV - Preencher'!K527="","",'[1]TCE - ANEXO IV - Preencher'!K527)</f>
        <v>45412</v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1748.7</v>
      </c>
    </row>
    <row r="519" spans="1:12" s="8" customFormat="1" ht="19.5" customHeight="1">
      <c r="A519" s="3">
        <f>IFERROR(VLOOKUP(B519,'[1]DADOS (OCULTAR)'!$Q$3:$S$136,3,0),"")</f>
        <v>9767633000447</v>
      </c>
      <c r="B519" s="4" t="str">
        <f>'[1]TCE - ANEXO IV - Preencher'!C528</f>
        <v>HOSPITAL SILVIO MAGALHÃES - CG Nº 019/2022</v>
      </c>
      <c r="C519" s="4" t="str">
        <f>'[1]TCE - ANEXO IV - Preencher'!E528</f>
        <v>4.6 - Serviços de Profissionais de Saúde</v>
      </c>
      <c r="D519" s="3">
        <f>'[1]TCE - ANEXO IV - Preencher'!F528</f>
        <v>8145132479</v>
      </c>
      <c r="E519" s="5" t="str">
        <f>'[1]TCE - ANEXO IV - Preencher'!G528</f>
        <v>ZULAYNE NAYANNE GOMES LINS</v>
      </c>
      <c r="F519" s="5" t="str">
        <f>'[1]TCE - ANEXO IV - Preencher'!H528</f>
        <v>S</v>
      </c>
      <c r="G519" s="5" t="str">
        <f>'[1]TCE - ANEXO IV - Preencher'!I528</f>
        <v>N</v>
      </c>
      <c r="H519" s="5">
        <f>'[1]TCE - ANEXO IV - Preencher'!J528</f>
        <v>0</v>
      </c>
      <c r="I519" s="6">
        <f>IF('[1]TCE - ANEXO IV - Preencher'!K528="","",'[1]TCE - ANEXO IV - Preencher'!K528)</f>
        <v>45412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1748.71</v>
      </c>
    </row>
    <row r="520" spans="1:12" s="8" customFormat="1" ht="19.5" customHeight="1">
      <c r="A520" s="3">
        <f>IFERROR(VLOOKUP(B520,'[1]DADOS (OCULTAR)'!$Q$3:$S$136,3,0),"")</f>
        <v>9767633000447</v>
      </c>
      <c r="B520" s="4" t="str">
        <f>'[1]TCE - ANEXO IV - Preencher'!C529</f>
        <v>HOSPITAL SILVIO MAGALHÃES - CG Nº 019/2022</v>
      </c>
      <c r="C520" s="4" t="str">
        <f>'[1]TCE - ANEXO IV - Preencher'!E529</f>
        <v>5.12 - Energia Elétrica</v>
      </c>
      <c r="D520" s="3">
        <f>'[1]TCE - ANEXO IV - Preencher'!F529</f>
        <v>10835932000108</v>
      </c>
      <c r="E520" s="5" t="str">
        <f>'[1]TCE - ANEXO IV - Preencher'!G529</f>
        <v>NEOENERGIA PERNAMBUCO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309930034</v>
      </c>
      <c r="I520" s="6">
        <f>IF('[1]TCE - ANEXO IV - Preencher'!K529="","",'[1]TCE - ANEXO IV - Preencher'!K529)</f>
        <v>45436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43659.79</v>
      </c>
    </row>
    <row r="521" spans="1:12" s="8" customFormat="1" ht="19.5" customHeight="1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2024-05-30T16:24:16Z</dcterms:created>
  <dcterms:modified xsi:type="dcterms:W3CDTF">2024-05-30T16:24:35Z</dcterms:modified>
</cp:coreProperties>
</file>