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4. Abril\FGH\DIGITALIZADOS\S.E.I\Portal Transparênci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_xlnm._FilterDatabase" localSheetId="0" hidden="1">'TCE - ANEXO IV - Enviar TCE'!$B$1:$B$1992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<sst xmlns="http://schemas.openxmlformats.org/spreadsheetml/2006/main" count="12" uniqueCount="12">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</sst>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4.%20Abril/FGH/13.2%20PCF%20em%20Excel%20-%202024_04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11</v>
          </cell>
          <cell r="K11">
            <v>45428</v>
          </cell>
          <cell r="M11" t="str">
            <v>3550308 - São Paulo - SP</v>
          </cell>
          <cell r="N11">
            <v>3638.28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45383</v>
          </cell>
          <cell r="M12" t="str">
            <v>26 -  Pernambuco</v>
          </cell>
          <cell r="N12">
            <v>81684.19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09.039.744/0001-94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45383</v>
          </cell>
          <cell r="M13" t="str">
            <v>26 -  Pernambuco</v>
          </cell>
          <cell r="N13">
            <v>63996.01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>
            <v>42461717000180</v>
          </cell>
          <cell r="G14" t="str">
            <v>ACHT COMERCIO, SERVICOS E REPRESENTACAO COMERCIAL DE INSUMOS HOSPITALARES LTDA</v>
          </cell>
          <cell r="H14" t="str">
            <v>B</v>
          </cell>
          <cell r="I14" t="str">
            <v>S</v>
          </cell>
          <cell r="J14" t="str">
            <v>316</v>
          </cell>
          <cell r="K14" t="str">
            <v>10/04/2024</v>
          </cell>
          <cell r="L14" t="str">
            <v>35240442461717000180550010000003161680144885</v>
          </cell>
          <cell r="M14" t="str">
            <v>35 - São Paulo</v>
          </cell>
          <cell r="N14">
            <v>1395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>
            <v>32137424000199</v>
          </cell>
          <cell r="G15" t="str">
            <v>ALKO DO BRASIL INDUSTRIA E COMERCIO LTDA</v>
          </cell>
          <cell r="H15" t="str">
            <v>B</v>
          </cell>
          <cell r="I15" t="str">
            <v>S</v>
          </cell>
          <cell r="J15" t="str">
            <v>73882</v>
          </cell>
          <cell r="K15" t="str">
            <v>26/03/2024</v>
          </cell>
          <cell r="L15" t="str">
            <v>33240332137424000199550550000738821476974990</v>
          </cell>
          <cell r="M15" t="str">
            <v>33 - Rio de Janeiro</v>
          </cell>
          <cell r="N15">
            <v>480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>
            <v>24436602000154</v>
          </cell>
          <cell r="G16" t="str">
            <v>ART CIRURGICA COMERCIO DE PRODUTOS HOSPITALARES LTDA</v>
          </cell>
          <cell r="H16" t="str">
            <v>B</v>
          </cell>
          <cell r="I16" t="str">
            <v>S</v>
          </cell>
          <cell r="J16" t="str">
            <v>000133038</v>
          </cell>
          <cell r="K16" t="str">
            <v>22/04/2024</v>
          </cell>
          <cell r="L16" t="str">
            <v>26240424436602000154550010001330381135062000</v>
          </cell>
          <cell r="M16" t="str">
            <v>26 - Pernambuco</v>
          </cell>
          <cell r="N16">
            <v>11385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>
            <v>5011743000180</v>
          </cell>
          <cell r="G17" t="str">
            <v>ASTECH REPRESENTACOES ASSISTENCIA E COMERCIO DE PRODUTOS HOSPITALAR EIRELI</v>
          </cell>
          <cell r="H17" t="str">
            <v>B</v>
          </cell>
          <cell r="I17" t="str">
            <v>S</v>
          </cell>
          <cell r="J17" t="str">
            <v>7835</v>
          </cell>
          <cell r="K17" t="str">
            <v>09/04/2024</v>
          </cell>
          <cell r="L17" t="str">
            <v>26240405011743000180550010000078351072588227</v>
          </cell>
          <cell r="M17" t="str">
            <v>26 - Pernambuco</v>
          </cell>
          <cell r="N17">
            <v>3015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>
            <v>8955615000183</v>
          </cell>
          <cell r="G18" t="str">
            <v>ATUAL COMER E REPRESER DE PROD MEDICOS</v>
          </cell>
          <cell r="H18" t="str">
            <v>B</v>
          </cell>
          <cell r="I18" t="str">
            <v>S</v>
          </cell>
          <cell r="J18" t="str">
            <v>000008855</v>
          </cell>
          <cell r="K18" t="str">
            <v>12/04/2024</v>
          </cell>
          <cell r="L18" t="str">
            <v>26240408955615000183550010000088551448982118</v>
          </cell>
          <cell r="M18" t="str">
            <v>26 - Pernambuco</v>
          </cell>
          <cell r="N18">
            <v>5000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>
            <v>48495866000147</v>
          </cell>
          <cell r="G19" t="str">
            <v>BEMED COMERCIO ATACADISTA DE MEDICAMENTOS LTDA</v>
          </cell>
          <cell r="H19" t="str">
            <v>B</v>
          </cell>
          <cell r="I19" t="str">
            <v>S</v>
          </cell>
          <cell r="J19" t="str">
            <v>1300</v>
          </cell>
          <cell r="K19" t="str">
            <v>23/04/2024</v>
          </cell>
          <cell r="L19" t="str">
            <v>26240448495866000147550010000013001344022197</v>
          </cell>
          <cell r="M19" t="str">
            <v>26 - Pernambuco</v>
          </cell>
          <cell r="N19">
            <v>474.18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000033364</v>
          </cell>
          <cell r="K20" t="str">
            <v>22/04/2024</v>
          </cell>
          <cell r="L20" t="str">
            <v>26240408674752000301550010000333641880277736</v>
          </cell>
          <cell r="M20" t="str">
            <v>26 - Pernambuco</v>
          </cell>
          <cell r="N20">
            <v>3159.65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000033711</v>
          </cell>
          <cell r="K21" t="str">
            <v>30/04/2024</v>
          </cell>
          <cell r="L21" t="str">
            <v>26240408674752000301550010000337111622239422</v>
          </cell>
          <cell r="M21" t="str">
            <v>26 - Pernambuco</v>
          </cell>
          <cell r="N21">
            <v>1138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>
            <v>8674752000140</v>
          </cell>
          <cell r="G22" t="str">
            <v xml:space="preserve">CIRURGICA MONTEBELLO LTDA </v>
          </cell>
          <cell r="H22" t="str">
            <v>B</v>
          </cell>
          <cell r="I22" t="str">
            <v>S</v>
          </cell>
          <cell r="J22" t="str">
            <v>000191745</v>
          </cell>
          <cell r="K22" t="str">
            <v>02/04/2024</v>
          </cell>
          <cell r="L22" t="str">
            <v>26240408674752000140550010001917451265817323</v>
          </cell>
          <cell r="M22" t="str">
            <v>26 - Pernambuco</v>
          </cell>
          <cell r="N22">
            <v>3921.3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>
            <v>8674752000140</v>
          </cell>
          <cell r="G23" t="str">
            <v xml:space="preserve">CIRURGICA MONTEBELLO LTDA </v>
          </cell>
          <cell r="H23" t="str">
            <v>B</v>
          </cell>
          <cell r="I23" t="str">
            <v>S</v>
          </cell>
          <cell r="J23" t="str">
            <v>000032917</v>
          </cell>
          <cell r="K23" t="str">
            <v>06/04/2024</v>
          </cell>
          <cell r="L23" t="str">
            <v>26240408674752000301550010000329171045115796</v>
          </cell>
          <cell r="M23" t="str">
            <v>26 - Pernambuco</v>
          </cell>
          <cell r="N23">
            <v>332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>
            <v>8674752000140</v>
          </cell>
          <cell r="G24" t="str">
            <v xml:space="preserve">CIRURGICA MONTEBELLO LTDA </v>
          </cell>
          <cell r="H24" t="str">
            <v>B</v>
          </cell>
          <cell r="I24" t="str">
            <v>S</v>
          </cell>
          <cell r="J24" t="str">
            <v>000192182</v>
          </cell>
          <cell r="K24" t="str">
            <v>05/04/2024</v>
          </cell>
          <cell r="L24" t="str">
            <v>26240408674752000140550010001921821650250546</v>
          </cell>
          <cell r="M24" t="str">
            <v>26 - Pernambuco</v>
          </cell>
          <cell r="N24">
            <v>1943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>
            <v>8674752000140</v>
          </cell>
          <cell r="G25" t="str">
            <v xml:space="preserve">CIRURGICA MONTEBELLO LTDA </v>
          </cell>
          <cell r="H25" t="str">
            <v>B</v>
          </cell>
          <cell r="I25" t="str">
            <v>S</v>
          </cell>
          <cell r="J25" t="str">
            <v>000033007</v>
          </cell>
          <cell r="K25" t="str">
            <v>09/04/2024</v>
          </cell>
          <cell r="L25" t="str">
            <v>26240408674752000301550010000330071798458860</v>
          </cell>
          <cell r="M25" t="str">
            <v>26 - Pernambuco</v>
          </cell>
          <cell r="N25">
            <v>2293.38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>
            <v>8674752000140</v>
          </cell>
          <cell r="G26" t="str">
            <v xml:space="preserve">CIRURGICA MONTEBELLO LTDA </v>
          </cell>
          <cell r="H26" t="str">
            <v>B</v>
          </cell>
          <cell r="I26" t="str">
            <v>S</v>
          </cell>
          <cell r="J26" t="str">
            <v>000194437</v>
          </cell>
          <cell r="K26" t="str">
            <v>25/04/2024</v>
          </cell>
          <cell r="L26" t="str">
            <v>26240408674752000140550010001944371638067443</v>
          </cell>
          <cell r="M26" t="str">
            <v>26 - Pernambuco</v>
          </cell>
          <cell r="N26">
            <v>16670.45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>
            <v>8674752000140</v>
          </cell>
          <cell r="G27" t="str">
            <v xml:space="preserve">CIRURGICA MONTEBELLO LTDA </v>
          </cell>
          <cell r="H27" t="str">
            <v>B</v>
          </cell>
          <cell r="I27" t="str">
            <v>S</v>
          </cell>
          <cell r="J27" t="str">
            <v>000033631</v>
          </cell>
          <cell r="K27" t="str">
            <v>29/04/2024</v>
          </cell>
          <cell r="L27" t="str">
            <v>26240408674752000301550010000336311287519985</v>
          </cell>
          <cell r="M27" t="str">
            <v>26 - Pernambuco</v>
          </cell>
          <cell r="N27">
            <v>1420.17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0074176</v>
          </cell>
          <cell r="K28" t="str">
            <v>22/04/2024</v>
          </cell>
          <cell r="L28" t="str">
            <v>26240467729178000653550010000741761471033665</v>
          </cell>
          <cell r="M28" t="str">
            <v>26 - Pernambuco</v>
          </cell>
          <cell r="N28">
            <v>5714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>
            <v>23680034000170</v>
          </cell>
          <cell r="G29" t="str">
            <v>D ARAUJO COMERCIAL EIRELI</v>
          </cell>
          <cell r="H29" t="str">
            <v>B</v>
          </cell>
          <cell r="I29" t="str">
            <v>S</v>
          </cell>
          <cell r="J29" t="str">
            <v>000015808</v>
          </cell>
          <cell r="K29" t="str">
            <v>11/04/2024</v>
          </cell>
          <cell r="L29" t="str">
            <v>26240423680034000170550010000158081725211227</v>
          </cell>
          <cell r="M29" t="str">
            <v>26 - Pernambuco</v>
          </cell>
          <cell r="N29">
            <v>333.36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>
            <v>165933000139</v>
          </cell>
          <cell r="G30" t="str">
            <v>DESCARTEX CONFECCOES E COMERCIO LTDA</v>
          </cell>
          <cell r="H30" t="str">
            <v>B</v>
          </cell>
          <cell r="I30" t="str">
            <v>S</v>
          </cell>
          <cell r="J30" t="str">
            <v>000037677</v>
          </cell>
          <cell r="K30" t="str">
            <v>12/04/2024</v>
          </cell>
          <cell r="L30" t="str">
            <v>26240400165933000139550020000376771074488271</v>
          </cell>
          <cell r="M30" t="str">
            <v>26 - Pernambuco</v>
          </cell>
          <cell r="N30">
            <v>1300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8115</v>
          </cell>
          <cell r="K31" t="str">
            <v>03/04/2024</v>
          </cell>
          <cell r="L31" t="str">
            <v>26240404614288000145550010000081151256363195</v>
          </cell>
          <cell r="M31" t="str">
            <v>26 - Pernambuco</v>
          </cell>
          <cell r="N31">
            <v>8560.5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8125</v>
          </cell>
          <cell r="K32" t="str">
            <v>04/04/2024</v>
          </cell>
          <cell r="L32" t="str">
            <v>26240404614288000145550010000081251329177910</v>
          </cell>
          <cell r="M32" t="str">
            <v>26 - Pernambuco</v>
          </cell>
          <cell r="N32">
            <v>630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>
            <v>4614288000145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8197</v>
          </cell>
          <cell r="K33" t="str">
            <v>23/04/2024</v>
          </cell>
          <cell r="L33" t="str">
            <v>26240404614288000145550010000081971931557288</v>
          </cell>
          <cell r="M33" t="str">
            <v>26 - Pernambuco</v>
          </cell>
          <cell r="N33">
            <v>22121.96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>
            <v>5044056000161</v>
          </cell>
          <cell r="G34" t="str">
            <v>DMH PRODUTOS HOSPITALARES LTDA EPP</v>
          </cell>
          <cell r="H34" t="str">
            <v>B</v>
          </cell>
          <cell r="I34" t="str">
            <v>S</v>
          </cell>
          <cell r="J34" t="str">
            <v>24204</v>
          </cell>
          <cell r="K34" t="str">
            <v>19/04/2024</v>
          </cell>
          <cell r="L34" t="str">
            <v>26240405044056000161550010000242041141035144</v>
          </cell>
          <cell r="M34" t="str">
            <v>26 - Pernambuco</v>
          </cell>
          <cell r="N34">
            <v>1808.35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>
            <v>5044056000161</v>
          </cell>
          <cell r="G35" t="str">
            <v>DMH PRODUTOS HOSPITALARES LTDA EPP</v>
          </cell>
          <cell r="H35" t="str">
            <v>B</v>
          </cell>
          <cell r="I35" t="str">
            <v>S</v>
          </cell>
          <cell r="J35" t="str">
            <v>24205</v>
          </cell>
          <cell r="K35" t="str">
            <v>19/04/2024</v>
          </cell>
          <cell r="L35" t="str">
            <v>26240405044056000161550010000242051083169101</v>
          </cell>
          <cell r="M35" t="str">
            <v>26 - Pernambuco</v>
          </cell>
          <cell r="N35">
            <v>1410.71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>
            <v>5044056000161</v>
          </cell>
          <cell r="G36" t="str">
            <v>DMH PRODUTOS HOSPITALARES LTDA EPP</v>
          </cell>
          <cell r="H36" t="str">
            <v>B</v>
          </cell>
          <cell r="I36" t="str">
            <v>S</v>
          </cell>
          <cell r="J36" t="str">
            <v>24219</v>
          </cell>
          <cell r="K36" t="str">
            <v>22/04/2024</v>
          </cell>
          <cell r="L36" t="str">
            <v>26240405044056000161550010000242191210001153</v>
          </cell>
          <cell r="M36" t="str">
            <v>26 - Pernambuco</v>
          </cell>
          <cell r="N36">
            <v>4180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>
            <v>11449180000100</v>
          </cell>
          <cell r="G37" t="str">
            <v>DPROSMED DISTRIBUIDORA DE PRODUTOS MEDICOS HOSPITALARES EIRELI</v>
          </cell>
          <cell r="H37" t="str">
            <v>B</v>
          </cell>
          <cell r="I37" t="str">
            <v>S</v>
          </cell>
          <cell r="J37" t="str">
            <v>00016135</v>
          </cell>
          <cell r="K37" t="str">
            <v>12/04/2024</v>
          </cell>
          <cell r="L37" t="str">
            <v>26240411449180000290550010000161351000348492</v>
          </cell>
          <cell r="M37" t="str">
            <v>26 - Pernambuco</v>
          </cell>
          <cell r="N37">
            <v>268.8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>
            <v>4237235000152</v>
          </cell>
          <cell r="G38" t="str">
            <v>ENDOCENTER COMERCIAL LTDA</v>
          </cell>
          <cell r="H38" t="str">
            <v>B</v>
          </cell>
          <cell r="I38" t="str">
            <v>S</v>
          </cell>
          <cell r="J38" t="str">
            <v>000115614</v>
          </cell>
          <cell r="K38" t="str">
            <v>02/04/2024</v>
          </cell>
          <cell r="L38" t="str">
            <v>26240404237235000152550010001156141117638009</v>
          </cell>
          <cell r="M38" t="str">
            <v>26 - Pernambuco</v>
          </cell>
          <cell r="N38">
            <v>4800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>
            <v>4237235000152</v>
          </cell>
          <cell r="G39" t="str">
            <v>ENDOCENTER COMERCIAL LTDA</v>
          </cell>
          <cell r="H39" t="str">
            <v>B</v>
          </cell>
          <cell r="I39" t="str">
            <v>S</v>
          </cell>
          <cell r="J39" t="str">
            <v>000115615</v>
          </cell>
          <cell r="K39" t="str">
            <v>02/04/2024</v>
          </cell>
          <cell r="L39" t="str">
            <v>26240404237235000152550010001156151117639002</v>
          </cell>
          <cell r="M39" t="str">
            <v>26 - Pernambuco</v>
          </cell>
          <cell r="N39">
            <v>4800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>
            <v>4237235000152</v>
          </cell>
          <cell r="G40" t="str">
            <v>ENDOCENTER COMERCIAL LTDA</v>
          </cell>
          <cell r="H40" t="str">
            <v>B</v>
          </cell>
          <cell r="I40" t="str">
            <v>S</v>
          </cell>
          <cell r="J40" t="str">
            <v>000115795</v>
          </cell>
          <cell r="K40" t="str">
            <v>10/04/2024</v>
          </cell>
          <cell r="L40" t="str">
            <v>26240404237235000152550010001157951117819007</v>
          </cell>
          <cell r="M40" t="str">
            <v>26 - Pernambuco</v>
          </cell>
          <cell r="N40">
            <v>2880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>
            <v>8713023000155</v>
          </cell>
          <cell r="G41" t="str">
            <v>ENDOSURGICAL COM  REP IMP EXP  MA</v>
          </cell>
          <cell r="H41" t="str">
            <v>B</v>
          </cell>
          <cell r="I41" t="str">
            <v>S</v>
          </cell>
          <cell r="J41" t="str">
            <v>000098346</v>
          </cell>
          <cell r="K41" t="str">
            <v>29/04/2024</v>
          </cell>
          <cell r="L41" t="str">
            <v>26240408713021000155550010000983461848167790</v>
          </cell>
          <cell r="M41" t="str">
            <v>26 - Pernambuco</v>
          </cell>
          <cell r="N41">
            <v>280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>
            <v>39500536000101</v>
          </cell>
          <cell r="G42" t="str">
            <v>FAROMED COMERCIO DE MATERIAIS HOSPITALARES LTDA</v>
          </cell>
          <cell r="H42" t="str">
            <v>B</v>
          </cell>
          <cell r="I42" t="str">
            <v>S</v>
          </cell>
          <cell r="J42" t="str">
            <v>00001256</v>
          </cell>
          <cell r="K42" t="str">
            <v>29/04/2024</v>
          </cell>
          <cell r="L42" t="str">
            <v>26240439500536000101550010000012561000010841</v>
          </cell>
          <cell r="M42" t="str">
            <v>26 - Pernambuco</v>
          </cell>
          <cell r="N42">
            <v>594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>
            <v>12040718000190</v>
          </cell>
          <cell r="G43" t="str">
            <v>GRADUAL COMERCIO E SERVICOS EIRELI</v>
          </cell>
          <cell r="H43" t="str">
            <v>B</v>
          </cell>
          <cell r="I43" t="str">
            <v>S</v>
          </cell>
          <cell r="J43" t="str">
            <v>20854</v>
          </cell>
          <cell r="K43" t="str">
            <v>26/04/2024</v>
          </cell>
          <cell r="L43" t="str">
            <v>25240412040718000190550010000208541127249180</v>
          </cell>
          <cell r="M43" t="str">
            <v>25 - Paraíba</v>
          </cell>
          <cell r="N43">
            <v>9960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>
            <v>7199135000177</v>
          </cell>
          <cell r="G44" t="str">
            <v>HOSPSETE - DISTRIBUIDORA DE MATERIAIS MEDICO HOSPITALARES LTDA</v>
          </cell>
          <cell r="H44" t="str">
            <v>B</v>
          </cell>
          <cell r="I44" t="str">
            <v>S</v>
          </cell>
          <cell r="J44" t="str">
            <v>000018140</v>
          </cell>
          <cell r="K44" t="str">
            <v>02/04/2024</v>
          </cell>
          <cell r="L44" t="str">
            <v>26240407199135000177550010000181401000201643</v>
          </cell>
          <cell r="M44" t="str">
            <v>26 - Pernambuco</v>
          </cell>
          <cell r="N44">
            <v>660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>
            <v>7199135000177</v>
          </cell>
          <cell r="G45" t="str">
            <v>HOSPSETE - DISTRIBUIDORA DE MATERIAIS MEDICO HOSPITALARES LTDA</v>
          </cell>
          <cell r="H45" t="str">
            <v>B</v>
          </cell>
          <cell r="I45" t="str">
            <v>S</v>
          </cell>
          <cell r="J45" t="str">
            <v>000018157</v>
          </cell>
          <cell r="K45" t="str">
            <v>04/04/2024</v>
          </cell>
          <cell r="L45" t="str">
            <v>26240407199135000177550010000181571000201810</v>
          </cell>
          <cell r="M45" t="str">
            <v>26 - Pernambuco</v>
          </cell>
          <cell r="N45">
            <v>1281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>
            <v>66437831000133</v>
          </cell>
          <cell r="G46" t="str">
            <v>HTS TECNOLOGIA EM SAUDE COMERCIO IMPORTACAO E EXPORTACAO LTDA</v>
          </cell>
          <cell r="H46" t="str">
            <v>B</v>
          </cell>
          <cell r="I46" t="str">
            <v>S</v>
          </cell>
          <cell r="J46" t="str">
            <v>188175</v>
          </cell>
          <cell r="K46" t="str">
            <v>16/04/2024</v>
          </cell>
          <cell r="L46" t="str">
            <v>31240466437831000133550010001881751514942685</v>
          </cell>
          <cell r="M46" t="str">
            <v>31 - Minas Gerais</v>
          </cell>
          <cell r="N46">
            <v>1875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>
            <v>66437831000133</v>
          </cell>
          <cell r="G47" t="str">
            <v>HTS TECNOLOGIA EM SAUDE COMERCIO IMPORTACAO E EXPORTACAO LTDA</v>
          </cell>
          <cell r="H47" t="str">
            <v>B</v>
          </cell>
          <cell r="I47" t="str">
            <v>S</v>
          </cell>
          <cell r="J47" t="str">
            <v>188749</v>
          </cell>
          <cell r="K47" t="str">
            <v>23/04/2024</v>
          </cell>
          <cell r="L47" t="str">
            <v>31240466437831000133550010001887491820664720</v>
          </cell>
          <cell r="M47" t="str">
            <v>31 - Minas Gerais</v>
          </cell>
          <cell r="N47">
            <v>1875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>
            <v>28145496000100</v>
          </cell>
          <cell r="G48" t="str">
            <v>IGEMEDIC DISTRIBUIDORA HOSPITALAR LTDA</v>
          </cell>
          <cell r="H48" t="str">
            <v>B</v>
          </cell>
          <cell r="I48" t="str">
            <v>S</v>
          </cell>
          <cell r="J48" t="str">
            <v>000003363</v>
          </cell>
          <cell r="K48" t="str">
            <v>04/04/2024</v>
          </cell>
          <cell r="L48" t="str">
            <v>26240428145496000100550010000033631063595878</v>
          </cell>
          <cell r="M48" t="str">
            <v>26 - Pernambuco</v>
          </cell>
          <cell r="N48">
            <v>98.64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>
            <v>37378110000100</v>
          </cell>
          <cell r="G49" t="str">
            <v>L V MED LTDA</v>
          </cell>
          <cell r="H49" t="str">
            <v>B</v>
          </cell>
          <cell r="I49" t="str">
            <v>S</v>
          </cell>
          <cell r="J49" t="str">
            <v>0013132</v>
          </cell>
          <cell r="K49" t="str">
            <v>12/04/2024</v>
          </cell>
          <cell r="L49" t="str">
            <v>32240437378110000100550010000013121988685166</v>
          </cell>
          <cell r="M49" t="str">
            <v>32 - Espírito Santo</v>
          </cell>
          <cell r="N49">
            <v>2150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>
            <v>37844417000140</v>
          </cell>
          <cell r="G50" t="str">
            <v>LOG DISTRIBUIDORA DE PRODUTOS HOSPITALAR E HIGIENE PESSOAL LTDA</v>
          </cell>
          <cell r="H50" t="str">
            <v>B</v>
          </cell>
          <cell r="I50" t="str">
            <v>S</v>
          </cell>
          <cell r="J50" t="str">
            <v>3831</v>
          </cell>
          <cell r="K50" t="str">
            <v>23/04/2024</v>
          </cell>
          <cell r="L50" t="str">
            <v>26240437844417000140550010000038311770661712</v>
          </cell>
          <cell r="M50" t="str">
            <v>26 - Pernambuco</v>
          </cell>
          <cell r="N50">
            <v>1386.2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>
            <v>23993232000193</v>
          </cell>
          <cell r="G51" t="str">
            <v>MEDIAL SAUDE DIST PROD MED HOSPIT LTDA</v>
          </cell>
          <cell r="H51" t="str">
            <v>B</v>
          </cell>
          <cell r="I51" t="str">
            <v>S</v>
          </cell>
          <cell r="J51" t="str">
            <v>000005103</v>
          </cell>
          <cell r="K51" t="str">
            <v>22/04/2024</v>
          </cell>
          <cell r="L51" t="str">
            <v>26240423993232000193550010000051031712700004</v>
          </cell>
          <cell r="M51" t="str">
            <v>26 - Pernambuco</v>
          </cell>
          <cell r="N51">
            <v>502.18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>
            <v>10779833000156</v>
          </cell>
          <cell r="G52" t="str">
            <v>MEDICAL MERCANTIL DE APAR MEDICA LTDA</v>
          </cell>
          <cell r="H52" t="str">
            <v>B</v>
          </cell>
          <cell r="I52" t="str">
            <v>S</v>
          </cell>
          <cell r="J52" t="str">
            <v>000602082</v>
          </cell>
          <cell r="K52" t="str">
            <v>23/04/2024</v>
          </cell>
          <cell r="L52" t="str">
            <v>26240410779833000156550010006020821604106007</v>
          </cell>
          <cell r="M52" t="str">
            <v>26 - Pernambuco</v>
          </cell>
          <cell r="N52">
            <v>2276.79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>
            <v>10779833000156</v>
          </cell>
          <cell r="G53" t="str">
            <v>MEDICAL MERCANTIL DE APAR MEDICA LTDA</v>
          </cell>
          <cell r="H53" t="str">
            <v>B</v>
          </cell>
          <cell r="I53" t="str">
            <v>S</v>
          </cell>
          <cell r="J53" t="str">
            <v>000602425</v>
          </cell>
          <cell r="K53" t="str">
            <v>26/04/2024</v>
          </cell>
          <cell r="L53" t="str">
            <v>26240410779833000156550010006024251604449007</v>
          </cell>
          <cell r="M53" t="str">
            <v>26 - Pernambuco</v>
          </cell>
          <cell r="N53">
            <v>630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>
            <v>12520483000134</v>
          </cell>
          <cell r="G54" t="str">
            <v>MEIRELLES DISTRIBUIDORA DE MEDICAMENTOS LTDA</v>
          </cell>
          <cell r="H54" t="str">
            <v>B</v>
          </cell>
          <cell r="I54" t="str">
            <v>S</v>
          </cell>
          <cell r="J54" t="str">
            <v>000234032</v>
          </cell>
          <cell r="K54" t="str">
            <v>02/04/2024</v>
          </cell>
          <cell r="L54" t="str">
            <v>25240412520483000134550010002340321518005120</v>
          </cell>
          <cell r="M54" t="str">
            <v>25 - Paraíba</v>
          </cell>
          <cell r="N54">
            <v>5222.88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>
            <v>41102195000168</v>
          </cell>
          <cell r="G55" t="str">
            <v>P R COMERCIAL MEDICA LTDA</v>
          </cell>
          <cell r="H55" t="str">
            <v>B</v>
          </cell>
          <cell r="I55" t="str">
            <v>S</v>
          </cell>
          <cell r="J55" t="str">
            <v>000094278</v>
          </cell>
          <cell r="K55" t="str">
            <v>16/04/2024</v>
          </cell>
          <cell r="L55" t="str">
            <v>26240441102195000168550000000942781963020006</v>
          </cell>
          <cell r="M55" t="str">
            <v>26 - Pernambuco</v>
          </cell>
          <cell r="N55">
            <v>360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>
            <v>41102195000168</v>
          </cell>
          <cell r="G56" t="str">
            <v>P R COMERCIAL MEDICA LTDA</v>
          </cell>
          <cell r="H56" t="str">
            <v>B</v>
          </cell>
          <cell r="I56" t="str">
            <v>S</v>
          </cell>
          <cell r="J56" t="str">
            <v>000094339</v>
          </cell>
          <cell r="K56" t="str">
            <v>22/04/2024</v>
          </cell>
          <cell r="L56" t="str">
            <v>26240441102195000168550000000943391963630006</v>
          </cell>
          <cell r="M56" t="str">
            <v>26 - Pernambuco</v>
          </cell>
          <cell r="N56">
            <v>240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>
            <v>41102195000168</v>
          </cell>
          <cell r="G57" t="str">
            <v>P R COMERCIAL MEDICA LTDA</v>
          </cell>
          <cell r="H57" t="str">
            <v>B</v>
          </cell>
          <cell r="I57" t="str">
            <v>S</v>
          </cell>
          <cell r="J57" t="str">
            <v>000094344</v>
          </cell>
          <cell r="K57" t="str">
            <v>22/04/2024</v>
          </cell>
          <cell r="L57" t="str">
            <v>26240441102195000168550000000943441963680003</v>
          </cell>
          <cell r="M57" t="str">
            <v>26 - Pernambuco</v>
          </cell>
          <cell r="N57">
            <v>336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>
            <v>9441460000120</v>
          </cell>
          <cell r="G58" t="str">
            <v>PADRAO DISTRIBUIDORA DE PRODUTOS E EQUIPAMENTOS HOSPITALARES PADRE CALLOU LTDA</v>
          </cell>
          <cell r="H58" t="str">
            <v>B</v>
          </cell>
          <cell r="I58" t="str">
            <v>S</v>
          </cell>
          <cell r="J58" t="str">
            <v>000344633</v>
          </cell>
          <cell r="K58" t="str">
            <v>19/04/2024</v>
          </cell>
          <cell r="L58" t="str">
            <v>26240409441460000120550010003446331350276654</v>
          </cell>
          <cell r="M58" t="str">
            <v>26 - Pernambuco</v>
          </cell>
          <cell r="N58">
            <v>447.84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66647</v>
          </cell>
          <cell r="K59" t="str">
            <v>24/04/2024</v>
          </cell>
          <cell r="L59" t="str">
            <v>26240403817043000152550010000666471187173235</v>
          </cell>
          <cell r="M59" t="str">
            <v>26 - Pernambuco</v>
          </cell>
          <cell r="N59">
            <v>3606.5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>
            <v>12340717000161</v>
          </cell>
          <cell r="G60" t="str">
            <v>POINT SUTURE DO BRASIL</v>
          </cell>
          <cell r="H60" t="str">
            <v>B</v>
          </cell>
          <cell r="I60" t="str">
            <v>S</v>
          </cell>
          <cell r="J60" t="str">
            <v>000096801</v>
          </cell>
          <cell r="K60" t="str">
            <v>22/04/2024</v>
          </cell>
          <cell r="L60" t="str">
            <v>23240412340717000161550010000968011951509830</v>
          </cell>
          <cell r="M60" t="str">
            <v>23 - Ceará</v>
          </cell>
          <cell r="N60">
            <v>769.98</v>
          </cell>
        </row>
        <row r="61">
          <cell r="C61" t="str">
            <v>HOSPITAL PELÓPIDAS SILVEIRA - CG Nº 017/2022</v>
          </cell>
          <cell r="E61" t="str">
            <v>3.12 - Material Hospitalar</v>
          </cell>
          <cell r="F61">
            <v>12340717000161</v>
          </cell>
          <cell r="G61" t="str">
            <v>POINT SUTURE DO BRASIL</v>
          </cell>
          <cell r="H61" t="str">
            <v>B</v>
          </cell>
          <cell r="I61" t="str">
            <v>S</v>
          </cell>
          <cell r="J61" t="str">
            <v>000096809</v>
          </cell>
          <cell r="K61" t="str">
            <v>23/04/2024</v>
          </cell>
          <cell r="L61" t="str">
            <v>23240412340717000161550010000968091125121653</v>
          </cell>
          <cell r="M61" t="str">
            <v>23 - Ceará</v>
          </cell>
          <cell r="N61">
            <v>1423.16</v>
          </cell>
        </row>
        <row r="62">
          <cell r="C62" t="str">
            <v>HOSPITAL PELÓPIDAS SILVEIRA - CG Nº 017/2022</v>
          </cell>
          <cell r="E62" t="str">
            <v>3.12 - Material Hospitalar</v>
          </cell>
          <cell r="F62">
            <v>35514416000102</v>
          </cell>
          <cell r="G62" t="str">
            <v>QUALIMMED - COMERCIO ATACADISTA DE MEDICAMENTOS E MATERIAIS HOSPITALARES LTDA</v>
          </cell>
          <cell r="H62" t="str">
            <v>B</v>
          </cell>
          <cell r="I62" t="str">
            <v>S</v>
          </cell>
          <cell r="J62" t="str">
            <v>000002655</v>
          </cell>
          <cell r="K62" t="str">
            <v>05/04/2024</v>
          </cell>
          <cell r="L62" t="str">
            <v>26240435514416000102550010000026551409465018</v>
          </cell>
          <cell r="M62" t="str">
            <v>26 - Pernambuco</v>
          </cell>
          <cell r="N62">
            <v>2000</v>
          </cell>
        </row>
        <row r="63">
          <cell r="C63" t="str">
            <v>HOSPITAL PELÓPIDAS SILVEIRA - CG Nº 017/2022</v>
          </cell>
          <cell r="E63" t="str">
            <v>3.12 - Material Hospitalar</v>
          </cell>
          <cell r="F63">
            <v>39500546000147</v>
          </cell>
          <cell r="G63" t="str">
            <v>REC DISTRIBUIDORA HOSPITALAR LTDA</v>
          </cell>
          <cell r="H63" t="str">
            <v>B</v>
          </cell>
          <cell r="I63" t="str">
            <v>S</v>
          </cell>
          <cell r="J63" t="str">
            <v>000000747</v>
          </cell>
          <cell r="K63" t="str">
            <v>05/04/2024</v>
          </cell>
          <cell r="L63" t="str">
            <v>26240439500546000147550010000007471950207793</v>
          </cell>
          <cell r="M63" t="str">
            <v>26 - Pernambuco</v>
          </cell>
          <cell r="N63">
            <v>3547.2</v>
          </cell>
        </row>
        <row r="64">
          <cell r="C64" t="str">
            <v>HOSPITAL PELÓPIDAS SILVEIRA - CG Nº 017/2022</v>
          </cell>
          <cell r="E64" t="str">
            <v>3.12 - Material Hospitalar</v>
          </cell>
          <cell r="F64">
            <v>58426628000133</v>
          </cell>
          <cell r="G64" t="str">
            <v>SAMTRONIC INDUSTRIA E COMERCIO LTDA</v>
          </cell>
          <cell r="H64" t="str">
            <v>B</v>
          </cell>
          <cell r="I64" t="str">
            <v>S</v>
          </cell>
          <cell r="J64" t="str">
            <v>000002987</v>
          </cell>
          <cell r="K64" t="str">
            <v>28/03/2024</v>
          </cell>
          <cell r="L64" t="str">
            <v>26240358426628000990550010000029871816008423</v>
          </cell>
          <cell r="M64" t="str">
            <v>26 - Pernambuco</v>
          </cell>
          <cell r="N64">
            <v>54640</v>
          </cell>
        </row>
        <row r="65">
          <cell r="C65" t="str">
            <v>HOSPITAL PELÓPIDAS SILVEIRA - CG Nº 017/2022</v>
          </cell>
          <cell r="E65" t="str">
            <v>3.12 - Material Hospitalar</v>
          </cell>
          <cell r="F65">
            <v>21216468000198</v>
          </cell>
          <cell r="G65" t="str">
            <v>SANMED DIST  PROD MEDICO HOSPITALARES</v>
          </cell>
          <cell r="H65" t="str">
            <v>B</v>
          </cell>
          <cell r="I65" t="str">
            <v>S</v>
          </cell>
          <cell r="J65" t="str">
            <v>000009073</v>
          </cell>
          <cell r="K65" t="str">
            <v>19/04/2024</v>
          </cell>
          <cell r="L65" t="str">
            <v>26240421216468000198550010000090731109202406</v>
          </cell>
          <cell r="M65" t="str">
            <v>26 - Pernambuco</v>
          </cell>
          <cell r="N65">
            <v>667.2</v>
          </cell>
        </row>
        <row r="66">
          <cell r="C66" t="str">
            <v>HOSPITAL PELÓPIDAS SILVEIRA - CG Nº 017/2022</v>
          </cell>
          <cell r="E66" t="str">
            <v>3.12 - Material Hospitalar</v>
          </cell>
          <cell r="F66">
            <v>37438274000177</v>
          </cell>
          <cell r="G66" t="str">
            <v>SELLMED PRODUTOS MEDICOS E HOSPITALARES LTDA</v>
          </cell>
          <cell r="H66" t="str">
            <v>B</v>
          </cell>
          <cell r="I66" t="str">
            <v>S</v>
          </cell>
          <cell r="J66" t="str">
            <v>21089</v>
          </cell>
          <cell r="K66" t="str">
            <v>22/04/2024</v>
          </cell>
          <cell r="L66" t="str">
            <v>26240437438274000177550010000210891952512902</v>
          </cell>
          <cell r="M66" t="str">
            <v>26 - Pernambuco</v>
          </cell>
          <cell r="N66">
            <v>11111.2</v>
          </cell>
        </row>
        <row r="67">
          <cell r="C67" t="str">
            <v>HOSPITAL PELÓPIDAS SILVEIRA - CG Nº 017/2022</v>
          </cell>
          <cell r="E67" t="str">
            <v>3.12 - Material Hospitalar</v>
          </cell>
          <cell r="F67">
            <v>37438274000177</v>
          </cell>
          <cell r="G67" t="str">
            <v>SELLMED PRODUTOS MEDICOS E HOSPITALARES LTDA</v>
          </cell>
          <cell r="H67" t="str">
            <v>B</v>
          </cell>
          <cell r="I67" t="str">
            <v>S</v>
          </cell>
          <cell r="J67" t="str">
            <v>21149</v>
          </cell>
          <cell r="K67" t="str">
            <v>23/04/2024</v>
          </cell>
          <cell r="L67" t="str">
            <v>26240437438274000177550010000211491232289377</v>
          </cell>
          <cell r="M67" t="str">
            <v>26 - Pernambuco</v>
          </cell>
          <cell r="N67">
            <v>13140</v>
          </cell>
        </row>
        <row r="68">
          <cell r="C68" t="str">
            <v>HOSPITAL PELÓPIDAS SILVEIRA - CG Nº 017/2022</v>
          </cell>
          <cell r="E68" t="str">
            <v>3.12 - Material Hospitalar</v>
          </cell>
          <cell r="F68">
            <v>37238930000198</v>
          </cell>
          <cell r="G68" t="str">
            <v>T. G. DE BARROS EQUIPAMENTOS HOSPITALARES</v>
          </cell>
          <cell r="H68" t="str">
            <v>B</v>
          </cell>
          <cell r="I68" t="str">
            <v>S</v>
          </cell>
          <cell r="J68" t="str">
            <v>000000528</v>
          </cell>
          <cell r="K68" t="str">
            <v>22/04/2024</v>
          </cell>
          <cell r="L68" t="str">
            <v>26240437238930000198550010000005281000096378</v>
          </cell>
          <cell r="M68" t="str">
            <v>26 - Pernambuco</v>
          </cell>
          <cell r="N68">
            <v>1900</v>
          </cell>
        </row>
        <row r="69">
          <cell r="C69" t="str">
            <v>HOSPITAL PELÓPIDAS SILVEIRA - CG Nº 017/2022</v>
          </cell>
          <cell r="E69" t="str">
            <v>3.12 - Material Hospitalar</v>
          </cell>
          <cell r="F69">
            <v>48671488000105</v>
          </cell>
          <cell r="G69" t="str">
            <v>VITALINOS COMERCIO DE MATERIAL CIRURGICO E HOSPITALAR LTDA</v>
          </cell>
          <cell r="H69" t="str">
            <v>B</v>
          </cell>
          <cell r="I69" t="str">
            <v>S</v>
          </cell>
          <cell r="J69" t="str">
            <v>000000375</v>
          </cell>
          <cell r="K69" t="str">
            <v>24/04/2024</v>
          </cell>
          <cell r="L69" t="str">
            <v>33240448671488000105550010000003751759491794</v>
          </cell>
          <cell r="M69" t="str">
            <v>33 - Rio de Janeiro</v>
          </cell>
          <cell r="N69">
            <v>2750</v>
          </cell>
        </row>
        <row r="70">
          <cell r="C70" t="str">
            <v>HOSPITAL PELÓPIDAS SILVEIRA - CG Nº 017/2022</v>
          </cell>
          <cell r="E70" t="str">
            <v>3.12 - Material Hospitalar</v>
          </cell>
          <cell r="F70">
            <v>13120044000105</v>
          </cell>
          <cell r="G70" t="str">
            <v>WANDERLEY E REGIS COMERCIO E PRODUTOS MEDICO HOSPITALAR LTDA</v>
          </cell>
          <cell r="H70" t="str">
            <v>B</v>
          </cell>
          <cell r="I70" t="str">
            <v>S</v>
          </cell>
          <cell r="J70" t="str">
            <v>000011428</v>
          </cell>
          <cell r="K70" t="str">
            <v>23/04/2024</v>
          </cell>
          <cell r="L70" t="str">
            <v>26240413120044000105550010000114281239498254</v>
          </cell>
          <cell r="M70" t="str">
            <v>26 - Pernambuco</v>
          </cell>
          <cell r="N70">
            <v>630</v>
          </cell>
        </row>
        <row r="71">
          <cell r="C71" t="str">
            <v>HOSPITAL PELÓPIDAS SILVEIRA - CG Nº 017/2022</v>
          </cell>
          <cell r="E71" t="str">
            <v>3.12 - Material Hospitalar</v>
          </cell>
          <cell r="F71">
            <v>40819119000105</v>
          </cell>
          <cell r="G71" t="str">
            <v>XP MEDICAL COMERCIO DE PRODUTOS MEDICO HOSPITALAR LTDA</v>
          </cell>
          <cell r="H71" t="str">
            <v>B</v>
          </cell>
          <cell r="I71" t="str">
            <v>S</v>
          </cell>
          <cell r="J71" t="str">
            <v>227</v>
          </cell>
          <cell r="K71" t="str">
            <v>23/04/2024</v>
          </cell>
          <cell r="L71" t="str">
            <v>26240440819119000105550010000002271209498470</v>
          </cell>
          <cell r="M71" t="str">
            <v>26 - Pernambuco</v>
          </cell>
          <cell r="N71">
            <v>2800</v>
          </cell>
        </row>
        <row r="72">
          <cell r="C72" t="str">
            <v>HOSPITAL PELÓPIDAS SILVEIRA - CG Nº 017/2022</v>
          </cell>
          <cell r="E72" t="str">
            <v>3.4 - Material Farmacológico</v>
          </cell>
          <cell r="F72">
            <v>48495866000147</v>
          </cell>
          <cell r="G72" t="str">
            <v>BEMED COMERCIO ATACADISTA DE MEDICAMENTOS LTDA</v>
          </cell>
          <cell r="H72" t="str">
            <v>B</v>
          </cell>
          <cell r="I72" t="str">
            <v>S</v>
          </cell>
          <cell r="J72" t="str">
            <v>1310</v>
          </cell>
          <cell r="K72" t="str">
            <v>24/04/2024</v>
          </cell>
          <cell r="L72" t="str">
            <v>26240448498566000147550010000013101060978470</v>
          </cell>
          <cell r="M72" t="str">
            <v>26 - Pernambuco</v>
          </cell>
          <cell r="N72">
            <v>336.6</v>
          </cell>
        </row>
        <row r="73">
          <cell r="C73" t="str">
            <v>HOSPITAL PELÓPIDAS SILVEIRA - CG Nº 017/2022</v>
          </cell>
          <cell r="E73" t="str">
            <v>3.4 - Material Farmacológico</v>
          </cell>
          <cell r="F73">
            <v>8674752000140</v>
          </cell>
          <cell r="G73" t="str">
            <v xml:space="preserve">CIRURGICA MONTEBELLO LTDA </v>
          </cell>
          <cell r="H73" t="str">
            <v>B</v>
          </cell>
          <cell r="I73" t="str">
            <v>S</v>
          </cell>
          <cell r="J73" t="str">
            <v>000194188</v>
          </cell>
          <cell r="K73" t="str">
            <v>24/04/2024</v>
          </cell>
          <cell r="L73" t="str">
            <v>26240408674752000140550010001941881094643243</v>
          </cell>
          <cell r="M73" t="str">
            <v>26 - Pernambuco</v>
          </cell>
          <cell r="N73">
            <v>869.03</v>
          </cell>
        </row>
        <row r="74">
          <cell r="C74" t="str">
            <v>HOSPITAL PELÓPIDAS SILVEIRA - CG Nº 017/2022</v>
          </cell>
          <cell r="E74" t="str">
            <v>3.4 - Material Farmacológico</v>
          </cell>
          <cell r="F74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0073894</v>
          </cell>
          <cell r="K74" t="str">
            <v>18/04/2024</v>
          </cell>
          <cell r="L74" t="str">
            <v>26240467729178000653550010000738941584312782</v>
          </cell>
          <cell r="M74" t="str">
            <v>26 - Pernambuco</v>
          </cell>
          <cell r="N74">
            <v>2275</v>
          </cell>
        </row>
        <row r="75">
          <cell r="C75" t="str">
            <v>HOSPITAL PELÓPIDAS SILVEIRA - CG Nº 017/2022</v>
          </cell>
          <cell r="E75" t="str">
            <v>3.4 - Material Farmacológico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0074189</v>
          </cell>
          <cell r="K75" t="str">
            <v>22/04/2024</v>
          </cell>
          <cell r="L75" t="str">
            <v>26240467729178000653550010000741891744726209</v>
          </cell>
          <cell r="M75" t="str">
            <v>26 - Pernambuco</v>
          </cell>
          <cell r="N75">
            <v>522</v>
          </cell>
        </row>
        <row r="76">
          <cell r="C76" t="str">
            <v>HOSPITAL PELÓPIDAS SILVEIRA - CG Nº 017/2022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0074418</v>
          </cell>
          <cell r="K76" t="str">
            <v>24/04/2024</v>
          </cell>
          <cell r="L76" t="str">
            <v>26240467729178000653550010000744181907648796</v>
          </cell>
          <cell r="M76" t="str">
            <v>26 - Pernambuco</v>
          </cell>
          <cell r="N76">
            <v>818.4</v>
          </cell>
        </row>
        <row r="77">
          <cell r="C77" t="str">
            <v>HOSPITAL PELÓPIDAS SILVEIRA - CG Nº 017/2022</v>
          </cell>
          <cell r="E77" t="str">
            <v>3.4 - Material Farmacológico</v>
          </cell>
          <cell r="F77">
            <v>67729178000220</v>
          </cell>
          <cell r="G77" t="str">
            <v>COMERCIAL CIRURGICA RIOCLARENSE LTDA</v>
          </cell>
          <cell r="H77" t="str">
            <v>B</v>
          </cell>
          <cell r="I77" t="str">
            <v>S</v>
          </cell>
          <cell r="J77" t="str">
            <v>0788811</v>
          </cell>
          <cell r="K77" t="str">
            <v>23/04/2024</v>
          </cell>
          <cell r="L77" t="str">
            <v>31240467729178000220550010007888111719956058</v>
          </cell>
          <cell r="M77" t="str">
            <v>31 - Minas Gerais</v>
          </cell>
          <cell r="N77">
            <v>3768</v>
          </cell>
        </row>
        <row r="78">
          <cell r="C78" t="str">
            <v>HOSPITAL PELÓPIDAS SILVEIRA - CG Nº 017/2022</v>
          </cell>
          <cell r="E78" t="str">
            <v>3.4 - Material Farmacológico</v>
          </cell>
          <cell r="F78">
            <v>67729178000491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1857465</v>
          </cell>
          <cell r="K78" t="str">
            <v>22/04/2024</v>
          </cell>
          <cell r="L78" t="str">
            <v>35240467729178000491550010018574651378037482</v>
          </cell>
          <cell r="M78" t="str">
            <v>35 - São Paulo</v>
          </cell>
          <cell r="N78">
            <v>2080.8000000000002</v>
          </cell>
        </row>
        <row r="79">
          <cell r="C79" t="str">
            <v>HOSPITAL PELÓPIDAS SILVEIRA - CG Nº 017/2022</v>
          </cell>
          <cell r="E79" t="str">
            <v>3.4 - Material Farmacológico</v>
          </cell>
          <cell r="F79">
            <v>44734671002286</v>
          </cell>
          <cell r="G79" t="str">
            <v>CRISTALIA PRODUTOS QUIMICOS FARMACEUTICOS LTDA</v>
          </cell>
          <cell r="H79" t="str">
            <v>B</v>
          </cell>
          <cell r="I79" t="str">
            <v>S</v>
          </cell>
          <cell r="J79" t="str">
            <v>000348867</v>
          </cell>
          <cell r="K79" t="str">
            <v>10/04/2024</v>
          </cell>
          <cell r="L79" t="str">
            <v>35240444734671002286550100003488671174817379</v>
          </cell>
          <cell r="M79" t="str">
            <v>35 - São Paulo</v>
          </cell>
          <cell r="N79">
            <v>3900</v>
          </cell>
        </row>
        <row r="80">
          <cell r="C80" t="str">
            <v>HOSPITAL PELÓPIDAS SILVEIRA - CG Nº 017/2022</v>
          </cell>
          <cell r="E80" t="str">
            <v>3.4 - Material Farmacológico</v>
          </cell>
          <cell r="F80">
            <v>44734671002286</v>
          </cell>
          <cell r="G80" t="str">
            <v>CRISTALIA PRODUTOS QUIMICOS FARMACEUTICOS LTDA</v>
          </cell>
          <cell r="H80" t="str">
            <v>B</v>
          </cell>
          <cell r="I80" t="str">
            <v>S</v>
          </cell>
          <cell r="J80" t="str">
            <v>000349172</v>
          </cell>
          <cell r="K80" t="str">
            <v>10/04/2024</v>
          </cell>
          <cell r="L80" t="str">
            <v>35240444734671002286550100003491721622842270</v>
          </cell>
          <cell r="M80" t="str">
            <v>35 - São Paulo</v>
          </cell>
          <cell r="N80">
            <v>1250</v>
          </cell>
        </row>
        <row r="81">
          <cell r="C81" t="str">
            <v>HOSPITAL PELÓPIDAS SILVEIRA - CG Nº 017/2022</v>
          </cell>
          <cell r="E81" t="str">
            <v>3.4 - Material Farmacológico</v>
          </cell>
          <cell r="F81">
            <v>44734671002286</v>
          </cell>
          <cell r="G81" t="str">
            <v>CRISTALIA PRODUTOS QUIMICOS FARMACEUTICOS LTDA</v>
          </cell>
          <cell r="H81" t="str">
            <v>B</v>
          </cell>
          <cell r="I81" t="str">
            <v>S</v>
          </cell>
          <cell r="J81" t="str">
            <v>000349173</v>
          </cell>
          <cell r="K81" t="str">
            <v>10/04/2024</v>
          </cell>
          <cell r="L81" t="str">
            <v>35240444734671002286550100003491731907390502</v>
          </cell>
          <cell r="M81" t="str">
            <v>35 - São Paulo</v>
          </cell>
          <cell r="N81">
            <v>120</v>
          </cell>
        </row>
        <row r="82">
          <cell r="C82" t="str">
            <v>HOSPITAL PELÓPIDAS SILVEIRA - CG Nº 017/2022</v>
          </cell>
          <cell r="E82" t="str">
            <v>3.4 - Material Farmacológico</v>
          </cell>
          <cell r="F82">
            <v>44734671002286</v>
          </cell>
          <cell r="G82" t="str">
            <v>CRISTALIA PRODUTOS QUIMICOS FARMACEUTICOS LTDA</v>
          </cell>
          <cell r="H82" t="str">
            <v>B</v>
          </cell>
          <cell r="I82" t="str">
            <v>S</v>
          </cell>
          <cell r="J82" t="str">
            <v>000349887</v>
          </cell>
          <cell r="K82" t="str">
            <v>11/04/2024</v>
          </cell>
          <cell r="L82" t="str">
            <v>35240444734671002286550100003498871036333080</v>
          </cell>
          <cell r="M82" t="str">
            <v>35 - São Paulo</v>
          </cell>
          <cell r="N82">
            <v>270</v>
          </cell>
        </row>
        <row r="83">
          <cell r="C83" t="str">
            <v>HOSPITAL PELÓPIDAS SILVEIRA - CG Nº 017/2022</v>
          </cell>
          <cell r="E83" t="str">
            <v>3.4 - Material Farmacológico</v>
          </cell>
          <cell r="F83">
            <v>44734671002286</v>
          </cell>
          <cell r="G83" t="str">
            <v>CRISTALIA PRODUTOS QUIMICOS FARMACEUTICOS LTDA</v>
          </cell>
          <cell r="H83" t="str">
            <v>B</v>
          </cell>
          <cell r="I83" t="str">
            <v>S</v>
          </cell>
          <cell r="J83" t="str">
            <v>000348868</v>
          </cell>
          <cell r="K83" t="str">
            <v>10/04/2024</v>
          </cell>
          <cell r="L83" t="str">
            <v>35240444734671002286550100003488681383741232</v>
          </cell>
          <cell r="M83" t="str">
            <v>35 - São Paulo</v>
          </cell>
          <cell r="N83">
            <v>48715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>
            <v>44734671002286</v>
          </cell>
          <cell r="G84" t="str">
            <v>CRISTALIA PRODUTOS QUIMICOS FARMACEUTICOS LTDA</v>
          </cell>
          <cell r="H84" t="str">
            <v>B</v>
          </cell>
          <cell r="I84" t="str">
            <v>S</v>
          </cell>
          <cell r="J84" t="str">
            <v>000353348</v>
          </cell>
          <cell r="K84" t="str">
            <v>15/04/2024</v>
          </cell>
          <cell r="L84" t="str">
            <v>35240444734671002286550100003533481626385313</v>
          </cell>
          <cell r="M84" t="str">
            <v>35 - São Paulo</v>
          </cell>
          <cell r="N84">
            <v>14480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>
            <v>44734671002286</v>
          </cell>
          <cell r="G85" t="str">
            <v>CRISTALIA PRODUTOS QUIMICOS FARMACEUTICOS LTDA</v>
          </cell>
          <cell r="H85" t="str">
            <v>B</v>
          </cell>
          <cell r="I85" t="str">
            <v>S</v>
          </cell>
          <cell r="J85" t="str">
            <v>000357304</v>
          </cell>
          <cell r="K85" t="str">
            <v>19/04/2024</v>
          </cell>
          <cell r="L85" t="str">
            <v>35240444734671002286550100003573041955678039</v>
          </cell>
          <cell r="M85" t="str">
            <v>35 - São Paulo</v>
          </cell>
          <cell r="N85">
            <v>282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>
            <v>44734671002286</v>
          </cell>
          <cell r="G86" t="str">
            <v>CRISTALIA PRODUTOS QUIMICOS FARMACEUTICOS LTDA</v>
          </cell>
          <cell r="H86" t="str">
            <v>B</v>
          </cell>
          <cell r="I86" t="str">
            <v>S</v>
          </cell>
          <cell r="J86" t="str">
            <v>000357305</v>
          </cell>
          <cell r="K86" t="str">
            <v>19/04/2024</v>
          </cell>
          <cell r="L86" t="str">
            <v>35240444734671002286550100003573051087060120</v>
          </cell>
          <cell r="M86" t="str">
            <v>35 - São Paulo</v>
          </cell>
          <cell r="N86">
            <v>1920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>
            <v>44734671002286</v>
          </cell>
          <cell r="G87" t="str">
            <v>CRISTALIA PRODUTOS QUIMICOS FARMACEUTICOS LTDA</v>
          </cell>
          <cell r="H87" t="str">
            <v>B</v>
          </cell>
          <cell r="I87" t="str">
            <v>S</v>
          </cell>
          <cell r="J87" t="str">
            <v>000359136</v>
          </cell>
          <cell r="K87" t="str">
            <v>22/04/2024</v>
          </cell>
          <cell r="L87" t="str">
            <v>35240444734671002286550100003591361421854384</v>
          </cell>
          <cell r="M87" t="str">
            <v>35 - São Paulo</v>
          </cell>
          <cell r="N87">
            <v>136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>
            <v>44734671002286</v>
          </cell>
          <cell r="G88" t="str">
            <v>CRISTALIA PRODUTOS QUIMICOS FARMACEUTICOS LTDA</v>
          </cell>
          <cell r="H88" t="str">
            <v>B</v>
          </cell>
          <cell r="I88" t="str">
            <v>S</v>
          </cell>
          <cell r="J88" t="str">
            <v>000360152</v>
          </cell>
          <cell r="K88" t="str">
            <v>23/04/2024</v>
          </cell>
          <cell r="L88" t="str">
            <v>35240444734671002286550100003601521909021608</v>
          </cell>
          <cell r="M88" t="str">
            <v>35 - São Paulo</v>
          </cell>
          <cell r="N88">
            <v>900</v>
          </cell>
        </row>
        <row r="89">
          <cell r="C89" t="str">
            <v>HOSPITAL PELÓPIDAS SILVEIRA - CG Nº 017/2022</v>
          </cell>
          <cell r="E89" t="str">
            <v>3.4 - Material Farmacológico</v>
          </cell>
          <cell r="F89">
            <v>44734671002286</v>
          </cell>
          <cell r="G89" t="str">
            <v>CRISTALIA PRODUTOS QUIMICOS FARMACEUTICOS LTDA</v>
          </cell>
          <cell r="H89" t="str">
            <v>B</v>
          </cell>
          <cell r="I89" t="str">
            <v>S</v>
          </cell>
          <cell r="J89" t="str">
            <v>000363539</v>
          </cell>
          <cell r="K89" t="str">
            <v>26/04/2024</v>
          </cell>
          <cell r="L89" t="str">
            <v>35240444734671002286550100003635391997817659</v>
          </cell>
          <cell r="M89" t="str">
            <v>35 - São Paulo</v>
          </cell>
          <cell r="N89">
            <v>64763</v>
          </cell>
        </row>
        <row r="90">
          <cell r="C90" t="str">
            <v>HOSPITAL PELÓPIDAS SILVEIRA - CG Nº 017/2022</v>
          </cell>
          <cell r="E90" t="str">
            <v>3.4 - Material Farmacológico</v>
          </cell>
          <cell r="F90">
            <v>11449180000100</v>
          </cell>
          <cell r="G90" t="str">
            <v>DPROSMED DISTRIBUIDORA DE PRODUTOS MEDICOS HOSPITALARES EIRELI</v>
          </cell>
          <cell r="H90" t="str">
            <v>B</v>
          </cell>
          <cell r="I90" t="str">
            <v>S</v>
          </cell>
          <cell r="J90" t="str">
            <v>00068011</v>
          </cell>
          <cell r="K90" t="str">
            <v>19/04/2024</v>
          </cell>
          <cell r="L90" t="str">
            <v>26240411449180000100550010000680111000351808</v>
          </cell>
          <cell r="M90" t="str">
            <v>26 - Pernambuco</v>
          </cell>
          <cell r="N90">
            <v>532.5</v>
          </cell>
        </row>
        <row r="91">
          <cell r="C91" t="str">
            <v>HOSPITAL PELÓPIDAS SILVEIRA - CG Nº 017/2022</v>
          </cell>
          <cell r="E91" t="str">
            <v>3.4 - Material Farmacológico</v>
          </cell>
          <cell r="F91">
            <v>8778201000126</v>
          </cell>
          <cell r="G91" t="str">
            <v>DROGAFONTE LTDA</v>
          </cell>
          <cell r="H91" t="str">
            <v>B</v>
          </cell>
          <cell r="I91" t="str">
            <v>S</v>
          </cell>
          <cell r="J91" t="str">
            <v>000446193</v>
          </cell>
          <cell r="K91" t="str">
            <v>15/04/2024</v>
          </cell>
          <cell r="L91" t="str">
            <v>26240408778201000126550010004461931657601440</v>
          </cell>
          <cell r="M91" t="str">
            <v>26 - Pernambuco</v>
          </cell>
          <cell r="N91">
            <v>11347.7</v>
          </cell>
        </row>
        <row r="92">
          <cell r="C92" t="str">
            <v>HOSPITAL PELÓPIDAS SILVEIRA - CG Nº 017/2022</v>
          </cell>
          <cell r="E92" t="str">
            <v>3.4 - Material Farmacológico</v>
          </cell>
          <cell r="F92">
            <v>8778201000126</v>
          </cell>
          <cell r="G92" t="str">
            <v>DROGAFONTE LTDA</v>
          </cell>
          <cell r="H92" t="str">
            <v>B</v>
          </cell>
          <cell r="I92" t="str">
            <v>S</v>
          </cell>
          <cell r="J92" t="str">
            <v>000447684</v>
          </cell>
          <cell r="K92" t="str">
            <v>25/04/2024</v>
          </cell>
          <cell r="L92" t="str">
            <v>26240408778201000126550010004476841560541004</v>
          </cell>
          <cell r="M92" t="str">
            <v>26 - Pernambuco</v>
          </cell>
          <cell r="N92">
            <v>24792.65</v>
          </cell>
        </row>
        <row r="93">
          <cell r="C93" t="str">
            <v>HOSPITAL PELÓPIDAS SILVEIRA - CG Nº 017/2022</v>
          </cell>
          <cell r="E93" t="str">
            <v>3.4 - Material Farmacológico</v>
          </cell>
          <cell r="F93">
            <v>12882932000194</v>
          </cell>
          <cell r="G93" t="str">
            <v>EXOMED REPRESENT DE MEDICAMENTOS LTDA</v>
          </cell>
          <cell r="H93" t="str">
            <v>B</v>
          </cell>
          <cell r="I93" t="str">
            <v>S</v>
          </cell>
          <cell r="J93" t="str">
            <v>182272</v>
          </cell>
          <cell r="K93" t="str">
            <v>24/04/2024</v>
          </cell>
          <cell r="L93" t="str">
            <v>26240412882932000194550010001822721978470799</v>
          </cell>
          <cell r="M93" t="str">
            <v>26 - Pernambuco</v>
          </cell>
          <cell r="N93">
            <v>6805</v>
          </cell>
        </row>
        <row r="94">
          <cell r="C94" t="str">
            <v>HOSPITAL PELÓPIDAS SILVEIRA - CG Nº 017/2022</v>
          </cell>
          <cell r="E94" t="str">
            <v>3.4 - Material Farmacológico</v>
          </cell>
          <cell r="F94">
            <v>10854165000184</v>
          </cell>
          <cell r="G94" t="str">
            <v>F &amp; F DISTIBUIDORA DE PRODUTOS FARMACEUTICOS LTDA</v>
          </cell>
          <cell r="H94" t="str">
            <v>B</v>
          </cell>
          <cell r="I94" t="str">
            <v>S</v>
          </cell>
          <cell r="J94" t="str">
            <v>279599</v>
          </cell>
          <cell r="K94" t="str">
            <v>09/04/2024</v>
          </cell>
          <cell r="L94" t="str">
            <v>26240410854165000184550010002795991549291303</v>
          </cell>
          <cell r="M94" t="str">
            <v>26 - Pernambuco</v>
          </cell>
          <cell r="N94">
            <v>6160</v>
          </cell>
        </row>
        <row r="95">
          <cell r="C95" t="str">
            <v>HOSPITAL PELÓPIDAS SILVEIRA - CG Nº 017/2022</v>
          </cell>
          <cell r="E95" t="str">
            <v>3.4 - Material Farmacológico</v>
          </cell>
          <cell r="F95">
            <v>10854165000346</v>
          </cell>
          <cell r="G95" t="str">
            <v>F &amp; F DISTRIBUIDORA DE PRODUTOS FARMACEUTICOS LTDA</v>
          </cell>
          <cell r="H95" t="str">
            <v>B</v>
          </cell>
          <cell r="I95" t="str">
            <v>S</v>
          </cell>
          <cell r="J95" t="str">
            <v>194357</v>
          </cell>
          <cell r="K95" t="str">
            <v>26/03/2024</v>
          </cell>
          <cell r="L95" t="str">
            <v>23240310854165000346550010001943571576736397</v>
          </cell>
          <cell r="M95" t="str">
            <v>23 - Ceará</v>
          </cell>
          <cell r="N95">
            <v>7944</v>
          </cell>
        </row>
        <row r="96">
          <cell r="C96" t="str">
            <v>HOSPITAL PELÓPIDAS SILVEIRA - CG Nº 017/2022</v>
          </cell>
          <cell r="E96" t="str">
            <v>3.4 - Material Farmacológico</v>
          </cell>
          <cell r="F96">
            <v>9007162000126</v>
          </cell>
          <cell r="G96" t="str">
            <v>MAUES LOBATO COMERCIO E REPRESENTACOES</v>
          </cell>
          <cell r="H96" t="str">
            <v>B</v>
          </cell>
          <cell r="I96" t="str">
            <v>S</v>
          </cell>
          <cell r="J96" t="str">
            <v>000096972</v>
          </cell>
          <cell r="K96" t="str">
            <v>12/04/2024</v>
          </cell>
          <cell r="L96" t="str">
            <v>26240409007162000126550010000969721683127611</v>
          </cell>
          <cell r="M96" t="str">
            <v>26 - Pernambuco</v>
          </cell>
          <cell r="N96">
            <v>332.5</v>
          </cell>
        </row>
        <row r="97">
          <cell r="C97" t="str">
            <v>HOSPITAL PELÓPIDAS SILVEIRA - CG Nº 017/2022</v>
          </cell>
          <cell r="E97" t="str">
            <v>3.4 - Material Farmacológico</v>
          </cell>
          <cell r="F97">
            <v>9007162000126</v>
          </cell>
          <cell r="G97" t="str">
            <v>MAUES LOBATO COMERCIO E REPRESENTACOES</v>
          </cell>
          <cell r="H97" t="str">
            <v>B</v>
          </cell>
          <cell r="I97" t="str">
            <v>S</v>
          </cell>
          <cell r="J97" t="str">
            <v>000097182</v>
          </cell>
          <cell r="K97" t="str">
            <v>22/04/2024</v>
          </cell>
          <cell r="L97" t="str">
            <v>26240409007162000126550010000971821408715858</v>
          </cell>
          <cell r="M97" t="str">
            <v>26 - Pernambuco</v>
          </cell>
          <cell r="N97">
            <v>192</v>
          </cell>
        </row>
        <row r="98">
          <cell r="C98" t="str">
            <v>HOSPITAL PELÓPIDAS SILVEIRA - CG Nº 017/2022</v>
          </cell>
          <cell r="E98" t="str">
            <v>3.4 - Material Farmacológico</v>
          </cell>
          <cell r="F98">
            <v>8958628000106</v>
          </cell>
          <cell r="G98" t="str">
            <v>ONCOEXO DISTRIBUIDORA DE MEDICAMENTOS LTDA</v>
          </cell>
          <cell r="H98" t="str">
            <v>B</v>
          </cell>
          <cell r="I98" t="str">
            <v>S</v>
          </cell>
          <cell r="J98" t="str">
            <v>43327</v>
          </cell>
          <cell r="K98" t="str">
            <v>05/04/2024</v>
          </cell>
          <cell r="L98" t="str">
            <v>26240408958628000106550010000433271244979796</v>
          </cell>
          <cell r="M98" t="str">
            <v>26 - Pernambuco</v>
          </cell>
          <cell r="N98">
            <v>9450</v>
          </cell>
        </row>
        <row r="99">
          <cell r="C99" t="str">
            <v>HOSPITAL PELÓPIDAS SILVEIRA - CG Nº 017/2022</v>
          </cell>
          <cell r="E99" t="str">
            <v>3.4 - Material Farmacológico</v>
          </cell>
          <cell r="F99">
            <v>3817043000152</v>
          </cell>
          <cell r="G99" t="str">
            <v>PHARMAPLUS LTDA</v>
          </cell>
          <cell r="H99" t="str">
            <v>B</v>
          </cell>
          <cell r="I99" t="str">
            <v>S</v>
          </cell>
          <cell r="J99" t="str">
            <v>66261</v>
          </cell>
          <cell r="K99" t="str">
            <v>12/04/2024</v>
          </cell>
          <cell r="L99" t="str">
            <v>26240403817043000152550010000662611299891501</v>
          </cell>
          <cell r="M99" t="str">
            <v>26 - Pernambuco</v>
          </cell>
          <cell r="N99">
            <v>2369.89</v>
          </cell>
        </row>
        <row r="100">
          <cell r="C100" t="str">
            <v>HOSPITAL PELÓPIDAS SILVEIRA - CG Nº 017/2022</v>
          </cell>
          <cell r="E100" t="str">
            <v>3.4 - Material Farmacológico</v>
          </cell>
          <cell r="F100">
            <v>3817043000152</v>
          </cell>
          <cell r="G100" t="str">
            <v>PHARMAPLUS LTDA</v>
          </cell>
          <cell r="H100" t="str">
            <v>B</v>
          </cell>
          <cell r="I100" t="str">
            <v>S</v>
          </cell>
          <cell r="J100" t="str">
            <v>66534</v>
          </cell>
          <cell r="K100" t="str">
            <v>19/04/2024</v>
          </cell>
          <cell r="L100" t="str">
            <v>26240403817043000152550010000665341123594511</v>
          </cell>
          <cell r="M100" t="str">
            <v>26 - Pernambuco</v>
          </cell>
          <cell r="N100">
            <v>172.5</v>
          </cell>
        </row>
        <row r="101">
          <cell r="C101" t="str">
            <v>HOSPITAL PELÓPIDAS SILVEIRA - CG Nº 017/2022</v>
          </cell>
          <cell r="E101" t="str">
            <v>3.4 - Material Farmacológico</v>
          </cell>
          <cell r="F101">
            <v>3817043000152</v>
          </cell>
          <cell r="G101" t="str">
            <v>PHARMAPLUS LTDA</v>
          </cell>
          <cell r="H101" t="str">
            <v>B</v>
          </cell>
          <cell r="I101" t="str">
            <v>S</v>
          </cell>
          <cell r="J101" t="str">
            <v>66542</v>
          </cell>
          <cell r="K101" t="str">
            <v>19/04/2024</v>
          </cell>
          <cell r="L101" t="str">
            <v>26240403817043000152550010000665421208187114</v>
          </cell>
          <cell r="M101" t="str">
            <v>26 - Pernambuco</v>
          </cell>
          <cell r="N101">
            <v>2449.5</v>
          </cell>
        </row>
        <row r="102">
          <cell r="C102" t="str">
            <v>HOSPITAL PELÓPIDAS SILVEIRA - CG Nº 017/2022</v>
          </cell>
          <cell r="E102" t="str">
            <v>3.4 - Material Farmacológico</v>
          </cell>
          <cell r="F102">
            <v>3817043000152</v>
          </cell>
          <cell r="G102" t="str">
            <v>PHARMAPLUS LTDA</v>
          </cell>
          <cell r="H102" t="str">
            <v>B</v>
          </cell>
          <cell r="I102" t="str">
            <v>S</v>
          </cell>
          <cell r="J102" t="str">
            <v>66636</v>
          </cell>
          <cell r="K102" t="str">
            <v>24/04/2024</v>
          </cell>
          <cell r="L102" t="str">
            <v>26240403817043000152550010000666361131114191</v>
          </cell>
          <cell r="M102" t="str">
            <v>26 - Pernambuco</v>
          </cell>
          <cell r="N102">
            <v>716.3</v>
          </cell>
        </row>
        <row r="103">
          <cell r="C103" t="str">
            <v>HOSPITAL PELÓPIDAS SILVEIRA - CG Nº 017/2022</v>
          </cell>
          <cell r="E103" t="str">
            <v>3.4 - Material Farmacológico</v>
          </cell>
          <cell r="F103">
            <v>3817043000152</v>
          </cell>
          <cell r="G103" t="str">
            <v>PHARMAPLUS LTDA</v>
          </cell>
          <cell r="H103" t="str">
            <v>B</v>
          </cell>
          <cell r="I103" t="str">
            <v>S</v>
          </cell>
          <cell r="J103" t="str">
            <v>66661</v>
          </cell>
          <cell r="K103" t="str">
            <v>24/04/2024</v>
          </cell>
          <cell r="L103" t="str">
            <v>26240403817043000152550010000666611135200176</v>
          </cell>
          <cell r="M103" t="str">
            <v>26 - Pernambuco</v>
          </cell>
          <cell r="N103">
            <v>43235.79</v>
          </cell>
        </row>
        <row r="104">
          <cell r="C104" t="str">
            <v>HOSPITAL PELÓPIDAS SILVEIRA - CG Nº 017/2022</v>
          </cell>
          <cell r="E104" t="str">
            <v>3.4 - Material Farmacológico</v>
          </cell>
          <cell r="F104">
            <v>7484373000124</v>
          </cell>
          <cell r="G104" t="str">
            <v>UNI HOSPITALAR</v>
          </cell>
          <cell r="H104" t="str">
            <v>B</v>
          </cell>
          <cell r="I104" t="str">
            <v>S</v>
          </cell>
          <cell r="J104" t="str">
            <v>194886</v>
          </cell>
          <cell r="K104" t="str">
            <v>12/04/2024</v>
          </cell>
          <cell r="L104" t="str">
            <v>26240407484373000124550010001948861114175849</v>
          </cell>
          <cell r="M104" t="str">
            <v>26 - Pernambuco</v>
          </cell>
          <cell r="N104">
            <v>2439</v>
          </cell>
        </row>
        <row r="105">
          <cell r="C105" t="str">
            <v>HOSPITAL PELÓPIDAS SILVEIRA - CG Nº 017/2022</v>
          </cell>
          <cell r="E105" t="str">
            <v>3.4 - Material Farmacológico</v>
          </cell>
          <cell r="F105">
            <v>22580510000118</v>
          </cell>
          <cell r="G105" t="str">
            <v>UNIFAR DISTRIBUIDORA DE MEDICAMENTOS LTDA</v>
          </cell>
          <cell r="H105" t="str">
            <v>B</v>
          </cell>
          <cell r="I105" t="str">
            <v>S</v>
          </cell>
          <cell r="J105" t="str">
            <v>000061311</v>
          </cell>
          <cell r="K105" t="str">
            <v>22/04/2024</v>
          </cell>
          <cell r="L105" t="str">
            <v>26240422580510000118550010000613111000487308</v>
          </cell>
          <cell r="M105" t="str">
            <v>26 - Pernambuco</v>
          </cell>
          <cell r="N105">
            <v>1957.14</v>
          </cell>
        </row>
        <row r="106">
          <cell r="C106" t="str">
            <v>HOSPITAL PELÓPIDAS SILVEIRA - CG Nº 017/2022</v>
          </cell>
          <cell r="E106" t="str">
            <v>3.4 - Material Farmacológico</v>
          </cell>
          <cell r="F106">
            <v>22580510000118</v>
          </cell>
          <cell r="G106" t="str">
            <v>UNIFAR DISTRIBUIDORA DE MEDICAMENTOS LTDA</v>
          </cell>
          <cell r="H106" t="str">
            <v>B</v>
          </cell>
          <cell r="I106" t="str">
            <v>S</v>
          </cell>
          <cell r="J106" t="str">
            <v>000061408</v>
          </cell>
          <cell r="K106" t="str">
            <v>25/04/2024</v>
          </cell>
          <cell r="L106" t="str">
            <v>26240422580510000118550010000614081000487472</v>
          </cell>
          <cell r="M106" t="str">
            <v>26 - Pernambuco</v>
          </cell>
          <cell r="N106">
            <v>697.06</v>
          </cell>
        </row>
        <row r="107">
          <cell r="C107" t="str">
            <v>HOSPITAL PELÓPIDAS SILVEIRA - CG Nº 017/2022</v>
          </cell>
          <cell r="E107" t="str">
            <v>3.4 - Material Farmacológico</v>
          </cell>
          <cell r="F107">
            <v>7160019000144</v>
          </cell>
          <cell r="G107" t="str">
            <v>VITALE COMERCIO SA</v>
          </cell>
          <cell r="H107" t="str">
            <v>B</v>
          </cell>
          <cell r="I107" t="str">
            <v>S</v>
          </cell>
          <cell r="J107" t="str">
            <v>143608</v>
          </cell>
          <cell r="K107" t="str">
            <v>01/04/2024</v>
          </cell>
          <cell r="L107" t="str">
            <v>26240407160019000144550010001436081028246628</v>
          </cell>
          <cell r="M107" t="str">
            <v>26 - Pernambuco</v>
          </cell>
          <cell r="N107">
            <v>35350</v>
          </cell>
        </row>
        <row r="108">
          <cell r="C108" t="str">
            <v>HOSPITAL PELÓPIDAS SILVEIRA - CG Nº 017/2022</v>
          </cell>
          <cell r="E108" t="str">
            <v>3.4 - Material Farmacológico</v>
          </cell>
          <cell r="F108">
            <v>7160019000144</v>
          </cell>
          <cell r="G108" t="str">
            <v>VITALE COMERCIO SA</v>
          </cell>
          <cell r="H108" t="str">
            <v>B</v>
          </cell>
          <cell r="I108" t="str">
            <v>S</v>
          </cell>
          <cell r="J108" t="str">
            <v>144161</v>
          </cell>
          <cell r="K108" t="str">
            <v>10/04/2024</v>
          </cell>
          <cell r="L108" t="str">
            <v>26240407160019000144550010001441611976459319</v>
          </cell>
          <cell r="M108" t="str">
            <v>26 - Pernambuco</v>
          </cell>
          <cell r="N108">
            <v>116150</v>
          </cell>
        </row>
        <row r="109">
          <cell r="C109" t="str">
            <v>HOSPITAL PELÓPIDAS SILVEIRA - CG Nº 017/2022</v>
          </cell>
          <cell r="E109" t="str">
            <v>3.14 - Alimentação Preparada</v>
          </cell>
          <cell r="F109">
            <v>1687725000162</v>
          </cell>
          <cell r="G109" t="str">
            <v>CENTRO ESPECIALIZADO EM NUTRICAO ENTERAL E PARENTERAL - CENEP LTDA</v>
          </cell>
          <cell r="H109" t="str">
            <v>B</v>
          </cell>
          <cell r="I109" t="str">
            <v>S</v>
          </cell>
          <cell r="J109" t="str">
            <v>000048982</v>
          </cell>
          <cell r="K109" t="str">
            <v>03/04/2024</v>
          </cell>
          <cell r="L109" t="str">
            <v>26240401687725000162550010000489821510060007</v>
          </cell>
          <cell r="M109" t="str">
            <v>26 - Pernambuco</v>
          </cell>
          <cell r="N109">
            <v>45222.400000000001</v>
          </cell>
        </row>
        <row r="110">
          <cell r="C110" t="str">
            <v>HOSPITAL PELÓPIDAS SILVEIRA - CG Nº 017/2022</v>
          </cell>
          <cell r="E110" t="str">
            <v>3.14 - Alimentação Preparada</v>
          </cell>
          <cell r="F110">
            <v>22940455000120</v>
          </cell>
          <cell r="G110" t="str">
            <v>MOURA E MELO COMERCIO E SERVICOS</v>
          </cell>
          <cell r="H110" t="str">
            <v>B</v>
          </cell>
          <cell r="I110" t="str">
            <v>S</v>
          </cell>
          <cell r="J110" t="str">
            <v>000018994</v>
          </cell>
          <cell r="K110" t="str">
            <v>02/04/2024</v>
          </cell>
          <cell r="L110" t="str">
            <v>26240422940455000120550010000189941069662210</v>
          </cell>
          <cell r="M110" t="str">
            <v>26 - Pernambuco</v>
          </cell>
          <cell r="N110">
            <v>144</v>
          </cell>
        </row>
        <row r="111">
          <cell r="C111" t="str">
            <v>HOSPITAL PELÓPIDAS SILVEIRA - CG Nº 017/2022</v>
          </cell>
          <cell r="E111" t="str">
            <v>3.14 - Alimentação Preparada</v>
          </cell>
          <cell r="F111">
            <v>10782968000170</v>
          </cell>
          <cell r="G111" t="str">
            <v xml:space="preserve">NUTRI HOSPITALAR LTDA </v>
          </cell>
          <cell r="H111" t="str">
            <v>B</v>
          </cell>
          <cell r="I111" t="str">
            <v>S</v>
          </cell>
          <cell r="J111" t="str">
            <v>000008248</v>
          </cell>
          <cell r="K111" t="str">
            <v>29/04/2024</v>
          </cell>
          <cell r="L111" t="str">
            <v>26240410782968000170550010000082481102720004</v>
          </cell>
          <cell r="M111" t="str">
            <v>26 - Pernambuco</v>
          </cell>
          <cell r="N111">
            <v>620</v>
          </cell>
        </row>
        <row r="112">
          <cell r="C112" t="str">
            <v>HOSPITAL PELÓPIDAS SILVEIRA - CG Nº 017/2022</v>
          </cell>
          <cell r="E112" t="str">
            <v>3.14 - Alimentação Preparada</v>
          </cell>
          <cell r="F112">
            <v>1884446000199</v>
          </cell>
          <cell r="G112" t="str">
            <v>TECNOVIDA COMERCIAL LTDA</v>
          </cell>
          <cell r="H112" t="str">
            <v>B</v>
          </cell>
          <cell r="I112" t="str">
            <v>S</v>
          </cell>
          <cell r="J112" t="str">
            <v>000139409</v>
          </cell>
          <cell r="K112" t="str">
            <v>02/04/2024</v>
          </cell>
          <cell r="L112" t="str">
            <v>26240401884446000199550010001394091141433008</v>
          </cell>
          <cell r="M112" t="str">
            <v>26 - Pernambuco</v>
          </cell>
          <cell r="N112">
            <v>2029.75</v>
          </cell>
        </row>
        <row r="113">
          <cell r="C113" t="str">
            <v>HOSPITAL PELÓPIDAS SILVEIRA - CG Nº 017/2022</v>
          </cell>
          <cell r="E113" t="str">
            <v>3.14 - Alimentação Preparada</v>
          </cell>
          <cell r="F113">
            <v>7160019000225</v>
          </cell>
          <cell r="G113" t="str">
            <v>VITALE COMERCIO SA</v>
          </cell>
          <cell r="H113" t="str">
            <v>B</v>
          </cell>
          <cell r="I113" t="str">
            <v>S</v>
          </cell>
          <cell r="J113" t="str">
            <v>8411</v>
          </cell>
          <cell r="K113" t="str">
            <v>04/04/2024</v>
          </cell>
          <cell r="L113" t="str">
            <v>26240407160019000225550010000084111428448980</v>
          </cell>
          <cell r="M113" t="str">
            <v>26 - Pernambuco</v>
          </cell>
          <cell r="N113">
            <v>6523.6</v>
          </cell>
        </row>
        <row r="114">
          <cell r="C114" t="str">
            <v>HOSPITAL PELÓPIDAS SILVEIRA - CG Nº 017/2022</v>
          </cell>
          <cell r="E114" t="str">
            <v>3.14 - Alimentação Preparada</v>
          </cell>
          <cell r="F114">
            <v>7160019000225</v>
          </cell>
          <cell r="G114" t="str">
            <v>VITALE COMERCIO SA</v>
          </cell>
          <cell r="H114" t="str">
            <v>B</v>
          </cell>
          <cell r="I114" t="str">
            <v>S</v>
          </cell>
          <cell r="J114" t="str">
            <v>8414</v>
          </cell>
          <cell r="K114" t="str">
            <v>04/04/2024</v>
          </cell>
          <cell r="L114" t="str">
            <v>26240407160019000225550010000084141390803217</v>
          </cell>
          <cell r="M114" t="str">
            <v>26 - Pernambuco</v>
          </cell>
          <cell r="N114">
            <v>2352</v>
          </cell>
        </row>
        <row r="115">
          <cell r="C115" t="str">
            <v>HOSPITAL PELÓPIDAS SILVEIRA - CG Nº 017/2022</v>
          </cell>
          <cell r="E115" t="str">
            <v>3.14 - Alimentação Preparada</v>
          </cell>
          <cell r="F115">
            <v>7160019000225</v>
          </cell>
          <cell r="G115" t="str">
            <v>VITALE COMERCIO SA</v>
          </cell>
          <cell r="H115" t="str">
            <v>B</v>
          </cell>
          <cell r="I115" t="str">
            <v>S</v>
          </cell>
          <cell r="J115" t="str">
            <v>8673</v>
          </cell>
          <cell r="K115" t="str">
            <v>30/04/2024</v>
          </cell>
          <cell r="L115" t="str">
            <v>26240407160019000225550010000086731025292510</v>
          </cell>
          <cell r="M115" t="str">
            <v>26 - Pernambuco</v>
          </cell>
          <cell r="N115">
            <v>6391.5</v>
          </cell>
        </row>
        <row r="116">
          <cell r="C116" t="str">
            <v>HOSPITAL PELÓPIDAS SILVEIRA - CG Nº 017/2022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INDUSTRIAIS DO NORDESTE LTDA</v>
          </cell>
          <cell r="H116" t="str">
            <v>B</v>
          </cell>
          <cell r="I116" t="str">
            <v>S</v>
          </cell>
          <cell r="J116" t="str">
            <v>7706</v>
          </cell>
          <cell r="K116" t="str">
            <v>01/04/2024</v>
          </cell>
          <cell r="L116" t="str">
            <v>26240424380578002041556030000077061192294390</v>
          </cell>
          <cell r="M116" t="str">
            <v>26 - Pernambuco</v>
          </cell>
          <cell r="N116">
            <v>409.25</v>
          </cell>
        </row>
        <row r="117">
          <cell r="C117" t="str">
            <v>HOSPITAL PELÓPIDAS SILVEIRA - CG Nº 017/2022</v>
          </cell>
          <cell r="E117" t="str">
            <v>3.2 - Gás e Outros Materiais Engarrafados</v>
          </cell>
          <cell r="F117">
            <v>24380578002041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7715</v>
          </cell>
          <cell r="K117" t="str">
            <v>02/04/2024</v>
          </cell>
          <cell r="L117" t="str">
            <v>26240424380578002041556030000077151930966127</v>
          </cell>
          <cell r="M117" t="str">
            <v>26 - Pernambuco</v>
          </cell>
          <cell r="N117">
            <v>296.89</v>
          </cell>
        </row>
        <row r="118">
          <cell r="C118" t="str">
            <v>HOSPITAL PELÓPIDAS SILVEIRA - CG Nº 017/2022</v>
          </cell>
          <cell r="E118" t="str">
            <v>3.2 - Gás e Outros Materiais Engarrafados</v>
          </cell>
          <cell r="F118">
            <v>24380578002041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7736</v>
          </cell>
          <cell r="K118" t="str">
            <v>03/04/2024</v>
          </cell>
          <cell r="L118" t="str">
            <v>26240424380578002041556030000077361254402050</v>
          </cell>
          <cell r="M118" t="str">
            <v>26 - Pernambuco</v>
          </cell>
          <cell r="N118">
            <v>358.23</v>
          </cell>
        </row>
        <row r="119">
          <cell r="C119" t="str">
            <v>HOSPITAL PELÓPIDAS SILVEIRA - CG Nº 017/2022</v>
          </cell>
          <cell r="E119" t="str">
            <v>3.2 - Gás e Outros Materiais Engarrafados</v>
          </cell>
          <cell r="F119">
            <v>24380578002041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7748</v>
          </cell>
          <cell r="K119" t="str">
            <v>04/04/2024</v>
          </cell>
          <cell r="L119" t="str">
            <v>26240424380578002041556030000077481737625101</v>
          </cell>
          <cell r="M119" t="str">
            <v>26 - Pernambuco</v>
          </cell>
          <cell r="N119">
            <v>102.34</v>
          </cell>
        </row>
        <row r="120">
          <cell r="C120" t="str">
            <v>HOSPITAL PELÓPIDAS SILVEIRA - CG Nº 017/2022</v>
          </cell>
          <cell r="E120" t="str">
            <v>3.2 - Gás e Outros Materiais Engarrafados</v>
          </cell>
          <cell r="F120">
            <v>24380578002041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7764</v>
          </cell>
          <cell r="K120" t="str">
            <v>05/04/2024</v>
          </cell>
          <cell r="L120" t="str">
            <v>26240424380578002041556030000077641917210060</v>
          </cell>
          <cell r="M120" t="str">
            <v>26 - Pernambuco</v>
          </cell>
          <cell r="N120">
            <v>153.53</v>
          </cell>
        </row>
        <row r="121">
          <cell r="C121" t="str">
            <v>HOSPITAL PELÓPIDAS SILVEIRA - CG Nº 017/2022</v>
          </cell>
          <cell r="E121" t="str">
            <v>3.2 - Gás e Outros Materiais Engarrafados</v>
          </cell>
          <cell r="F121">
            <v>24380578002041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4403</v>
          </cell>
          <cell r="K121" t="str">
            <v>06/04/2024</v>
          </cell>
          <cell r="L121" t="str">
            <v>26240424380578002041556010000044031188224613</v>
          </cell>
          <cell r="M121" t="str">
            <v>26 - Pernambuco</v>
          </cell>
          <cell r="N121">
            <v>1439.7</v>
          </cell>
        </row>
        <row r="122">
          <cell r="C122" t="str">
            <v>HOSPITAL PELÓPIDAS SILVEIRA - CG Nº 017/2022</v>
          </cell>
          <cell r="E122" t="str">
            <v>3.2 - Gás e Outros Materiais Engarrafados</v>
          </cell>
          <cell r="F122">
            <v>24380578002041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7782</v>
          </cell>
          <cell r="K122" t="str">
            <v>06/04/2024</v>
          </cell>
          <cell r="L122" t="str">
            <v>26240424380578002041556030000077821331844639</v>
          </cell>
          <cell r="M122" t="str">
            <v>26 - Pernambuco</v>
          </cell>
          <cell r="N122">
            <v>409.41</v>
          </cell>
        </row>
        <row r="123">
          <cell r="C123" t="str">
            <v>HOSPITAL PELÓPIDAS SILVEIRA - CG Nº 017/2022</v>
          </cell>
          <cell r="E123" t="str">
            <v>3.2 - Gás e Outros Materiais Engarrafados</v>
          </cell>
          <cell r="F123">
            <v>24380578002041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7800</v>
          </cell>
          <cell r="K123" t="str">
            <v>08/04/2024</v>
          </cell>
          <cell r="L123" t="str">
            <v>26240424380578002041556030000078001445497784</v>
          </cell>
          <cell r="M123" t="str">
            <v>26 - Pernambuco</v>
          </cell>
          <cell r="N123">
            <v>358.23</v>
          </cell>
        </row>
        <row r="124">
          <cell r="C124" t="str">
            <v>HOSPITAL PELÓPIDAS SILVEIRA - CG Nº 017/2022</v>
          </cell>
          <cell r="E124" t="str">
            <v>3.2 - Gás e Outros Materiais Engarrafados</v>
          </cell>
          <cell r="F124">
            <v>24380578002041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7807</v>
          </cell>
          <cell r="K124" t="str">
            <v>09/04/2024</v>
          </cell>
          <cell r="L124" t="str">
            <v>26240424380578002041556030000078071470585153</v>
          </cell>
          <cell r="M124" t="str">
            <v>26 - Pernambuco</v>
          </cell>
          <cell r="N124">
            <v>4472.63</v>
          </cell>
        </row>
        <row r="125">
          <cell r="C125" t="str">
            <v>HOSPITAL PELÓPIDAS SILVEIRA - CG Nº 017/2022</v>
          </cell>
          <cell r="E125" t="str">
            <v>3.2 - Gás e Outros Materiais Engarrafados</v>
          </cell>
          <cell r="F125">
            <v>24380578002041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7814</v>
          </cell>
          <cell r="K125" t="str">
            <v>10/04/2024</v>
          </cell>
          <cell r="L125" t="str">
            <v>26240424380578002041556030000078141962805771</v>
          </cell>
          <cell r="M125" t="str">
            <v>26 - Pernambuco</v>
          </cell>
          <cell r="N125">
            <v>1542.06</v>
          </cell>
        </row>
        <row r="126">
          <cell r="C126" t="str">
            <v>HOSPITAL PELÓPIDAS SILVEIRA - CG Nº 017/2022</v>
          </cell>
          <cell r="E126" t="str">
            <v>3.2 - Gás e Outros Materiais Engarrafados</v>
          </cell>
          <cell r="F126">
            <v>24380578002041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7815</v>
          </cell>
          <cell r="K126" t="str">
            <v>10/04/2024</v>
          </cell>
          <cell r="L126" t="str">
            <v>26240424380578002041556030000078151785301188</v>
          </cell>
          <cell r="M126" t="str">
            <v>26 - Pernambuco</v>
          </cell>
          <cell r="N126">
            <v>102.36</v>
          </cell>
        </row>
        <row r="127">
          <cell r="C127" t="str">
            <v>HOSPITAL PELÓPIDAS SILVEIRA - CG Nº 017/2022</v>
          </cell>
          <cell r="E127" t="str">
            <v>3.2 - Gás e Outros Materiais Engarrafados</v>
          </cell>
          <cell r="F127">
            <v>24380578002041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7856</v>
          </cell>
          <cell r="K127" t="str">
            <v>12/04/2024</v>
          </cell>
          <cell r="L127" t="str">
            <v>26240424380578002041556030000078561788867789</v>
          </cell>
          <cell r="M127" t="str">
            <v>26 - Pernambuco</v>
          </cell>
          <cell r="N127">
            <v>358.23</v>
          </cell>
        </row>
        <row r="128">
          <cell r="C128" t="str">
            <v>HOSPITAL PELÓPIDAS SILVEIRA - CG Nº 017/2022</v>
          </cell>
          <cell r="E128" t="str">
            <v>3.2 - Gás e Outros Materiais Engarrafados</v>
          </cell>
          <cell r="F128">
            <v>24380578002041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7893</v>
          </cell>
          <cell r="K128" t="str">
            <v>15/04/2024</v>
          </cell>
          <cell r="L128" t="str">
            <v>26240424380578002041556030000078931125290568</v>
          </cell>
          <cell r="M128" t="str">
            <v>26 - Pernambuco</v>
          </cell>
          <cell r="N128">
            <v>358.23</v>
          </cell>
        </row>
        <row r="129">
          <cell r="C129" t="str">
            <v>HOSPITAL PELÓPIDAS SILVEIRA - CG Nº 017/2022</v>
          </cell>
          <cell r="E129" t="str">
            <v>3.2 - Gás e Outros Materiais Engarrafados</v>
          </cell>
          <cell r="F129">
            <v>24380578002041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7904</v>
          </cell>
          <cell r="K129" t="str">
            <v>16/04/2024</v>
          </cell>
          <cell r="L129" t="str">
            <v>26240424380578002041556030000079041927623750</v>
          </cell>
          <cell r="M129" t="str">
            <v>26 - Pernambuco</v>
          </cell>
          <cell r="N129">
            <v>409.42</v>
          </cell>
        </row>
        <row r="130">
          <cell r="C130" t="str">
            <v>HOSPITAL PELÓPIDAS SILVEIRA - CG Nº 017/2022</v>
          </cell>
          <cell r="E130" t="str">
            <v>3.2 - Gás e Outros Materiais Engarrafados</v>
          </cell>
          <cell r="F130">
            <v>24380578002041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7921</v>
          </cell>
          <cell r="K130" t="str">
            <v>17/04/2024</v>
          </cell>
          <cell r="L130" t="str">
            <v>26240424380578002041556030000079211690764922</v>
          </cell>
          <cell r="M130" t="str">
            <v>26 - Pernambuco</v>
          </cell>
          <cell r="N130">
            <v>337.95</v>
          </cell>
        </row>
        <row r="131">
          <cell r="C131" t="str">
            <v>HOSPITAL PELÓPIDAS SILVEIRA - CG Nº 017/2022</v>
          </cell>
          <cell r="E131" t="str">
            <v>3.2 - Gás e Outros Materiais Engarrafados</v>
          </cell>
          <cell r="F131">
            <v>24380578002041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7945</v>
          </cell>
          <cell r="K131" t="str">
            <v>18/04/2024</v>
          </cell>
          <cell r="L131" t="str">
            <v>26240424380578002041556030000079451709291279</v>
          </cell>
          <cell r="M131" t="str">
            <v>26 - Pernambuco</v>
          </cell>
          <cell r="N131">
            <v>51.17</v>
          </cell>
        </row>
        <row r="132">
          <cell r="C132" t="str">
            <v>HOSPITAL PELÓPIDAS SILVEIRA - CG Nº 017/2022</v>
          </cell>
          <cell r="E132" t="str">
            <v>3.2 - Gás e Outros Materiais Engarrafados</v>
          </cell>
          <cell r="F132">
            <v>24380578002041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7966</v>
          </cell>
          <cell r="K132" t="str">
            <v>19/04/2024</v>
          </cell>
          <cell r="L132" t="str">
            <v>26240424380578002041556030000079661447424447</v>
          </cell>
          <cell r="M132" t="str">
            <v>26 - Pernambuco</v>
          </cell>
          <cell r="N132">
            <v>460.13</v>
          </cell>
        </row>
        <row r="133">
          <cell r="C133" t="str">
            <v>HOSPITAL PELÓPIDAS SILVEIRA - CG Nº 017/2022</v>
          </cell>
          <cell r="E133" t="str">
            <v>3.2 - Gás e Outros Materiais Engarrafados</v>
          </cell>
          <cell r="F133">
            <v>24380578002041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7983</v>
          </cell>
          <cell r="K133" t="str">
            <v>20/04/2024</v>
          </cell>
          <cell r="L133" t="str">
            <v>26240424380578002041556030000079831976656750</v>
          </cell>
          <cell r="M133" t="str">
            <v>26 - Pernambuco</v>
          </cell>
          <cell r="N133">
            <v>767.04</v>
          </cell>
        </row>
        <row r="134">
          <cell r="C134" t="str">
            <v>HOSPITAL PELÓPIDAS SILVEIRA - CG Nº 017/2022</v>
          </cell>
          <cell r="E134" t="str">
            <v>3.2 - Gás e Outros Materiais Engarrafados</v>
          </cell>
          <cell r="F134">
            <v>24380578002041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7995</v>
          </cell>
          <cell r="K134" t="str">
            <v>22/04/2024</v>
          </cell>
          <cell r="L134" t="str">
            <v>26240424380578002041556030000079951619623282</v>
          </cell>
          <cell r="M134" t="str">
            <v>26 - Pernambuco</v>
          </cell>
          <cell r="N134">
            <v>255.88</v>
          </cell>
        </row>
        <row r="135">
          <cell r="C135" t="str">
            <v>HOSPITAL PELÓPIDAS SILVEIRA - CG Nº 017/2022</v>
          </cell>
          <cell r="E135" t="str">
            <v>3.2 - Gás e Outros Materiais Engarrafados</v>
          </cell>
          <cell r="F135">
            <v>24380578002041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8008</v>
          </cell>
          <cell r="K135" t="str">
            <v>23/04/2024</v>
          </cell>
          <cell r="L135" t="str">
            <v>26240424380578002041556030000080081885606270</v>
          </cell>
          <cell r="M135" t="str">
            <v>26 - Pernambuco</v>
          </cell>
          <cell r="N135">
            <v>357.77</v>
          </cell>
        </row>
        <row r="136">
          <cell r="C136" t="str">
            <v>HOSPITAL PELÓPIDAS SILVEIRA - CG Nº 017/2022</v>
          </cell>
          <cell r="E136" t="str">
            <v>3.2 - Gás e Outros Materiais Engarrafados</v>
          </cell>
          <cell r="F136">
            <v>24380578002041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8030</v>
          </cell>
          <cell r="K136" t="str">
            <v>24/04/2024</v>
          </cell>
          <cell r="L136" t="str">
            <v>26240424380578002041556030000080301130633525</v>
          </cell>
          <cell r="M136" t="str">
            <v>26 - Pernambuco</v>
          </cell>
          <cell r="N136">
            <v>460.44</v>
          </cell>
        </row>
        <row r="137">
          <cell r="C137" t="str">
            <v>HOSPITAL PELÓPIDAS SILVEIRA - CG Nº 017/2022</v>
          </cell>
          <cell r="E137" t="str">
            <v>3.2 - Gás e Outros Materiais Engarrafados</v>
          </cell>
          <cell r="F137">
            <v>24380578002041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8050</v>
          </cell>
          <cell r="K137" t="str">
            <v>25/04/2024</v>
          </cell>
          <cell r="L137" t="str">
            <v>26240424380578002041556030000080501524104591</v>
          </cell>
          <cell r="M137" t="str">
            <v>26 - Pernambuco</v>
          </cell>
          <cell r="N137">
            <v>51.17</v>
          </cell>
        </row>
        <row r="138">
          <cell r="C138" t="str">
            <v>HOSPITAL PELÓPIDAS SILVEIRA - CG Nº 017/2022</v>
          </cell>
          <cell r="E138" t="str">
            <v>3.2 - Gás e Outros Materiais Engarrafados</v>
          </cell>
          <cell r="F138">
            <v>24380578002041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5198</v>
          </cell>
          <cell r="K138" t="str">
            <v>27/04/2024</v>
          </cell>
          <cell r="L138" t="str">
            <v>26240424380578002041556080000051981227006258</v>
          </cell>
          <cell r="M138" t="str">
            <v>26 - Pernambuco</v>
          </cell>
          <cell r="N138">
            <v>409.42</v>
          </cell>
        </row>
        <row r="139">
          <cell r="C139" t="str">
            <v>HOSPITAL PELÓPIDAS SILVEIRA - CG Nº 017/2022</v>
          </cell>
          <cell r="E139" t="str">
            <v>3.2 - Gás e Outros Materiais Engarrafados</v>
          </cell>
          <cell r="F139">
            <v>24380578002041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8067</v>
          </cell>
          <cell r="K139" t="str">
            <v>26/04/2024</v>
          </cell>
          <cell r="L139" t="str">
            <v>26240424380578002041556030000080671708356523</v>
          </cell>
          <cell r="M139" t="str">
            <v>26 - Pernambuco</v>
          </cell>
          <cell r="N139">
            <v>307.07</v>
          </cell>
        </row>
        <row r="140">
          <cell r="C140" t="str">
            <v>HOSPITAL PELÓPIDAS SILVEIRA - CG Nº 017/2022</v>
          </cell>
          <cell r="E140" t="str">
            <v>3.2 - Gás e Outros Materiais Engarrafados</v>
          </cell>
          <cell r="F140">
            <v>24380578002041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8098</v>
          </cell>
          <cell r="K140" t="str">
            <v>29/04/2024</v>
          </cell>
          <cell r="L140" t="str">
            <v>26240424380578002041556030000080981758017672</v>
          </cell>
          <cell r="M140" t="str">
            <v>26 - Pernambuco</v>
          </cell>
          <cell r="N140">
            <v>204.69</v>
          </cell>
        </row>
        <row r="141">
          <cell r="C141" t="str">
            <v>HOSPITAL PELÓPIDAS SILVEIRA - CG Nº 017/2022</v>
          </cell>
          <cell r="E141" t="str">
            <v>3.2 - Gás e Outros Materiais Engarrafados</v>
          </cell>
          <cell r="F141">
            <v>24380578002041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8102</v>
          </cell>
          <cell r="K141" t="str">
            <v>30/04/2024</v>
          </cell>
          <cell r="L141" t="str">
            <v>26240424380578002041556030000081021248773674</v>
          </cell>
          <cell r="M141" t="str">
            <v>26 - Pernambuco</v>
          </cell>
          <cell r="N141">
            <v>153.52000000000001</v>
          </cell>
        </row>
        <row r="142">
          <cell r="C142" t="str">
            <v>HOSPITAL PELÓPIDAS SILVEIRA - CG Nº 017/2022</v>
          </cell>
          <cell r="E142" t="str">
            <v>3.2 - Gás e Outros Materiais Engarrafados</v>
          </cell>
          <cell r="F142">
            <v>24380578002203</v>
          </cell>
          <cell r="G142" t="str">
            <v>WHITE MARTINS GASES INDUSTRIAIS NE LTDA</v>
          </cell>
          <cell r="H142" t="str">
            <v>B</v>
          </cell>
          <cell r="I142" t="str">
            <v>S</v>
          </cell>
          <cell r="J142" t="str">
            <v>780</v>
          </cell>
          <cell r="K142" t="str">
            <v>08/04/2024</v>
          </cell>
          <cell r="L142" t="str">
            <v>26240424380578002203556010000007801673254670</v>
          </cell>
          <cell r="M142" t="str">
            <v>26 - Pernambuco</v>
          </cell>
          <cell r="N142">
            <v>3547.96</v>
          </cell>
        </row>
        <row r="143">
          <cell r="C143" t="str">
            <v>HOSPITAL PELÓPIDAS SILVEIRA - CG Nº 017/2022</v>
          </cell>
          <cell r="E143" t="str">
            <v>3.2 - Gás e Outros Materiais Engarrafados</v>
          </cell>
          <cell r="F143">
            <v>24380578002203</v>
          </cell>
          <cell r="G143" t="str">
            <v>WHITE MARTINS GASES INDUSTRIAIS NE LTDA</v>
          </cell>
          <cell r="H143" t="str">
            <v>B</v>
          </cell>
          <cell r="I143" t="str">
            <v>S</v>
          </cell>
          <cell r="J143" t="str">
            <v>420</v>
          </cell>
          <cell r="K143" t="str">
            <v>11/04/2024</v>
          </cell>
          <cell r="L143" t="str">
            <v>26240424380578002203556260000004201535697175</v>
          </cell>
          <cell r="M143" t="str">
            <v>26 - Pernambuco</v>
          </cell>
          <cell r="N143">
            <v>8810.06</v>
          </cell>
        </row>
        <row r="144">
          <cell r="C144" t="str">
            <v>HOSPITAL PELÓPIDAS SILVEIRA - CG Nº 017/2022</v>
          </cell>
          <cell r="E144" t="str">
            <v>3.2 - Gás e Outros Materiais Engarrafados</v>
          </cell>
          <cell r="F144">
            <v>24380578002203</v>
          </cell>
          <cell r="G144" t="str">
            <v>WHITE MARTINS GASES INDUSTRIAIS NE LTDA</v>
          </cell>
          <cell r="H144" t="str">
            <v>B</v>
          </cell>
          <cell r="I144" t="str">
            <v>S</v>
          </cell>
          <cell r="J144" t="str">
            <v>169</v>
          </cell>
          <cell r="K144" t="str">
            <v>17/04/2024</v>
          </cell>
          <cell r="L144" t="str">
            <v>26240424380578002203556100000001691552003047</v>
          </cell>
          <cell r="M144" t="str">
            <v>26 - Pernambuco</v>
          </cell>
          <cell r="N144">
            <v>6147.32</v>
          </cell>
        </row>
        <row r="145">
          <cell r="C145" t="str">
            <v>HOSPITAL PELÓPIDAS SILVEIRA - CG Nº 017/2022</v>
          </cell>
          <cell r="E145" t="str">
            <v>3.2 - Gás e Outros Materiais Engarrafados</v>
          </cell>
          <cell r="F145">
            <v>24380578002203</v>
          </cell>
          <cell r="G145" t="str">
            <v>WHITE MARTINS GASES INDUSTRIAIS NE LTDA</v>
          </cell>
          <cell r="H145" t="str">
            <v>B</v>
          </cell>
          <cell r="I145" t="str">
            <v>S</v>
          </cell>
          <cell r="J145" t="str">
            <v>379</v>
          </cell>
          <cell r="K145" t="str">
            <v>25/04/2024</v>
          </cell>
          <cell r="L145" t="str">
            <v>26240424380578002203556270000003791781136999</v>
          </cell>
          <cell r="M145" t="str">
            <v>26 - Pernambuco</v>
          </cell>
          <cell r="N145">
            <v>7604.52</v>
          </cell>
        </row>
        <row r="146">
          <cell r="C146" t="str">
            <v>HOSPITAL PELÓPIDAS SILVEIRA - CG Nº 017/2022</v>
          </cell>
          <cell r="E146" t="str">
            <v>3.13 - Materiais e Materiais Ortopédicos e Corretivos (OPME)</v>
          </cell>
          <cell r="F146">
            <v>32137424000199</v>
          </cell>
          <cell r="G146" t="str">
            <v>ALKO DO BRASIL INDUSTRIA E COMERCIO LTDA</v>
          </cell>
          <cell r="H146" t="str">
            <v>B</v>
          </cell>
          <cell r="I146" t="str">
            <v>S</v>
          </cell>
          <cell r="J146" t="str">
            <v>73882</v>
          </cell>
          <cell r="K146" t="str">
            <v>26/03/2024</v>
          </cell>
          <cell r="L146" t="str">
            <v>33240332137424000199550550000738821476974990</v>
          </cell>
          <cell r="M146" t="str">
            <v>33 - Rio de Janeiro</v>
          </cell>
          <cell r="N146">
            <v>12000</v>
          </cell>
        </row>
        <row r="147">
          <cell r="C147" t="str">
            <v>HOSPITAL PELÓPIDAS SILVEIRA - CG Nº 017/2022</v>
          </cell>
          <cell r="E147" t="str">
            <v>3.13 - Materiais e Materiais Ortopédicos e Corretivos (OPME)</v>
          </cell>
          <cell r="F147">
            <v>24436602000154</v>
          </cell>
          <cell r="G147" t="str">
            <v>ART CIRURGICA COMERCIO DE PRODUTOS HOSPITALARES LTDA</v>
          </cell>
          <cell r="H147" t="str">
            <v>B</v>
          </cell>
          <cell r="I147" t="str">
            <v>S</v>
          </cell>
          <cell r="J147" t="str">
            <v>000132365</v>
          </cell>
          <cell r="K147" t="str">
            <v>03/04/2024</v>
          </cell>
          <cell r="L147" t="str">
            <v>26240424436602000154550010001323651134389005</v>
          </cell>
          <cell r="M147" t="str">
            <v>26 - Pernambuco</v>
          </cell>
          <cell r="N147">
            <v>1430</v>
          </cell>
        </row>
        <row r="148">
          <cell r="C148" t="str">
            <v>HOSPITAL PELÓPIDAS SILVEIRA - CG Nº 017/2022</v>
          </cell>
          <cell r="E148" t="str">
            <v>3.13 - Materiais e Materiais Ortopédicos e Corretivos (OPME)</v>
          </cell>
          <cell r="F148">
            <v>24436602000154</v>
          </cell>
          <cell r="G148" t="str">
            <v>ART CIRURGICA COMERCIO DE PRODUTOS HOSPITALARES LTDA</v>
          </cell>
          <cell r="H148" t="str">
            <v>B</v>
          </cell>
          <cell r="I148" t="str">
            <v>S</v>
          </cell>
          <cell r="J148" t="str">
            <v>000132366</v>
          </cell>
          <cell r="K148" t="str">
            <v>03/04/2024</v>
          </cell>
          <cell r="L148" t="str">
            <v>26240424436602000154550010001323661134390000</v>
          </cell>
          <cell r="M148" t="str">
            <v>26 - Pernambuco</v>
          </cell>
          <cell r="N148">
            <v>650</v>
          </cell>
        </row>
        <row r="149">
          <cell r="C149" t="str">
            <v>HOSPITAL PELÓPIDAS SILVEIRA - CG Nº 017/2022</v>
          </cell>
          <cell r="E149" t="str">
            <v>3.13 - Materiais e Materiais Ortopédicos e Corretivos (OPME)</v>
          </cell>
          <cell r="F149">
            <v>24436602000154</v>
          </cell>
          <cell r="G149" t="str">
            <v>ART CIRURGICA COMERCIO DE PRODUTOS HOSPITALARES LTDA</v>
          </cell>
          <cell r="H149" t="str">
            <v>B</v>
          </cell>
          <cell r="I149" t="str">
            <v>S</v>
          </cell>
          <cell r="J149" t="str">
            <v>000132367</v>
          </cell>
          <cell r="K149" t="str">
            <v>03/04/2024</v>
          </cell>
          <cell r="L149" t="str">
            <v>26240424436602000154550010001323671134391004</v>
          </cell>
          <cell r="M149" t="str">
            <v>26 - Pernambuco</v>
          </cell>
          <cell r="N149">
            <v>1410</v>
          </cell>
        </row>
        <row r="150">
          <cell r="C150" t="str">
            <v>HOSPITAL PELÓPIDAS SILVEIRA - CG Nº 017/2022</v>
          </cell>
          <cell r="E150" t="str">
            <v>3.13 - Materiais e Materiais Ortopédicos e Corretivos (OPME)</v>
          </cell>
          <cell r="F150">
            <v>24436602000154</v>
          </cell>
          <cell r="G150" t="str">
            <v>ART CIRURGICA COMERCIO DE PRODUTOS HOSPITALARES LTDA</v>
          </cell>
          <cell r="H150" t="str">
            <v>B</v>
          </cell>
          <cell r="I150" t="str">
            <v>S</v>
          </cell>
          <cell r="J150" t="str">
            <v>000132368</v>
          </cell>
          <cell r="K150" t="str">
            <v>03/04/2024</v>
          </cell>
          <cell r="L150" t="str">
            <v>26240424436602000154550010001323681134392008</v>
          </cell>
          <cell r="M150" t="str">
            <v>26 - Pernambuco</v>
          </cell>
          <cell r="N150">
            <v>290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>
            <v>24436602000154</v>
          </cell>
          <cell r="G151" t="str">
            <v>ART CIRURGICA COMERCIO DE PRODUTOS HOSPITALARES LTDA</v>
          </cell>
          <cell r="H151" t="str">
            <v>B</v>
          </cell>
          <cell r="I151" t="str">
            <v>S</v>
          </cell>
          <cell r="J151" t="str">
            <v>000132369</v>
          </cell>
          <cell r="K151" t="str">
            <v>03/04/2024</v>
          </cell>
          <cell r="L151" t="str">
            <v>26240424436602000154550010001323691134393001</v>
          </cell>
          <cell r="M151" t="str">
            <v>26 - Pernambuco</v>
          </cell>
          <cell r="N151">
            <v>150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>
            <v>24436602000154</v>
          </cell>
          <cell r="G152" t="str">
            <v>ART CIRURGICA COMERCIO DE PRODUTOS HOSPITALARES LTDA</v>
          </cell>
          <cell r="H152" t="str">
            <v>B</v>
          </cell>
          <cell r="I152" t="str">
            <v>S</v>
          </cell>
          <cell r="J152" t="str">
            <v>000132370</v>
          </cell>
          <cell r="K152" t="str">
            <v>03/04/2024</v>
          </cell>
          <cell r="L152" t="str">
            <v>26240424436602000154550010001323701134394009</v>
          </cell>
          <cell r="M152" t="str">
            <v>26 - Pernambuco</v>
          </cell>
          <cell r="N152">
            <v>725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>
            <v>24436602000154</v>
          </cell>
          <cell r="G153" t="str">
            <v>ART CIRURGICA COMERCIO DE PRODUTOS HOSPITALARES LTDA</v>
          </cell>
          <cell r="H153" t="str">
            <v>B</v>
          </cell>
          <cell r="I153" t="str">
            <v>S</v>
          </cell>
          <cell r="J153" t="str">
            <v>000132371</v>
          </cell>
          <cell r="K153" t="str">
            <v>03/04/2024</v>
          </cell>
          <cell r="L153" t="str">
            <v>26240424436602000154550010001323711134395002</v>
          </cell>
          <cell r="M153" t="str">
            <v>26 - Pernambuco</v>
          </cell>
          <cell r="N153">
            <v>670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>
            <v>24436602000154</v>
          </cell>
          <cell r="G154" t="str">
            <v>ART CIRURGICA COMERCIO DE PRODUTOS HOSPITALARES LTDA</v>
          </cell>
          <cell r="H154" t="str">
            <v>B</v>
          </cell>
          <cell r="I154" t="str">
            <v>S</v>
          </cell>
          <cell r="J154" t="str">
            <v>000132372</v>
          </cell>
          <cell r="K154" t="str">
            <v>03/04/2024</v>
          </cell>
          <cell r="L154" t="str">
            <v>26240424436602000154550010001323721134396006</v>
          </cell>
          <cell r="M154" t="str">
            <v>26 - Pernambuco</v>
          </cell>
          <cell r="N154">
            <v>1410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>
            <v>24436602000154</v>
          </cell>
          <cell r="G155" t="str">
            <v>ART CIRURGICA COMERCIO DE PRODUTOS HOSPITALARES LTDA</v>
          </cell>
          <cell r="H155" t="str">
            <v>B</v>
          </cell>
          <cell r="I155" t="str">
            <v>S</v>
          </cell>
          <cell r="J155" t="str">
            <v>000132373</v>
          </cell>
          <cell r="K155" t="str">
            <v>03/04/2024</v>
          </cell>
          <cell r="L155" t="str">
            <v>26240424436602000154550010001323731134397000</v>
          </cell>
          <cell r="M155" t="str">
            <v>26 - Pernambuco</v>
          </cell>
          <cell r="N155">
            <v>380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>
            <v>24436602000154</v>
          </cell>
          <cell r="G156" t="str">
            <v>ART CIRURGICA COMERCIO DE PRODUTOS HOSPITALARES LTDA</v>
          </cell>
          <cell r="H156" t="str">
            <v>B</v>
          </cell>
          <cell r="I156" t="str">
            <v>S</v>
          </cell>
          <cell r="J156" t="str">
            <v>000132374</v>
          </cell>
          <cell r="K156" t="str">
            <v>03/04/2024</v>
          </cell>
          <cell r="L156" t="str">
            <v>26240424436602000154550010001323741134398003</v>
          </cell>
          <cell r="M156" t="str">
            <v>26 - Pernambuco</v>
          </cell>
          <cell r="N156">
            <v>615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>
            <v>24436602000154</v>
          </cell>
          <cell r="G157" t="str">
            <v>ART CIRURGICA COMERCIO DE PRODUTOS HOSPITALARES LTDA</v>
          </cell>
          <cell r="H157" t="str">
            <v>B</v>
          </cell>
          <cell r="I157" t="str">
            <v>S</v>
          </cell>
          <cell r="J157" t="str">
            <v>000132375</v>
          </cell>
          <cell r="K157" t="str">
            <v>03/04/2024</v>
          </cell>
          <cell r="L157" t="str">
            <v>26240424436602000154550010001323751134399007</v>
          </cell>
          <cell r="M157" t="str">
            <v>26 - Pernambuco</v>
          </cell>
          <cell r="N157">
            <v>650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>
            <v>24436602000154</v>
          </cell>
          <cell r="G158" t="str">
            <v>ART CIRURGICA COMERCIO DE PRODUTOS HOSPITALARES LTDA</v>
          </cell>
          <cell r="H158" t="str">
            <v>B</v>
          </cell>
          <cell r="I158" t="str">
            <v>S</v>
          </cell>
          <cell r="J158" t="str">
            <v>000132376</v>
          </cell>
          <cell r="K158" t="str">
            <v>03/04/2024</v>
          </cell>
          <cell r="L158" t="str">
            <v>26240424436602000154550010001323761134400002</v>
          </cell>
          <cell r="M158" t="str">
            <v>26 - Pernambuco</v>
          </cell>
          <cell r="N158">
            <v>270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>
            <v>24436602000154</v>
          </cell>
          <cell r="G159" t="str">
            <v>ART CIRURGICA COMERCIO DE PRODUTOS HOSPITALARES LTDA</v>
          </cell>
          <cell r="H159" t="str">
            <v>B</v>
          </cell>
          <cell r="I159" t="str">
            <v>S</v>
          </cell>
          <cell r="J159" t="str">
            <v>000132377</v>
          </cell>
          <cell r="K159" t="str">
            <v>03/04/2024</v>
          </cell>
          <cell r="L159" t="str">
            <v>26240424436602000154550010001323771134401006</v>
          </cell>
          <cell r="M159" t="str">
            <v>26 - Pernambuco</v>
          </cell>
          <cell r="N159">
            <v>1030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>
            <v>24436602000154</v>
          </cell>
          <cell r="G160" t="str">
            <v>ART CIRURGICA COMERCIO DE PRODUTOS HOSPITALARES LTDA</v>
          </cell>
          <cell r="H160" t="str">
            <v>B</v>
          </cell>
          <cell r="I160" t="str">
            <v>S</v>
          </cell>
          <cell r="J160" t="str">
            <v>000132378</v>
          </cell>
          <cell r="K160" t="str">
            <v>03/04/2024</v>
          </cell>
          <cell r="L160" t="str">
            <v>26240424436602000154550010001323781134402000</v>
          </cell>
          <cell r="M160" t="str">
            <v>26 - Pernambuco</v>
          </cell>
          <cell r="N160">
            <v>980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>
            <v>24436602000154</v>
          </cell>
          <cell r="G161" t="str">
            <v>ART CIRURGICA COMERCIO DE PRODUTOS HOSPITALARES LTDA</v>
          </cell>
          <cell r="H161" t="str">
            <v>B</v>
          </cell>
          <cell r="I161" t="str">
            <v>S</v>
          </cell>
          <cell r="J161" t="str">
            <v>000132379</v>
          </cell>
          <cell r="K161" t="str">
            <v>03/04/2024</v>
          </cell>
          <cell r="L161" t="str">
            <v>26240424436602000154550010001323791134403003</v>
          </cell>
          <cell r="M161" t="str">
            <v>26 - Pernambuco</v>
          </cell>
          <cell r="N161">
            <v>1865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>
            <v>24436602000154</v>
          </cell>
          <cell r="G162" t="str">
            <v>ART CIRURGICA COMERCIO DE PRODUTOS HOSPITALARES LTDA</v>
          </cell>
          <cell r="H162" t="str">
            <v>B</v>
          </cell>
          <cell r="I162" t="str">
            <v>S</v>
          </cell>
          <cell r="J162" t="str">
            <v>000132380</v>
          </cell>
          <cell r="K162" t="str">
            <v>03/04/2024</v>
          </cell>
          <cell r="L162" t="str">
            <v>26240424436602000154550010001323801134404000</v>
          </cell>
          <cell r="M162" t="str">
            <v>26 - Pernambuco</v>
          </cell>
          <cell r="N162">
            <v>75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>
            <v>24436602000154</v>
          </cell>
          <cell r="G163" t="str">
            <v>ART CIRURGICA COMERCIO DE PRODUTOS HOSPITALARES LTDA</v>
          </cell>
          <cell r="H163" t="str">
            <v>B</v>
          </cell>
          <cell r="I163" t="str">
            <v>S</v>
          </cell>
          <cell r="J163" t="str">
            <v>000132463</v>
          </cell>
          <cell r="K163" t="str">
            <v>05/04/2024</v>
          </cell>
          <cell r="L163" t="str">
            <v>26240424436602000154550010001324631134487008</v>
          </cell>
          <cell r="M163" t="str">
            <v>26 - Pernambuco</v>
          </cell>
          <cell r="N163">
            <v>380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>
            <v>24436602000154</v>
          </cell>
          <cell r="G164" t="str">
            <v>ART CIRURGICA COMERCIO DE PRODUTOS HOSPITALARES LTDA</v>
          </cell>
          <cell r="H164" t="str">
            <v>B</v>
          </cell>
          <cell r="I164" t="str">
            <v>S</v>
          </cell>
          <cell r="J164" t="str">
            <v>000132749</v>
          </cell>
          <cell r="K164" t="str">
            <v>15/04/2024</v>
          </cell>
          <cell r="L164" t="str">
            <v>26240424436602000154550010001327491134773008</v>
          </cell>
          <cell r="M164" t="str">
            <v>26 - Pernambuco</v>
          </cell>
          <cell r="N164">
            <v>380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>
            <v>24436602000154</v>
          </cell>
          <cell r="G165" t="str">
            <v>ART CIRURGICA COMERCIO DE PRODUTOS HOSPITALARES LTDA</v>
          </cell>
          <cell r="H165" t="str">
            <v>B</v>
          </cell>
          <cell r="I165" t="str">
            <v>S</v>
          </cell>
          <cell r="J165" t="str">
            <v>000132751</v>
          </cell>
          <cell r="K165" t="str">
            <v>15/04/2024</v>
          </cell>
          <cell r="L165" t="str">
            <v>26240424436602000154550010001327511134775009</v>
          </cell>
          <cell r="M165" t="str">
            <v>26 - Pernambuco</v>
          </cell>
          <cell r="N165">
            <v>1430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>
            <v>24436602000154</v>
          </cell>
          <cell r="G166" t="str">
            <v>ART CIRURGICA COMERCIO DE PRODUTOS HOSPITALARES LTDA</v>
          </cell>
          <cell r="H166" t="str">
            <v>B</v>
          </cell>
          <cell r="I166" t="str">
            <v>S</v>
          </cell>
          <cell r="J166" t="str">
            <v>000132752</v>
          </cell>
          <cell r="K166" t="str">
            <v>15/04/2024</v>
          </cell>
          <cell r="L166" t="str">
            <v>26240424436602000154550010001327521134776002</v>
          </cell>
          <cell r="M166" t="str">
            <v>26 - Pernambuco</v>
          </cell>
          <cell r="N166">
            <v>75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>
            <v>24436602000154</v>
          </cell>
          <cell r="G167" t="str">
            <v>ART CIRURGICA COMERCIO DE PRODUTOS HOSPITALARES LTDA</v>
          </cell>
          <cell r="H167" t="str">
            <v>B</v>
          </cell>
          <cell r="I167" t="str">
            <v>S</v>
          </cell>
          <cell r="J167" t="str">
            <v>000132753</v>
          </cell>
          <cell r="K167" t="str">
            <v>15/04/2024</v>
          </cell>
          <cell r="L167" t="str">
            <v>26240424436602000154550010001327531134777006</v>
          </cell>
          <cell r="M167" t="str">
            <v>26 - Pernambuco</v>
          </cell>
          <cell r="N167">
            <v>980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>
            <v>24436602000154</v>
          </cell>
          <cell r="G168" t="str">
            <v>ART CIRURGICA COMERCIO DE PRODUTOS HOSPITALARES LTDA</v>
          </cell>
          <cell r="H168" t="str">
            <v>B</v>
          </cell>
          <cell r="I168" t="str">
            <v>S</v>
          </cell>
          <cell r="J168" t="str">
            <v>000132774</v>
          </cell>
          <cell r="K168" t="str">
            <v>15/04/2024</v>
          </cell>
          <cell r="L168" t="str">
            <v>26240424436602000154550010001327741134798003</v>
          </cell>
          <cell r="M168" t="str">
            <v>26 - Pernambuco</v>
          </cell>
          <cell r="N168">
            <v>380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>
            <v>24436602000154</v>
          </cell>
          <cell r="G169" t="str">
            <v>ART CIRURGICA COMERCIO DE PRODUTOS HOSPITALARES LTDA</v>
          </cell>
          <cell r="H169" t="str">
            <v>B</v>
          </cell>
          <cell r="I169" t="str">
            <v>S</v>
          </cell>
          <cell r="J169" t="str">
            <v>000132884</v>
          </cell>
          <cell r="K169" t="str">
            <v>18/04/2024</v>
          </cell>
          <cell r="L169" t="str">
            <v>26240424436602000154550010001328841134908005</v>
          </cell>
          <cell r="M169" t="str">
            <v>26 - Pernambuco</v>
          </cell>
          <cell r="N169">
            <v>1410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>
            <v>24436602000154</v>
          </cell>
          <cell r="G170" t="str">
            <v>ART CIRURGICA COMERCIO DE PRODUTOS HOSPITALARES LTDA</v>
          </cell>
          <cell r="H170" t="str">
            <v>B</v>
          </cell>
          <cell r="I170" t="str">
            <v>S</v>
          </cell>
          <cell r="J170" t="str">
            <v>000132885</v>
          </cell>
          <cell r="K170" t="str">
            <v>18/04/2024</v>
          </cell>
          <cell r="L170" t="str">
            <v>26240424436602000154550010001328851134909009</v>
          </cell>
          <cell r="M170" t="str">
            <v>26 - Pernambuco</v>
          </cell>
          <cell r="N170">
            <v>650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>
            <v>24436602000154</v>
          </cell>
          <cell r="G171" t="str">
            <v>ART CIRURGICA COMERCIO DE PRODUTOS HOSPITALARES LTDA</v>
          </cell>
          <cell r="H171" t="str">
            <v>B</v>
          </cell>
          <cell r="I171" t="str">
            <v>S</v>
          </cell>
          <cell r="J171" t="str">
            <v>000132886</v>
          </cell>
          <cell r="K171" t="str">
            <v>18/04/2024</v>
          </cell>
          <cell r="L171" t="str">
            <v>26240424436602000154550010001328861134910004</v>
          </cell>
          <cell r="M171" t="str">
            <v>26 - Pernambuco</v>
          </cell>
          <cell r="N171">
            <v>980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>
            <v>24436602000154</v>
          </cell>
          <cell r="G172" t="str">
            <v>ART CIRURGICA COMERCIO DE PRODUTOS HOSPITALARES LTDA</v>
          </cell>
          <cell r="H172" t="str">
            <v>B</v>
          </cell>
          <cell r="I172" t="str">
            <v>S</v>
          </cell>
          <cell r="J172" t="str">
            <v>000132889</v>
          </cell>
          <cell r="K172" t="str">
            <v>18/04/2024</v>
          </cell>
          <cell r="L172" t="str">
            <v>26240424436602000154550010001328891134913005</v>
          </cell>
          <cell r="M172" t="str">
            <v>26 - Pernambuco</v>
          </cell>
          <cell r="N172">
            <v>670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>
            <v>24436602000154</v>
          </cell>
          <cell r="G173" t="str">
            <v>ART CIRURGICA COMERCIO DE PRODUTOS HOSPITALARES LTDA</v>
          </cell>
          <cell r="H173" t="str">
            <v>B</v>
          </cell>
          <cell r="I173" t="str">
            <v>S</v>
          </cell>
          <cell r="J173" t="str">
            <v>000132890</v>
          </cell>
          <cell r="K173" t="str">
            <v>18/04/2024</v>
          </cell>
          <cell r="L173" t="str">
            <v>26240424436602000154550010001328901134914002</v>
          </cell>
          <cell r="M173" t="str">
            <v>26 - Pernambuco</v>
          </cell>
          <cell r="N173">
            <v>75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>
            <v>24436602000154</v>
          </cell>
          <cell r="G174" t="str">
            <v>ART CIRURGICA COMERCIO DE PRODUTOS HOSPITALARES LTDA</v>
          </cell>
          <cell r="H174" t="str">
            <v>B</v>
          </cell>
          <cell r="I174" t="str">
            <v>S</v>
          </cell>
          <cell r="J174" t="str">
            <v>000132891</v>
          </cell>
          <cell r="K174" t="str">
            <v>18/04/2024</v>
          </cell>
          <cell r="L174" t="str">
            <v>26240424436602000154550010001328911134915006</v>
          </cell>
          <cell r="M174" t="str">
            <v>26 - Pernambuco</v>
          </cell>
          <cell r="N174">
            <v>670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>
            <v>24436602000154</v>
          </cell>
          <cell r="G175" t="str">
            <v>ART CIRURGICA COMERCIO DE PRODUTOS HOSPITALARES LTDA</v>
          </cell>
          <cell r="H175" t="str">
            <v>B</v>
          </cell>
          <cell r="I175" t="str">
            <v>S</v>
          </cell>
          <cell r="J175" t="str">
            <v>000132900</v>
          </cell>
          <cell r="K175" t="str">
            <v>18/04/2024</v>
          </cell>
          <cell r="L175" t="str">
            <v>26240424436602000154550010001329001134924006</v>
          </cell>
          <cell r="M175" t="str">
            <v>26 - Pernambuco</v>
          </cell>
          <cell r="N175">
            <v>270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>
            <v>24436602000154</v>
          </cell>
          <cell r="G176" t="str">
            <v>ART CIRURGICA COMERCIO DE PRODUTOS HOSPITALARES LTDA</v>
          </cell>
          <cell r="H176" t="str">
            <v>B</v>
          </cell>
          <cell r="I176" t="str">
            <v>S</v>
          </cell>
          <cell r="J176" t="str">
            <v>000132901</v>
          </cell>
          <cell r="K176" t="str">
            <v>18/04/2024</v>
          </cell>
          <cell r="L176" t="str">
            <v>26240424436602000154550010001329011134925000</v>
          </cell>
          <cell r="M176" t="str">
            <v>26 - Pernambuco</v>
          </cell>
          <cell r="N176">
            <v>650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>
            <v>24436602000154</v>
          </cell>
          <cell r="G177" t="str">
            <v>ART CIRURGICA COMERCIO DE PRODUTOS HOSPITALARES LTDA</v>
          </cell>
          <cell r="H177" t="str">
            <v>B</v>
          </cell>
          <cell r="I177" t="str">
            <v>S</v>
          </cell>
          <cell r="J177" t="str">
            <v>000132902</v>
          </cell>
          <cell r="K177" t="str">
            <v>18/04/2024</v>
          </cell>
          <cell r="L177" t="str">
            <v>26240424436602000154550010001329021134926003</v>
          </cell>
          <cell r="M177" t="str">
            <v>26 - Pernambuco</v>
          </cell>
          <cell r="N177">
            <v>75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>
            <v>24436602000154</v>
          </cell>
          <cell r="G178" t="str">
            <v>ART CIRURGICA COMERCIO DE PRODUTOS HOSPITALARES LTDA</v>
          </cell>
          <cell r="H178" t="str">
            <v>B</v>
          </cell>
          <cell r="I178" t="str">
            <v>S</v>
          </cell>
          <cell r="J178" t="str">
            <v>000132903</v>
          </cell>
          <cell r="K178" t="str">
            <v>18/04/2024</v>
          </cell>
          <cell r="L178" t="str">
            <v>26240424436602000154550010001329031134927007</v>
          </cell>
          <cell r="M178" t="str">
            <v>26 - Pernambuco</v>
          </cell>
          <cell r="N178">
            <v>650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>
            <v>24436602000154</v>
          </cell>
          <cell r="G179" t="str">
            <v>ART CIRURGICA COMERCIO DE PRODUTOS HOSPITALARES LTDA</v>
          </cell>
          <cell r="H179" t="str">
            <v>B</v>
          </cell>
          <cell r="I179" t="str">
            <v>S</v>
          </cell>
          <cell r="J179" t="str">
            <v>000132905</v>
          </cell>
          <cell r="K179" t="str">
            <v>18/04/2024</v>
          </cell>
          <cell r="L179" t="str">
            <v>26240424436602000154550010001329051134929004</v>
          </cell>
          <cell r="M179" t="str">
            <v>26 - Pernambuco</v>
          </cell>
          <cell r="N179">
            <v>290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>
            <v>24436602000154</v>
          </cell>
          <cell r="G180" t="str">
            <v>ART CIRURGICA COMERCIO DE PRODUTOS HOSPITALARES LTDA</v>
          </cell>
          <cell r="H180" t="str">
            <v>B</v>
          </cell>
          <cell r="I180" t="str">
            <v>S</v>
          </cell>
          <cell r="J180" t="str">
            <v>000132906</v>
          </cell>
          <cell r="K180" t="str">
            <v>18/04/2024</v>
          </cell>
          <cell r="L180" t="str">
            <v>26240424436602000154550010001329061134930000</v>
          </cell>
          <cell r="M180" t="str">
            <v>26 - Pernambuco</v>
          </cell>
          <cell r="N180">
            <v>270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>
            <v>24436602000154</v>
          </cell>
          <cell r="G181" t="str">
            <v>ART CIRURGICA COMERCIO DE PRODUTOS HOSPITALARES LTDA</v>
          </cell>
          <cell r="H181" t="str">
            <v>B</v>
          </cell>
          <cell r="I181" t="str">
            <v>S</v>
          </cell>
          <cell r="J181" t="str">
            <v>000132907</v>
          </cell>
          <cell r="K181" t="str">
            <v>18/04/2024</v>
          </cell>
          <cell r="L181" t="str">
            <v>26240424436602000154550010001329071134931003</v>
          </cell>
          <cell r="M181" t="str">
            <v>26 - Pernambuco</v>
          </cell>
          <cell r="N181">
            <v>75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>
            <v>24436602000154</v>
          </cell>
          <cell r="G182" t="str">
            <v>ART CIRURGICA COMERCIO DE PRODUTOS HOSPITALARES LTDA</v>
          </cell>
          <cell r="H182" t="str">
            <v>B</v>
          </cell>
          <cell r="I182" t="str">
            <v>S</v>
          </cell>
          <cell r="J182" t="str">
            <v>000132988</v>
          </cell>
          <cell r="K182" t="str">
            <v>19/04/2024</v>
          </cell>
          <cell r="L182" t="str">
            <v>26240424436602000154550010001329881135012000</v>
          </cell>
          <cell r="M182" t="str">
            <v>26 - Pernambuco</v>
          </cell>
          <cell r="N182">
            <v>1050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>
            <v>24436602000154</v>
          </cell>
          <cell r="G183" t="str">
            <v>ART CIRURGICA COMERCIO DE PRODUTOS HOSPITALARES LTDA</v>
          </cell>
          <cell r="H183" t="str">
            <v>B</v>
          </cell>
          <cell r="I183" t="str">
            <v>S</v>
          </cell>
          <cell r="J183" t="str">
            <v>000132989</v>
          </cell>
          <cell r="K183" t="str">
            <v>19/04/2024</v>
          </cell>
          <cell r="L183" t="str">
            <v>26240424436602000154550010001329891135013003</v>
          </cell>
          <cell r="M183" t="str">
            <v>26 - Pernambuco</v>
          </cell>
          <cell r="N183">
            <v>2170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>
            <v>24436602000154</v>
          </cell>
          <cell r="G184" t="str">
            <v>ART CIRURGICA COMERCIO DE PRODUTOS HOSPITALARES LTDA</v>
          </cell>
          <cell r="H184" t="str">
            <v>B</v>
          </cell>
          <cell r="I184" t="str">
            <v>S</v>
          </cell>
          <cell r="J184" t="str">
            <v>000132990</v>
          </cell>
          <cell r="K184" t="str">
            <v>19/04/2024</v>
          </cell>
          <cell r="L184" t="str">
            <v>26240424436602000154550010001329901135014000</v>
          </cell>
          <cell r="M184" t="str">
            <v>26 - Pernambuco</v>
          </cell>
          <cell r="N184">
            <v>75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>
            <v>24436602000154</v>
          </cell>
          <cell r="G185" t="str">
            <v>ART CIRURGICA COMERCIO DE PRODUTOS HOSPITALARES LTDA</v>
          </cell>
          <cell r="H185" t="str">
            <v>B</v>
          </cell>
          <cell r="I185" t="str">
            <v>S</v>
          </cell>
          <cell r="J185" t="str">
            <v>000132991</v>
          </cell>
          <cell r="K185" t="str">
            <v>19/04/2024</v>
          </cell>
          <cell r="L185" t="str">
            <v>26240424436602000154550010001329911135015004</v>
          </cell>
          <cell r="M185" t="str">
            <v>26 - Pernambuco</v>
          </cell>
          <cell r="N185">
            <v>1030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>
            <v>24436602000154</v>
          </cell>
          <cell r="G186" t="str">
            <v>ART CIRURGICA COMERCIO DE PRODUTOS HOSPITALARES LTDA</v>
          </cell>
          <cell r="H186" t="str">
            <v>B</v>
          </cell>
          <cell r="I186" t="str">
            <v>S</v>
          </cell>
          <cell r="J186" t="str">
            <v>000132996</v>
          </cell>
          <cell r="K186" t="str">
            <v>19/04/2024</v>
          </cell>
          <cell r="L186" t="str">
            <v>26240424436602000154550010001329961135020004</v>
          </cell>
          <cell r="M186" t="str">
            <v>26 - Pernambuco</v>
          </cell>
          <cell r="N186">
            <v>725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>
            <v>24436602000154</v>
          </cell>
          <cell r="G187" t="str">
            <v>ART CIRURGICA COMERCIO DE PRODUTOS HOSPITALARES LTDA</v>
          </cell>
          <cell r="H187" t="str">
            <v>B</v>
          </cell>
          <cell r="I187" t="str">
            <v>S</v>
          </cell>
          <cell r="J187" t="str">
            <v>000132998</v>
          </cell>
          <cell r="K187" t="str">
            <v>19/04/2024</v>
          </cell>
          <cell r="L187" t="str">
            <v>26240424436602000154550010001329981135022001</v>
          </cell>
          <cell r="M187" t="str">
            <v>26 - Pernambuco</v>
          </cell>
          <cell r="N187">
            <v>380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>
            <v>24436602000154</v>
          </cell>
          <cell r="G188" t="str">
            <v>ART CIRURGICA COMERCIO DE PRODUTOS HOSPITALARES LTDA</v>
          </cell>
          <cell r="H188" t="str">
            <v>B</v>
          </cell>
          <cell r="I188" t="str">
            <v>S</v>
          </cell>
          <cell r="J188" t="str">
            <v>000132999</v>
          </cell>
          <cell r="K188" t="str">
            <v>19/04/2024</v>
          </cell>
          <cell r="L188" t="str">
            <v>26240424436602000154550010001329991135023005</v>
          </cell>
          <cell r="M188" t="str">
            <v>26 - Pernambuco</v>
          </cell>
          <cell r="N188">
            <v>1430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>
            <v>24436602000154</v>
          </cell>
          <cell r="G189" t="str">
            <v>ART CIRURGICA COMERCIO DE PRODUTOS HOSPITALARES LTDA</v>
          </cell>
          <cell r="H189" t="str">
            <v>B</v>
          </cell>
          <cell r="I189" t="str">
            <v>S</v>
          </cell>
          <cell r="J189" t="str">
            <v>000133007</v>
          </cell>
          <cell r="K189" t="str">
            <v>22/04/2024</v>
          </cell>
          <cell r="L189" t="str">
            <v>26240424436602000154550010001330071135031001</v>
          </cell>
          <cell r="M189" t="str">
            <v>26 - Pernambuco</v>
          </cell>
          <cell r="N189">
            <v>150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>
            <v>24436602000154</v>
          </cell>
          <cell r="G190" t="str">
            <v>ART CIRURGICA COMERCIO DE PRODUTOS HOSPITALARES LTDA</v>
          </cell>
          <cell r="H190" t="str">
            <v>B</v>
          </cell>
          <cell r="I190" t="str">
            <v>S</v>
          </cell>
          <cell r="J190" t="str">
            <v>000133008</v>
          </cell>
          <cell r="K190" t="str">
            <v>22/04/2024</v>
          </cell>
          <cell r="L190" t="str">
            <v>26240424436602000154550010001330081135032005</v>
          </cell>
          <cell r="M190" t="str">
            <v>26 - Pernambuco</v>
          </cell>
          <cell r="N190">
            <v>1430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>
            <v>24436602000154</v>
          </cell>
          <cell r="G191" t="str">
            <v>ART CIRURGICA COMERCIO DE PRODUTOS HOSPITALARES LTDA</v>
          </cell>
          <cell r="H191" t="str">
            <v>B</v>
          </cell>
          <cell r="I191" t="str">
            <v>S</v>
          </cell>
          <cell r="J191" t="str">
            <v>000133009</v>
          </cell>
          <cell r="K191" t="str">
            <v>22/04/2024</v>
          </cell>
          <cell r="L191" t="str">
            <v>26240424436602000154550010001330091135033009</v>
          </cell>
          <cell r="M191" t="str">
            <v>26 - Pernambuco</v>
          </cell>
          <cell r="N191">
            <v>1050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>
            <v>24436602000154</v>
          </cell>
          <cell r="G192" t="str">
            <v>ART CIRURGICA COMERCIO DE PRODUTOS HOSPITALARES LTDA</v>
          </cell>
          <cell r="H192" t="str">
            <v>B</v>
          </cell>
          <cell r="I192" t="str">
            <v>S</v>
          </cell>
          <cell r="J192" t="str">
            <v>000133010</v>
          </cell>
          <cell r="K192" t="str">
            <v>22/04/2024</v>
          </cell>
          <cell r="L192" t="str">
            <v>26240424436602000154550010001330101135034006</v>
          </cell>
          <cell r="M192" t="str">
            <v>26 - Pernambuco</v>
          </cell>
          <cell r="N192">
            <v>670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>
            <v>24436602000154</v>
          </cell>
          <cell r="G193" t="str">
            <v>ART CIRURGICA COMERCIO DE PRODUTOS HOSPITALARES LTDA</v>
          </cell>
          <cell r="H193" t="str">
            <v>B</v>
          </cell>
          <cell r="I193" t="str">
            <v>S</v>
          </cell>
          <cell r="J193" t="str">
            <v>000133046</v>
          </cell>
          <cell r="K193" t="str">
            <v>22/04/2024</v>
          </cell>
          <cell r="L193" t="str">
            <v>26240424436602000154550010001330461135070005</v>
          </cell>
          <cell r="M193" t="str">
            <v>26 - Pernambuco</v>
          </cell>
          <cell r="N193">
            <v>290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>
            <v>24436602000154</v>
          </cell>
          <cell r="G194" t="str">
            <v>ART CIRURGICA COMERCIO DE PRODUTOS HOSPITALARES LTDA</v>
          </cell>
          <cell r="H194" t="str">
            <v>B</v>
          </cell>
          <cell r="I194" t="str">
            <v>S</v>
          </cell>
          <cell r="J194" t="str">
            <v>000133047</v>
          </cell>
          <cell r="K194" t="str">
            <v>22/04/2024</v>
          </cell>
          <cell r="L194" t="str">
            <v>26240424436602000154550010001330471135071009</v>
          </cell>
          <cell r="M194" t="str">
            <v>26 - Pernambuco</v>
          </cell>
          <cell r="N194">
            <v>940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>
            <v>24436602000154</v>
          </cell>
          <cell r="G195" t="str">
            <v>ART CIRURGICA COMERCIO DE PRODUTOS HOSPITALARES LTDA</v>
          </cell>
          <cell r="H195" t="str">
            <v>B</v>
          </cell>
          <cell r="I195" t="str">
            <v>S</v>
          </cell>
          <cell r="J195" t="str">
            <v>000133062</v>
          </cell>
          <cell r="K195" t="str">
            <v>23/04/2024</v>
          </cell>
          <cell r="L195" t="str">
            <v>26240424436602000154550010001330621135086002</v>
          </cell>
          <cell r="M195" t="str">
            <v>26 - Pernambuco</v>
          </cell>
          <cell r="N195">
            <v>270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>
            <v>24436602000154</v>
          </cell>
          <cell r="G196" t="str">
            <v>ART CIRURGICA COMERCIO DE PRODUTOS HOSPITALARES LTDA</v>
          </cell>
          <cell r="H196" t="str">
            <v>B</v>
          </cell>
          <cell r="I196" t="str">
            <v>S</v>
          </cell>
          <cell r="J196" t="str">
            <v>000133174</v>
          </cell>
          <cell r="K196" t="str">
            <v>26/04/2024</v>
          </cell>
          <cell r="L196" t="str">
            <v>26240424436602000154550010001331741135198001</v>
          </cell>
          <cell r="M196" t="str">
            <v>26 - Pernambuco</v>
          </cell>
          <cell r="N196">
            <v>270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>
            <v>24436602000154</v>
          </cell>
          <cell r="G197" t="str">
            <v>ART CIRURGICA COMERCIO DE PRODUTOS HOSPITALARES LTDA</v>
          </cell>
          <cell r="H197" t="str">
            <v>B</v>
          </cell>
          <cell r="I197" t="str">
            <v>S</v>
          </cell>
          <cell r="J197" t="str">
            <v>000133201</v>
          </cell>
          <cell r="K197" t="str">
            <v>26/04/2024</v>
          </cell>
          <cell r="L197" t="str">
            <v>26240424436602000154550010001332011135225008</v>
          </cell>
          <cell r="M197" t="str">
            <v>26 - Pernambuco</v>
          </cell>
          <cell r="N197">
            <v>1430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>
            <v>24436602000154</v>
          </cell>
          <cell r="G198" t="str">
            <v>ART CIRURGICA COMERCIO DE PRODUTOS HOSPITALARES LTDA</v>
          </cell>
          <cell r="H198" t="str">
            <v>B</v>
          </cell>
          <cell r="I198" t="str">
            <v>S</v>
          </cell>
          <cell r="J198" t="str">
            <v>000133266</v>
          </cell>
          <cell r="K198" t="str">
            <v>29/04/2024</v>
          </cell>
          <cell r="L198" t="str">
            <v>26240424436602000154550010001332661135290009</v>
          </cell>
          <cell r="M198" t="str">
            <v>26 - Pernambuco</v>
          </cell>
          <cell r="N198">
            <v>760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>
            <v>24436602000154</v>
          </cell>
          <cell r="G199" t="str">
            <v>ART CIRURGICA COMERCIO DE PRODUTOS HOSPITALARES LTDA</v>
          </cell>
          <cell r="H199" t="str">
            <v>B</v>
          </cell>
          <cell r="I199" t="str">
            <v>S</v>
          </cell>
          <cell r="J199" t="str">
            <v>000133267</v>
          </cell>
          <cell r="K199" t="str">
            <v>29/04/2024</v>
          </cell>
          <cell r="L199" t="str">
            <v>26240424436602000154550010001332671135291002</v>
          </cell>
          <cell r="M199" t="str">
            <v>26 - Pernambuco</v>
          </cell>
          <cell r="N199">
            <v>760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>
            <v>24436602000154</v>
          </cell>
          <cell r="G200" t="str">
            <v>ART CIRURGICA COMERCIO DE PRODUTOS HOSPITALARES LTDA</v>
          </cell>
          <cell r="H200" t="str">
            <v>B</v>
          </cell>
          <cell r="I200" t="str">
            <v>S</v>
          </cell>
          <cell r="J200" t="str">
            <v>000133268</v>
          </cell>
          <cell r="K200" t="str">
            <v>29/04/2024</v>
          </cell>
          <cell r="L200" t="str">
            <v>26240424436602000154550010001332681135292006</v>
          </cell>
          <cell r="M200" t="str">
            <v>26 - Pernambuco</v>
          </cell>
          <cell r="N200">
            <v>760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>
            <v>24436602000154</v>
          </cell>
          <cell r="G201" t="str">
            <v>ART CIRURGICA COMERCIO DE PRODUTOS HOSPITALARES LTDA</v>
          </cell>
          <cell r="H201" t="str">
            <v>B</v>
          </cell>
          <cell r="I201" t="str">
            <v>S</v>
          </cell>
          <cell r="J201" t="str">
            <v>000133269</v>
          </cell>
          <cell r="K201" t="str">
            <v>29/04/2024</v>
          </cell>
          <cell r="L201" t="str">
            <v>26240424436602000154550010001332691135293000</v>
          </cell>
          <cell r="M201" t="str">
            <v>26 - Pernambuco</v>
          </cell>
          <cell r="N201">
            <v>980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>
            <v>24436602000154</v>
          </cell>
          <cell r="G202" t="str">
            <v>ART CIRURGICA COMERCIO DE PRODUTOS HOSPITALARES LTDA</v>
          </cell>
          <cell r="H202" t="str">
            <v>B</v>
          </cell>
          <cell r="I202" t="str">
            <v>S</v>
          </cell>
          <cell r="J202" t="str">
            <v>000133270</v>
          </cell>
          <cell r="K202" t="str">
            <v>29/04/2024</v>
          </cell>
          <cell r="L202" t="str">
            <v>26240424436602000154550010001332701135294007</v>
          </cell>
          <cell r="M202" t="str">
            <v>26 - Pernambuco</v>
          </cell>
          <cell r="N202">
            <v>1030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>
            <v>24436602000154</v>
          </cell>
          <cell r="G203" t="str">
            <v>ART CIRURGICA COMERCIO DE PRODUTOS HOSPITALARES LTDA</v>
          </cell>
          <cell r="H203" t="str">
            <v>B</v>
          </cell>
          <cell r="I203" t="str">
            <v>S</v>
          </cell>
          <cell r="J203" t="str">
            <v>000133271</v>
          </cell>
          <cell r="K203" t="str">
            <v>29/04/2024</v>
          </cell>
          <cell r="L203" t="str">
            <v>26240424436602000154550010001332711135295000</v>
          </cell>
          <cell r="M203" t="str">
            <v>26 - Pernambuco</v>
          </cell>
          <cell r="N203">
            <v>980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>
            <v>24436602000154</v>
          </cell>
          <cell r="G204" t="str">
            <v>ART CIRURGICA COMERCIO DE PRODUTOS HOSPITALARES LTDA</v>
          </cell>
          <cell r="H204" t="str">
            <v>B</v>
          </cell>
          <cell r="I204" t="str">
            <v>S</v>
          </cell>
          <cell r="J204" t="str">
            <v>000133272</v>
          </cell>
          <cell r="K204" t="str">
            <v>29/04/2024</v>
          </cell>
          <cell r="L204" t="str">
            <v>26240424436602000154550010001332721135296004</v>
          </cell>
          <cell r="M204" t="str">
            <v>26 - Pernambuco</v>
          </cell>
          <cell r="N204">
            <v>290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>
            <v>24436602000154</v>
          </cell>
          <cell r="G205" t="str">
            <v>ART CIRURGICA COMERCIO DE PRODUTOS HOSPITALARES LTDA</v>
          </cell>
          <cell r="H205" t="str">
            <v>B</v>
          </cell>
          <cell r="I205" t="str">
            <v>S</v>
          </cell>
          <cell r="J205" t="str">
            <v>000133273</v>
          </cell>
          <cell r="K205" t="str">
            <v>29/04/2024</v>
          </cell>
          <cell r="L205" t="str">
            <v>26240424436602000154550010001332731135297008</v>
          </cell>
          <cell r="M205" t="str">
            <v>26 - Pernambuco</v>
          </cell>
          <cell r="N205">
            <v>1105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>
            <v>24436602000154</v>
          </cell>
          <cell r="G206" t="str">
            <v>ART CIRURGICA COMERCIO DE PRODUTOS HOSPITALARES LTDA</v>
          </cell>
          <cell r="H206" t="str">
            <v>B</v>
          </cell>
          <cell r="I206" t="str">
            <v>S</v>
          </cell>
          <cell r="J206" t="str">
            <v>000133274</v>
          </cell>
          <cell r="K206" t="str">
            <v>29/04/2024</v>
          </cell>
          <cell r="L206" t="str">
            <v>26240424436602000154550010001332741135298001</v>
          </cell>
          <cell r="M206" t="str">
            <v>26 - Pernambuco</v>
          </cell>
          <cell r="N206">
            <v>270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>
            <v>24436602000154</v>
          </cell>
          <cell r="G207" t="str">
            <v>ART CIRURGICA COMERCIO DE PRODUTOS HOSPITALARES LTDA</v>
          </cell>
          <cell r="H207" t="str">
            <v>B</v>
          </cell>
          <cell r="I207" t="str">
            <v>S</v>
          </cell>
          <cell r="J207" t="str">
            <v>000133275</v>
          </cell>
          <cell r="K207" t="str">
            <v>29/04/2024</v>
          </cell>
          <cell r="L207" t="str">
            <v>26240424436602000154550010001332751135299005</v>
          </cell>
          <cell r="M207" t="str">
            <v>26 - Pernambuco</v>
          </cell>
          <cell r="N207">
            <v>270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>
            <v>24436602000154</v>
          </cell>
          <cell r="G208" t="str">
            <v>ART CIRURGICA COMERCIO DE PRODUTOS HOSPITALARES LTDA</v>
          </cell>
          <cell r="H208" t="str">
            <v>B</v>
          </cell>
          <cell r="I208" t="str">
            <v>S</v>
          </cell>
          <cell r="J208" t="str">
            <v>000133276</v>
          </cell>
          <cell r="K208" t="str">
            <v>29/04/2024</v>
          </cell>
          <cell r="L208" t="str">
            <v>26240424436602000154550010001332761135300000</v>
          </cell>
          <cell r="M208" t="str">
            <v>26 - Pernambuco</v>
          </cell>
          <cell r="N208">
            <v>670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>
            <v>24436602000154</v>
          </cell>
          <cell r="G209" t="str">
            <v>ART CIRURGICA COMERCIO DE PRODUTOS HOSPITALARES LTDA</v>
          </cell>
          <cell r="H209" t="str">
            <v>B</v>
          </cell>
          <cell r="I209" t="str">
            <v>S</v>
          </cell>
          <cell r="J209" t="str">
            <v>000133277</v>
          </cell>
          <cell r="K209" t="str">
            <v>29/04/2024</v>
          </cell>
          <cell r="L209" t="str">
            <v>26240424436602000154550010001332771135301004</v>
          </cell>
          <cell r="M209" t="str">
            <v>26 - Pernambuco</v>
          </cell>
          <cell r="N209">
            <v>270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>
            <v>24436602000154</v>
          </cell>
          <cell r="G210" t="str">
            <v>ART CIRURGICA COMERCIO DE PRODUTOS HOSPITALARES LTDA</v>
          </cell>
          <cell r="H210" t="str">
            <v>B</v>
          </cell>
          <cell r="I210" t="str">
            <v>S</v>
          </cell>
          <cell r="J210" t="str">
            <v>000133278</v>
          </cell>
          <cell r="K210" t="str">
            <v>29/04/2024</v>
          </cell>
          <cell r="L210" t="str">
            <v>26240424436602000154550010001332781135302008</v>
          </cell>
          <cell r="M210" t="str">
            <v>26 - Pernambuco</v>
          </cell>
          <cell r="N210">
            <v>1730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>
            <v>50595271000105</v>
          </cell>
          <cell r="G211" t="str">
            <v>BIOTRONIK COMERCIAL MEDICA LTDA</v>
          </cell>
          <cell r="H211" t="str">
            <v>B</v>
          </cell>
          <cell r="I211" t="str">
            <v>S</v>
          </cell>
          <cell r="J211" t="str">
            <v>1090558</v>
          </cell>
          <cell r="K211" t="str">
            <v>02/04/2024</v>
          </cell>
          <cell r="L211" t="str">
            <v>35240450595271000105550030010905581601218297</v>
          </cell>
          <cell r="M211" t="str">
            <v>35 - São Paulo</v>
          </cell>
          <cell r="N211">
            <v>1300.3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>
            <v>50595271000105</v>
          </cell>
          <cell r="G212" t="str">
            <v>BIOTRONIK COMERCIAL MEDICA LTDA</v>
          </cell>
          <cell r="H212" t="str">
            <v>B</v>
          </cell>
          <cell r="I212" t="str">
            <v>S</v>
          </cell>
          <cell r="J212" t="str">
            <v>1090562</v>
          </cell>
          <cell r="K212" t="str">
            <v>02/04/2024</v>
          </cell>
          <cell r="L212" t="str">
            <v>35240450595271000105550030010905621172827095</v>
          </cell>
          <cell r="M212" t="str">
            <v>35 - São Paulo</v>
          </cell>
          <cell r="N212">
            <v>1300.3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>
            <v>50595271000105</v>
          </cell>
          <cell r="G213" t="str">
            <v>BIOTRONIK COMERCIAL MEDICA LTDA</v>
          </cell>
          <cell r="H213" t="str">
            <v>B</v>
          </cell>
          <cell r="I213" t="str">
            <v>S</v>
          </cell>
          <cell r="J213" t="str">
            <v>1090565</v>
          </cell>
          <cell r="K213" t="str">
            <v>02/04/2024</v>
          </cell>
          <cell r="L213" t="str">
            <v>35240450595271000105550030010905651510383419</v>
          </cell>
          <cell r="M213" t="str">
            <v>35 - São Paulo</v>
          </cell>
          <cell r="N213">
            <v>1300.3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>
            <v>50595271000105</v>
          </cell>
          <cell r="G214" t="str">
            <v>BIOTRONIK COMERCIAL MEDICA LTDA</v>
          </cell>
          <cell r="H214" t="str">
            <v>B</v>
          </cell>
          <cell r="I214" t="str">
            <v>S</v>
          </cell>
          <cell r="J214" t="str">
            <v>1090567</v>
          </cell>
          <cell r="K214" t="str">
            <v>02/04/2024</v>
          </cell>
          <cell r="L214" t="str">
            <v>35240450595271000105550030010905671785430234</v>
          </cell>
          <cell r="M214" t="str">
            <v>35 - São Paulo</v>
          </cell>
          <cell r="N214">
            <v>1300.3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>
            <v>50595271000105</v>
          </cell>
          <cell r="G215" t="str">
            <v>BIOTRONIK COMERCIAL MEDICA LTDA</v>
          </cell>
          <cell r="H215" t="str">
            <v>B</v>
          </cell>
          <cell r="I215" t="str">
            <v>S</v>
          </cell>
          <cell r="J215" t="str">
            <v>1090570</v>
          </cell>
          <cell r="K215" t="str">
            <v>02/04/2024</v>
          </cell>
          <cell r="L215" t="str">
            <v>35240450595271000105550030010905701720980332</v>
          </cell>
          <cell r="M215" t="str">
            <v>35 - São Paulo</v>
          </cell>
          <cell r="N215">
            <v>2600.6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>
            <v>50595271000105</v>
          </cell>
          <cell r="G216" t="str">
            <v>BIOTRONIK COMERCIAL MEDICA LTDA</v>
          </cell>
          <cell r="H216" t="str">
            <v>B</v>
          </cell>
          <cell r="I216" t="str">
            <v>S</v>
          </cell>
          <cell r="J216" t="str">
            <v>1090574</v>
          </cell>
          <cell r="K216" t="str">
            <v>02/04/2024</v>
          </cell>
          <cell r="L216" t="str">
            <v>35240450595271000105550030010905741527301878</v>
          </cell>
          <cell r="M216" t="str">
            <v>35 - São Paulo</v>
          </cell>
          <cell r="N216">
            <v>1300.3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>
            <v>50595271000105</v>
          </cell>
          <cell r="G217" t="str">
            <v>BIOTRONIK COMERCIAL MEDICA LTDA</v>
          </cell>
          <cell r="H217" t="str">
            <v>B</v>
          </cell>
          <cell r="I217" t="str">
            <v>S</v>
          </cell>
          <cell r="J217" t="str">
            <v>1090576</v>
          </cell>
          <cell r="K217" t="str">
            <v>02/04/2024</v>
          </cell>
          <cell r="L217" t="str">
            <v>35240450595271000105550030010905761175430639</v>
          </cell>
          <cell r="M217" t="str">
            <v>35 - São Paulo</v>
          </cell>
          <cell r="N217">
            <v>2600.6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>
            <v>50595271000105</v>
          </cell>
          <cell r="G218" t="str">
            <v>BIOTRONIK COMERCIAL MEDICA LTDA</v>
          </cell>
          <cell r="H218" t="str">
            <v>B</v>
          </cell>
          <cell r="I218" t="str">
            <v>S</v>
          </cell>
          <cell r="J218" t="str">
            <v>1090440</v>
          </cell>
          <cell r="K218" t="str">
            <v>02/04/2024</v>
          </cell>
          <cell r="L218" t="str">
            <v>35240450595271000105550030010904401544634827</v>
          </cell>
          <cell r="M218" t="str">
            <v>35 - São Paulo</v>
          </cell>
          <cell r="N218">
            <v>5663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>
            <v>50595271000105</v>
          </cell>
          <cell r="G219" t="str">
            <v>BIOTRONIK COMERCIAL MEDICA LTDA</v>
          </cell>
          <cell r="H219" t="str">
            <v>B</v>
          </cell>
          <cell r="I219" t="str">
            <v>S</v>
          </cell>
          <cell r="J219" t="str">
            <v>1090444</v>
          </cell>
          <cell r="K219" t="str">
            <v>02/04/2024</v>
          </cell>
          <cell r="L219" t="str">
            <v>35240450595271000105550030010904441660308700</v>
          </cell>
          <cell r="M219" t="str">
            <v>35 - São Paulo</v>
          </cell>
          <cell r="N219">
            <v>5663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>
            <v>50595271000105</v>
          </cell>
          <cell r="G220" t="str">
            <v>BIOTRONIK COMERCIAL MEDICA LTDA</v>
          </cell>
          <cell r="H220" t="str">
            <v>B</v>
          </cell>
          <cell r="I220" t="str">
            <v>S</v>
          </cell>
          <cell r="J220" t="str">
            <v>1090448</v>
          </cell>
          <cell r="K220" t="str">
            <v>02/04/2024</v>
          </cell>
          <cell r="L220" t="str">
            <v>35240450595271000105550030010904481539842466</v>
          </cell>
          <cell r="M220" t="str">
            <v>35 - São Paulo</v>
          </cell>
          <cell r="N220">
            <v>5663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>
            <v>50595271000105</v>
          </cell>
          <cell r="G221" t="str">
            <v>BIOTRONIK COMERCIAL MEDICA LTDA</v>
          </cell>
          <cell r="H221" t="str">
            <v>B</v>
          </cell>
          <cell r="I221" t="str">
            <v>S</v>
          </cell>
          <cell r="J221" t="str">
            <v>1090620</v>
          </cell>
          <cell r="K221" t="str">
            <v>03/04/2024</v>
          </cell>
          <cell r="L221" t="str">
            <v>35240450595271000105550030010906201756125363</v>
          </cell>
          <cell r="M221" t="str">
            <v>35 - São Paulo</v>
          </cell>
          <cell r="N221">
            <v>1300.3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>
            <v>50595271000105</v>
          </cell>
          <cell r="G222" t="str">
            <v>BIOTRONIK COMERCIAL MEDICA LTDA</v>
          </cell>
          <cell r="H222" t="str">
            <v>B</v>
          </cell>
          <cell r="I222" t="str">
            <v>S</v>
          </cell>
          <cell r="J222" t="str">
            <v>1090889</v>
          </cell>
          <cell r="K222" t="str">
            <v>04/04/2024</v>
          </cell>
          <cell r="L222" t="str">
            <v>35240450595271000105550030010908891881804224</v>
          </cell>
          <cell r="M222" t="str">
            <v>35 - São Paulo</v>
          </cell>
          <cell r="N222">
            <v>2600.6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>
            <v>50595271000105</v>
          </cell>
          <cell r="G223" t="str">
            <v>BIOTRONIK COMERCIAL MEDICA LTDA</v>
          </cell>
          <cell r="H223" t="str">
            <v>B</v>
          </cell>
          <cell r="I223" t="str">
            <v>S</v>
          </cell>
          <cell r="J223" t="str">
            <v>1090892</v>
          </cell>
          <cell r="K223" t="str">
            <v>04/04/2024</v>
          </cell>
          <cell r="L223" t="str">
            <v>35240450595271000105550030010908921155418234</v>
          </cell>
          <cell r="M223" t="str">
            <v>35 - São Paulo</v>
          </cell>
          <cell r="N223">
            <v>1300.3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>
            <v>50595271000105</v>
          </cell>
          <cell r="G224" t="str">
            <v>BIOTRONIK COMERCIAL MEDICA LTDA</v>
          </cell>
          <cell r="H224" t="str">
            <v>B</v>
          </cell>
          <cell r="I224" t="str">
            <v>S</v>
          </cell>
          <cell r="J224" t="str">
            <v>1090894</v>
          </cell>
          <cell r="K224" t="str">
            <v>04/04/2024</v>
          </cell>
          <cell r="L224" t="str">
            <v>35240450595271000105550030010908941733402918</v>
          </cell>
          <cell r="M224" t="str">
            <v>35 - São Paulo</v>
          </cell>
          <cell r="N224">
            <v>1300.3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>
            <v>50595271000105</v>
          </cell>
          <cell r="G225" t="str">
            <v>BIOTRONIK COMERCIAL MEDICA LTDA</v>
          </cell>
          <cell r="H225" t="str">
            <v>B</v>
          </cell>
          <cell r="I225" t="str">
            <v>S</v>
          </cell>
          <cell r="J225" t="str">
            <v>1090896</v>
          </cell>
          <cell r="K225" t="str">
            <v>04/04/2024</v>
          </cell>
          <cell r="L225" t="str">
            <v>35240450595271000105550030010908961203023752</v>
          </cell>
          <cell r="M225" t="str">
            <v>35 - São Paulo</v>
          </cell>
          <cell r="N225">
            <v>1300.3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>
            <v>50595271000105</v>
          </cell>
          <cell r="G226" t="str">
            <v>BIOTRONIK COMERCIAL MEDICA LTDA</v>
          </cell>
          <cell r="H226" t="str">
            <v>B</v>
          </cell>
          <cell r="I226" t="str">
            <v>S</v>
          </cell>
          <cell r="J226" t="str">
            <v>1090938</v>
          </cell>
          <cell r="K226" t="str">
            <v>05/04/2024</v>
          </cell>
          <cell r="L226" t="str">
            <v>35240450595271000105550030010909381094744960</v>
          </cell>
          <cell r="M226" t="str">
            <v>35 - São Paulo</v>
          </cell>
          <cell r="N226">
            <v>1300.3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>
            <v>50595271000105</v>
          </cell>
          <cell r="G227" t="str">
            <v>BIOTRONIK COMERCIAL MEDICA LTDA</v>
          </cell>
          <cell r="H227" t="str">
            <v>B</v>
          </cell>
          <cell r="I227" t="str">
            <v>S</v>
          </cell>
          <cell r="J227" t="str">
            <v>1090941</v>
          </cell>
          <cell r="K227" t="str">
            <v>05/04/2024</v>
          </cell>
          <cell r="L227" t="str">
            <v>35240450595271000105550030010909411598785801</v>
          </cell>
          <cell r="M227" t="str">
            <v>35 - São Paulo</v>
          </cell>
          <cell r="N227">
            <v>1300.3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>
            <v>50595271000105</v>
          </cell>
          <cell r="G228" t="str">
            <v>BIOTRONIK COMERCIAL MEDICA LTDA</v>
          </cell>
          <cell r="H228" t="str">
            <v>B</v>
          </cell>
          <cell r="I228" t="str">
            <v>S</v>
          </cell>
          <cell r="J228" t="str">
            <v>1090453</v>
          </cell>
          <cell r="K228" t="str">
            <v>02/04/2024</v>
          </cell>
          <cell r="L228" t="str">
            <v>35240450595271000105550030010904531380082949</v>
          </cell>
          <cell r="M228" t="str">
            <v>35 - São Paulo</v>
          </cell>
          <cell r="N228">
            <v>3993.4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>
            <v>50595271000105</v>
          </cell>
          <cell r="G229" t="str">
            <v>BIOTRONIK COMERCIAL MEDICA LTDA</v>
          </cell>
          <cell r="H229" t="str">
            <v>B</v>
          </cell>
          <cell r="I229" t="str">
            <v>S</v>
          </cell>
          <cell r="J229" t="str">
            <v>1091842</v>
          </cell>
          <cell r="K229" t="str">
            <v>11/04/2024</v>
          </cell>
          <cell r="L229" t="str">
            <v>35240450595271000105550030010918421402387928</v>
          </cell>
          <cell r="M229" t="str">
            <v>35 - São Paulo</v>
          </cell>
          <cell r="N229">
            <v>1300.3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>
            <v>50595271000105</v>
          </cell>
          <cell r="G230" t="str">
            <v>BIOTRONIK COMERCIAL MEDICA LTDA</v>
          </cell>
          <cell r="H230" t="str">
            <v>B</v>
          </cell>
          <cell r="I230" t="str">
            <v>S</v>
          </cell>
          <cell r="J230" t="str">
            <v>1091844</v>
          </cell>
          <cell r="K230" t="str">
            <v>11/04/2024</v>
          </cell>
          <cell r="L230" t="str">
            <v>35240450595271000105550030010918441622188651</v>
          </cell>
          <cell r="M230" t="str">
            <v>35 - São Paulo</v>
          </cell>
          <cell r="N230">
            <v>2600.6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>
            <v>50595271000105</v>
          </cell>
          <cell r="G231" t="str">
            <v>BIOTRONIK COMERCIAL MEDICA LTDA</v>
          </cell>
          <cell r="H231" t="str">
            <v>B</v>
          </cell>
          <cell r="I231" t="str">
            <v>S</v>
          </cell>
          <cell r="J231" t="str">
            <v>1091848</v>
          </cell>
          <cell r="K231" t="str">
            <v>11/04/2024</v>
          </cell>
          <cell r="L231" t="str">
            <v>35240450595271000105550030010918481073697543</v>
          </cell>
          <cell r="M231" t="str">
            <v>35 - São Paulo</v>
          </cell>
          <cell r="N231">
            <v>2600.6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>
            <v>50595271000105</v>
          </cell>
          <cell r="G232" t="str">
            <v>BIOTRONIK COMERCIAL MEDICA LTDA</v>
          </cell>
          <cell r="H232" t="str">
            <v>B</v>
          </cell>
          <cell r="I232" t="str">
            <v>S</v>
          </cell>
          <cell r="J232" t="str">
            <v>1091852</v>
          </cell>
          <cell r="K232" t="str">
            <v>11/04/2024</v>
          </cell>
          <cell r="L232" t="str">
            <v>35240450595271000105550030010918521769578450</v>
          </cell>
          <cell r="M232" t="str">
            <v>35 - São Paulo</v>
          </cell>
          <cell r="N232">
            <v>2600.6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>
            <v>50595271000105</v>
          </cell>
          <cell r="G233" t="str">
            <v>BIOTRONIK COMERCIAL MEDICA LTDA</v>
          </cell>
          <cell r="H233" t="str">
            <v>B</v>
          </cell>
          <cell r="I233" t="str">
            <v>S</v>
          </cell>
          <cell r="J233" t="str">
            <v>1091862</v>
          </cell>
          <cell r="K233" t="str">
            <v>11/04/2024</v>
          </cell>
          <cell r="L233" t="str">
            <v>35240450595271000105550030010918621558345648</v>
          </cell>
          <cell r="M233" t="str">
            <v>35 - São Paulo</v>
          </cell>
          <cell r="N233">
            <v>1300.3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>
            <v>50595271000105</v>
          </cell>
          <cell r="G234" t="str">
            <v>BIOTRONIK COMERCIAL MEDICA LTDA</v>
          </cell>
          <cell r="H234" t="str">
            <v>B</v>
          </cell>
          <cell r="I234" t="str">
            <v>S</v>
          </cell>
          <cell r="J234" t="str">
            <v>1091865</v>
          </cell>
          <cell r="K234" t="str">
            <v>11/04/2024</v>
          </cell>
          <cell r="L234" t="str">
            <v>35240450595271000105550030010918651421666831</v>
          </cell>
          <cell r="M234" t="str">
            <v>35 - São Paulo</v>
          </cell>
          <cell r="N234">
            <v>1300.3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>
            <v>50595271000105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 t="str">
            <v>1091869</v>
          </cell>
          <cell r="K235" t="str">
            <v>11/04/2024</v>
          </cell>
          <cell r="L235" t="str">
            <v>35240450595271000105550030010918691572071232</v>
          </cell>
          <cell r="M235" t="str">
            <v>35 - São Paulo</v>
          </cell>
          <cell r="N235">
            <v>1300.3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>
            <v>50595271000105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 t="str">
            <v>1092288</v>
          </cell>
          <cell r="K236" t="str">
            <v>16/04/2024</v>
          </cell>
          <cell r="L236" t="str">
            <v>35240450595271000105550030010922881106346172</v>
          </cell>
          <cell r="M236" t="str">
            <v>35 - São Paulo</v>
          </cell>
          <cell r="N236">
            <v>3900.9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>
            <v>50595271000105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 t="str">
            <v>1092692</v>
          </cell>
          <cell r="K237" t="str">
            <v>19/04/2024</v>
          </cell>
          <cell r="L237" t="str">
            <v>35240450595271000105550030010926921400043399</v>
          </cell>
          <cell r="M237" t="str">
            <v>35 - São Paulo</v>
          </cell>
          <cell r="N237">
            <v>1300.3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>
            <v>50595271000105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 t="str">
            <v>1092695</v>
          </cell>
          <cell r="K238" t="str">
            <v>19/04/2024</v>
          </cell>
          <cell r="L238" t="str">
            <v>35240450595271000105550030010926951634102644</v>
          </cell>
          <cell r="M238" t="str">
            <v>35 - São Paulo</v>
          </cell>
          <cell r="N238">
            <v>1300.3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>
            <v>50595271000105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 t="str">
            <v>1092697</v>
          </cell>
          <cell r="K239" t="str">
            <v>19/04/2024</v>
          </cell>
          <cell r="L239" t="str">
            <v>35240450595271000105550030010926971052495141</v>
          </cell>
          <cell r="M239" t="str">
            <v>35 - São Paulo</v>
          </cell>
          <cell r="N239">
            <v>1300.3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>
            <v>50595271000105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 t="str">
            <v>1092698</v>
          </cell>
          <cell r="K240" t="str">
            <v>19/04/2024</v>
          </cell>
          <cell r="L240" t="str">
            <v>35240450595271000105550030010926981856282543</v>
          </cell>
          <cell r="M240" t="str">
            <v>35 - São Paulo</v>
          </cell>
          <cell r="N240">
            <v>2600.6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>
            <v>50595271000105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 t="str">
            <v>1092699</v>
          </cell>
          <cell r="K241" t="str">
            <v>19/04/2024</v>
          </cell>
          <cell r="L241" t="str">
            <v>35240450595271000105550030010926991558687860</v>
          </cell>
          <cell r="M241" t="str">
            <v>35 - São Paulo</v>
          </cell>
          <cell r="N241">
            <v>2600.6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>
            <v>50595271000105</v>
          </cell>
          <cell r="G242" t="str">
            <v>BIOTRONIK COMERCIAL MEDICA LTDA</v>
          </cell>
          <cell r="H242" t="str">
            <v>B</v>
          </cell>
          <cell r="I242" t="str">
            <v>S</v>
          </cell>
          <cell r="J242" t="str">
            <v>1092700</v>
          </cell>
          <cell r="K242" t="str">
            <v>19/04/2024</v>
          </cell>
          <cell r="L242" t="str">
            <v>35240450595271000105550030010927001025219527</v>
          </cell>
          <cell r="M242" t="str">
            <v>35 - São Paulo</v>
          </cell>
          <cell r="N242">
            <v>2600.6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>
            <v>50595271000105</v>
          </cell>
          <cell r="G243" t="str">
            <v>BIOTRONIK COMERCIAL MEDICA LTDA</v>
          </cell>
          <cell r="H243" t="str">
            <v>B</v>
          </cell>
          <cell r="I243" t="str">
            <v>S</v>
          </cell>
          <cell r="J243" t="str">
            <v>1092702</v>
          </cell>
          <cell r="K243" t="str">
            <v>19/04/2024</v>
          </cell>
          <cell r="L243" t="str">
            <v>35240450595271000105550030010927021442002591</v>
          </cell>
          <cell r="M243" t="str">
            <v>35 - São Paulo</v>
          </cell>
          <cell r="N243">
            <v>1300.3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>
            <v>50595271000105</v>
          </cell>
          <cell r="G244" t="str">
            <v>BIOTRONIK COMERCIAL MEDICA LTDA</v>
          </cell>
          <cell r="H244" t="str">
            <v>B</v>
          </cell>
          <cell r="I244" t="str">
            <v>S</v>
          </cell>
          <cell r="J244" t="str">
            <v>1091876</v>
          </cell>
          <cell r="K244" t="str">
            <v>11/04/2024</v>
          </cell>
          <cell r="L244" t="str">
            <v>35240450595271000105550030010918761493952320</v>
          </cell>
          <cell r="M244" t="str">
            <v>35 - São Paulo</v>
          </cell>
          <cell r="N244">
            <v>5663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>
            <v>50595271000105</v>
          </cell>
          <cell r="G245" t="str">
            <v>BIOTRONIK COMERCIAL MEDICA LTDA</v>
          </cell>
          <cell r="H245" t="str">
            <v>B</v>
          </cell>
          <cell r="I245" t="str">
            <v>S</v>
          </cell>
          <cell r="J245" t="str">
            <v>1091880</v>
          </cell>
          <cell r="K245" t="str">
            <v>11/04/2024</v>
          </cell>
          <cell r="L245" t="str">
            <v>35240450595271000105550030010918801768811945</v>
          </cell>
          <cell r="M245" t="str">
            <v>35 - São Paulo</v>
          </cell>
          <cell r="N245">
            <v>5663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>
            <v>50595271000105</v>
          </cell>
          <cell r="G246" t="str">
            <v>BIOTRONIK COMERCIAL MEDICA LTDA</v>
          </cell>
          <cell r="H246" t="str">
            <v>B</v>
          </cell>
          <cell r="I246" t="str">
            <v>S</v>
          </cell>
          <cell r="J246" t="str">
            <v>1091884</v>
          </cell>
          <cell r="K246" t="str">
            <v>11/04/2024</v>
          </cell>
          <cell r="L246" t="str">
            <v>35240450595271000105550030010918841349226406</v>
          </cell>
          <cell r="M246" t="str">
            <v>35 - São Paulo</v>
          </cell>
          <cell r="N246">
            <v>5663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>
            <v>50595271000105</v>
          </cell>
          <cell r="G247" t="str">
            <v>BIOTRONIK COMERCIAL MEDICA LTDA</v>
          </cell>
          <cell r="H247" t="str">
            <v>B</v>
          </cell>
          <cell r="I247" t="str">
            <v>S</v>
          </cell>
          <cell r="J247" t="str">
            <v>1092081</v>
          </cell>
          <cell r="K247" t="str">
            <v>12/04/2024</v>
          </cell>
          <cell r="L247" t="str">
            <v>35240450595271000105550030010920811096412613</v>
          </cell>
          <cell r="M247" t="str">
            <v>35 - São Paulo</v>
          </cell>
          <cell r="N247">
            <v>4114.8500000000004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>
            <v>50595271000105</v>
          </cell>
          <cell r="G248" t="str">
            <v>BIOTRONIK COMERCIAL MEDICA LTDA</v>
          </cell>
          <cell r="H248" t="str">
            <v>B</v>
          </cell>
          <cell r="I248" t="str">
            <v>S</v>
          </cell>
          <cell r="J248" t="str">
            <v>1092085</v>
          </cell>
          <cell r="K248" t="str">
            <v>12/04/2024</v>
          </cell>
          <cell r="L248" t="str">
            <v>35240450595271000105550030010920851568513336</v>
          </cell>
          <cell r="M248" t="str">
            <v>35 - São Paulo</v>
          </cell>
          <cell r="N248">
            <v>5663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>
            <v>50595271000105</v>
          </cell>
          <cell r="G249" t="str">
            <v>BIOTRONIK COMERCIAL MEDICA LTDA</v>
          </cell>
          <cell r="H249" t="str">
            <v>B</v>
          </cell>
          <cell r="I249" t="str">
            <v>S</v>
          </cell>
          <cell r="J249" t="str">
            <v>1092088</v>
          </cell>
          <cell r="K249" t="str">
            <v>12/04/2024</v>
          </cell>
          <cell r="L249" t="str">
            <v>35240450595271000105550030010920881718296345</v>
          </cell>
          <cell r="M249" t="str">
            <v>35 - São Paulo</v>
          </cell>
          <cell r="N249">
            <v>5663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>
            <v>50595271000105</v>
          </cell>
          <cell r="G250" t="str">
            <v>BIOTRONIK COMERCIAL MEDICA LTDA</v>
          </cell>
          <cell r="H250" t="str">
            <v>B</v>
          </cell>
          <cell r="I250" t="str">
            <v>S</v>
          </cell>
          <cell r="J250" t="str">
            <v>1092543</v>
          </cell>
          <cell r="K250" t="str">
            <v>18/04/2024</v>
          </cell>
          <cell r="L250" t="str">
            <v>35240450595271000105550030010925431346887199</v>
          </cell>
          <cell r="M250" t="str">
            <v>35 - São Paulo</v>
          </cell>
          <cell r="N250">
            <v>4114.8500000000004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>
            <v>50595271000105</v>
          </cell>
          <cell r="G251" t="str">
            <v>BIOTRONIK COMERCIAL MEDICA LTDA</v>
          </cell>
          <cell r="H251" t="str">
            <v>B</v>
          </cell>
          <cell r="I251" t="str">
            <v>S</v>
          </cell>
          <cell r="J251" t="str">
            <v>1092943</v>
          </cell>
          <cell r="K251" t="str">
            <v>23/04/2024</v>
          </cell>
          <cell r="L251" t="str">
            <v>35240450595271000105550030010929431033187653</v>
          </cell>
          <cell r="M251" t="str">
            <v>35 - São Paulo</v>
          </cell>
          <cell r="N251">
            <v>5663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>
            <v>50595271000105</v>
          </cell>
          <cell r="G252" t="str">
            <v>BIOTRONIK COMERCIAL MEDICA LTDA</v>
          </cell>
          <cell r="H252" t="str">
            <v>B</v>
          </cell>
          <cell r="I252" t="str">
            <v>S</v>
          </cell>
          <cell r="J252" t="str">
            <v>1092947</v>
          </cell>
          <cell r="K252" t="str">
            <v>23/04/2024</v>
          </cell>
          <cell r="L252" t="str">
            <v>35240450595271000105550030010929471385944255</v>
          </cell>
          <cell r="M252" t="str">
            <v>35 - São Paulo</v>
          </cell>
          <cell r="N252">
            <v>5663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>
            <v>50595271000105</v>
          </cell>
          <cell r="G253" t="str">
            <v>BIOTRONIK COMERCIAL MEDICA LTDA</v>
          </cell>
          <cell r="H253" t="str">
            <v>B</v>
          </cell>
          <cell r="I253" t="str">
            <v>S</v>
          </cell>
          <cell r="J253" t="str">
            <v>1092952</v>
          </cell>
          <cell r="K253" t="str">
            <v>23/04/2024</v>
          </cell>
          <cell r="L253" t="str">
            <v>35240450595271000105550030010929521844250061</v>
          </cell>
          <cell r="M253" t="str">
            <v>35 - São Paulo</v>
          </cell>
          <cell r="N253">
            <v>5663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>
            <v>50595271000105</v>
          </cell>
          <cell r="G254" t="str">
            <v>BIOTRONIK COMERCIAL MEDICA LTDA</v>
          </cell>
          <cell r="H254" t="str">
            <v>B</v>
          </cell>
          <cell r="I254" t="str">
            <v>S</v>
          </cell>
          <cell r="J254" t="str">
            <v>1092957</v>
          </cell>
          <cell r="K254" t="str">
            <v>23/04/2024</v>
          </cell>
          <cell r="L254" t="str">
            <v>35240450595271000105550030010929571290930261</v>
          </cell>
          <cell r="M254" t="str">
            <v>35 - São Paulo</v>
          </cell>
          <cell r="N254">
            <v>5663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 t="str">
            <v>002977389</v>
          </cell>
          <cell r="K255" t="str">
            <v>02/04/2024</v>
          </cell>
          <cell r="L255" t="str">
            <v>35240401513946000114550030029773891030517798</v>
          </cell>
          <cell r="M255" t="str">
            <v>35 - São Paulo</v>
          </cell>
          <cell r="N255">
            <v>375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 t="str">
            <v>002977390</v>
          </cell>
          <cell r="K256" t="str">
            <v>02/04/2024</v>
          </cell>
          <cell r="L256" t="str">
            <v>35240401513946000114550030029773901030517802</v>
          </cell>
          <cell r="M256" t="str">
            <v>35 - São Paulo</v>
          </cell>
          <cell r="N256">
            <v>1670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>
            <v>1513946000114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 t="str">
            <v>002977391</v>
          </cell>
          <cell r="K257" t="str">
            <v>02/04/2024</v>
          </cell>
          <cell r="L257" t="str">
            <v>35240401513946000114550030029773911030517818</v>
          </cell>
          <cell r="M257" t="str">
            <v>35 - São Paulo</v>
          </cell>
          <cell r="N257">
            <v>375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>
            <v>1513946000114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 t="str">
            <v>002977392</v>
          </cell>
          <cell r="K258" t="str">
            <v>02/04/2024</v>
          </cell>
          <cell r="L258" t="str">
            <v>35240401513946000114550030029773921030517823</v>
          </cell>
          <cell r="M258" t="str">
            <v>35 - São Paulo</v>
          </cell>
          <cell r="N258">
            <v>1670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>
            <v>1513946000114</v>
          </cell>
          <cell r="G259" t="str">
            <v>BOSTON SCIENTIFIC DO BRASIL LTDA</v>
          </cell>
          <cell r="H259" t="str">
            <v>B</v>
          </cell>
          <cell r="I259" t="str">
            <v>S</v>
          </cell>
          <cell r="J259" t="str">
            <v>002977428</v>
          </cell>
          <cell r="K259" t="str">
            <v>02/04/2024</v>
          </cell>
          <cell r="L259" t="str">
            <v>35240401513946000114550030029774281030518212</v>
          </cell>
          <cell r="M259" t="str">
            <v>35 - São Paulo</v>
          </cell>
          <cell r="N259">
            <v>1295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>
            <v>1513946000114</v>
          </cell>
          <cell r="G260" t="str">
            <v>BOSTON SCIENTIFIC DO BRASIL LTDA</v>
          </cell>
          <cell r="H260" t="str">
            <v>B</v>
          </cell>
          <cell r="I260" t="str">
            <v>S</v>
          </cell>
          <cell r="J260" t="str">
            <v>002977429</v>
          </cell>
          <cell r="K260" t="str">
            <v>02/04/2024</v>
          </cell>
          <cell r="L260" t="str">
            <v>35240401513946000114550030029774291030518228</v>
          </cell>
          <cell r="M260" t="str">
            <v>35 - São Paulo</v>
          </cell>
          <cell r="N260">
            <v>1295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>
            <v>1513946000114</v>
          </cell>
          <cell r="G261" t="str">
            <v>BOSTON SCIENTIFIC DO BRASIL LTDA</v>
          </cell>
          <cell r="H261" t="str">
            <v>B</v>
          </cell>
          <cell r="I261" t="str">
            <v>S</v>
          </cell>
          <cell r="J261" t="str">
            <v>002982366</v>
          </cell>
          <cell r="K261" t="str">
            <v>11/04/2024</v>
          </cell>
          <cell r="L261" t="str">
            <v>35240401513946000114550030029823661030575476</v>
          </cell>
          <cell r="M261" t="str">
            <v>35 - São Paulo</v>
          </cell>
          <cell r="N261">
            <v>1295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>
            <v>1513946000114</v>
          </cell>
          <cell r="G262" t="str">
            <v>BOSTON SCIENTIFIC DO BRASIL LTDA</v>
          </cell>
          <cell r="H262" t="str">
            <v>B</v>
          </cell>
          <cell r="I262" t="str">
            <v>S</v>
          </cell>
          <cell r="J262" t="str">
            <v>002982394</v>
          </cell>
          <cell r="K262" t="str">
            <v>11/04/2024</v>
          </cell>
          <cell r="L262" t="str">
            <v>35240401513946000114550030029823941030575799</v>
          </cell>
          <cell r="M262" t="str">
            <v>35 - São Paulo</v>
          </cell>
          <cell r="N262">
            <v>2965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>
            <v>1513946000114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 t="str">
            <v>002983136</v>
          </cell>
          <cell r="K263" t="str">
            <v>12/04/2024</v>
          </cell>
          <cell r="L263" t="str">
            <v>35240401513946000114550030029831361030583910</v>
          </cell>
          <cell r="M263" t="str">
            <v>35 - São Paulo</v>
          </cell>
          <cell r="N263">
            <v>375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>
            <v>1513946000114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 t="str">
            <v>002985712</v>
          </cell>
          <cell r="K264" t="str">
            <v>18/04/2024</v>
          </cell>
          <cell r="L264" t="str">
            <v>35240401513946000114550030029857121030612902</v>
          </cell>
          <cell r="M264" t="str">
            <v>35 - São Paulo</v>
          </cell>
          <cell r="N264">
            <v>1295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 t="str">
            <v>002985713</v>
          </cell>
          <cell r="K265" t="str">
            <v>18/04/2024</v>
          </cell>
          <cell r="L265" t="str">
            <v>35240401513946000114550030029857131030612918</v>
          </cell>
          <cell r="M265" t="str">
            <v>35 - São Paulo</v>
          </cell>
          <cell r="N265">
            <v>375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 t="str">
            <v>002985714</v>
          </cell>
          <cell r="K266" t="str">
            <v>18/04/2024</v>
          </cell>
          <cell r="L266" t="str">
            <v>35240401513946000114550030029857141030612923</v>
          </cell>
          <cell r="M266" t="str">
            <v>35 - São Paulo</v>
          </cell>
          <cell r="N266">
            <v>1670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>
            <v>1513946000114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 t="str">
            <v>002992046</v>
          </cell>
          <cell r="K267" t="str">
            <v>29/04/2024</v>
          </cell>
          <cell r="L267" t="str">
            <v>35240401513946000114550030029920461030687074</v>
          </cell>
          <cell r="M267" t="str">
            <v>35 - São Paulo</v>
          </cell>
          <cell r="N267">
            <v>1295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 t="str">
            <v>002992047</v>
          </cell>
          <cell r="K268" t="str">
            <v>29/04/2024</v>
          </cell>
          <cell r="L268" t="str">
            <v>35240401513946000114550030029920471030687080</v>
          </cell>
          <cell r="M268" t="str">
            <v>35 - São Paulo</v>
          </cell>
          <cell r="N268">
            <v>375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 t="str">
            <v>002992088</v>
          </cell>
          <cell r="K269" t="str">
            <v>29/04/2024</v>
          </cell>
          <cell r="L269" t="str">
            <v>35240401513946000114550030029920881030687503</v>
          </cell>
          <cell r="M269" t="str">
            <v>35 - São Paulo</v>
          </cell>
          <cell r="N269">
            <v>1670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 t="str">
            <v>002992089</v>
          </cell>
          <cell r="K270" t="str">
            <v>29/04/2024</v>
          </cell>
          <cell r="L270" t="str">
            <v>35240401513946000114550030029920891030687519</v>
          </cell>
          <cell r="M270" t="str">
            <v>35 - São Paulo</v>
          </cell>
          <cell r="N270">
            <v>1295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 t="str">
            <v>002992090</v>
          </cell>
          <cell r="K271" t="str">
            <v>29/04/2024</v>
          </cell>
          <cell r="L271" t="str">
            <v>35240401513946000114550030029920901030687528</v>
          </cell>
          <cell r="M271" t="str">
            <v>35 - São Paulo</v>
          </cell>
          <cell r="N271">
            <v>375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>
            <v>7666057000173</v>
          </cell>
          <cell r="G272" t="str">
            <v>CARDIOMEDH PRODUTOS MEDICOS LTDA-EPP</v>
          </cell>
          <cell r="H272" t="str">
            <v>B</v>
          </cell>
          <cell r="I272" t="str">
            <v>S</v>
          </cell>
          <cell r="J272" t="str">
            <v>000152249</v>
          </cell>
          <cell r="K272" t="str">
            <v>03/04/2024</v>
          </cell>
          <cell r="L272" t="str">
            <v>28240407666057000173550020001522491353388914</v>
          </cell>
          <cell r="M272" t="str">
            <v>28 -  Sergipe</v>
          </cell>
          <cell r="N272">
            <v>613.89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>
            <v>7666057000173</v>
          </cell>
          <cell r="G273" t="str">
            <v>CARDIOMEDH PRODUTOS MEDICOS LTDA-EPP</v>
          </cell>
          <cell r="H273" t="str">
            <v>B</v>
          </cell>
          <cell r="I273" t="str">
            <v>S</v>
          </cell>
          <cell r="J273" t="str">
            <v>000154153</v>
          </cell>
          <cell r="K273" t="str">
            <v>15/04/2024</v>
          </cell>
          <cell r="L273" t="str">
            <v>28240407666057000173550020001541531426982353</v>
          </cell>
          <cell r="M273" t="str">
            <v>28 -  Sergipe</v>
          </cell>
          <cell r="N273">
            <v>3113.89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>
            <v>7666057000173</v>
          </cell>
          <cell r="G274" t="str">
            <v>CARDIOMEDH PRODUTOS MEDICOS LTDA-EPP</v>
          </cell>
          <cell r="H274" t="str">
            <v>B</v>
          </cell>
          <cell r="I274" t="str">
            <v>S</v>
          </cell>
          <cell r="J274" t="str">
            <v>000154161</v>
          </cell>
          <cell r="K274" t="str">
            <v>15/04/2024</v>
          </cell>
          <cell r="L274" t="str">
            <v>28240407666057000173550020001541611009948635</v>
          </cell>
          <cell r="M274" t="str">
            <v>28 -  Sergipe</v>
          </cell>
          <cell r="N274">
            <v>613.89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>
            <v>7666057000173</v>
          </cell>
          <cell r="G275" t="str">
            <v>CARDIOMEDH PRODUTOS MEDICOS LTDA-EPP</v>
          </cell>
          <cell r="H275" t="str">
            <v>B</v>
          </cell>
          <cell r="I275" t="str">
            <v>S</v>
          </cell>
          <cell r="J275" t="str">
            <v>000154238</v>
          </cell>
          <cell r="K275" t="str">
            <v>16/04/2024</v>
          </cell>
          <cell r="L275" t="str">
            <v>28240407666057000173550020001542381584634452</v>
          </cell>
          <cell r="M275" t="str">
            <v>28 -  Sergipe</v>
          </cell>
          <cell r="N275">
            <v>3113.89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>
            <v>7666057000173</v>
          </cell>
          <cell r="G276" t="str">
            <v>CARDIOMEDH PRODUTOS MEDICOS LTDA-EPP</v>
          </cell>
          <cell r="H276" t="str">
            <v>B</v>
          </cell>
          <cell r="I276" t="str">
            <v>S</v>
          </cell>
          <cell r="J276" t="str">
            <v>000154608</v>
          </cell>
          <cell r="K276" t="str">
            <v>18/04/2024</v>
          </cell>
          <cell r="L276" t="str">
            <v>28240407666057000173550020001546081252736923</v>
          </cell>
          <cell r="M276" t="str">
            <v>28 -  Sergipe</v>
          </cell>
          <cell r="N276">
            <v>6576.3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>
            <v>7666057000173</v>
          </cell>
          <cell r="G277" t="str">
            <v>CARDIOMEDH PRODUTOS MEDICOS LTDA-EPP</v>
          </cell>
          <cell r="H277" t="str">
            <v>B</v>
          </cell>
          <cell r="I277" t="str">
            <v>S</v>
          </cell>
          <cell r="J277" t="str">
            <v>000156154</v>
          </cell>
          <cell r="K277" t="str">
            <v>29/04/2024</v>
          </cell>
          <cell r="L277" t="str">
            <v>28240407666057000173550020001561541795324728</v>
          </cell>
          <cell r="M277" t="str">
            <v>28 -  Sergipe</v>
          </cell>
          <cell r="N277">
            <v>6576.3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>
            <v>2684571000118</v>
          </cell>
          <cell r="G278" t="str">
            <v>DINAMICA HOSPITALAR LTDA</v>
          </cell>
          <cell r="H278" t="str">
            <v>B</v>
          </cell>
          <cell r="I278" t="str">
            <v>S</v>
          </cell>
          <cell r="J278" t="str">
            <v>9955</v>
          </cell>
          <cell r="K278" t="str">
            <v>19/04/2024</v>
          </cell>
          <cell r="L278" t="str">
            <v>26240402684571000118551030000099551531093814</v>
          </cell>
          <cell r="M278" t="str">
            <v>26 - Pernambuco</v>
          </cell>
          <cell r="N278">
            <v>4130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>
            <v>33100082000448</v>
          </cell>
          <cell r="G279" t="str">
            <v>E TAMUSSINO CIA LTDA</v>
          </cell>
          <cell r="H279" t="str">
            <v>B</v>
          </cell>
          <cell r="I279" t="str">
            <v>S</v>
          </cell>
          <cell r="J279" t="str">
            <v>000029620</v>
          </cell>
          <cell r="K279" t="str">
            <v>15/04/2024</v>
          </cell>
          <cell r="L279" t="str">
            <v>26240433100082000448550020000296201466435811</v>
          </cell>
          <cell r="M279" t="str">
            <v>26 - Pernambuco</v>
          </cell>
          <cell r="N279">
            <v>1255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>
            <v>21217564000150</v>
          </cell>
          <cell r="G280" t="str">
            <v>EMBRYO DO BRASIL LTDA</v>
          </cell>
          <cell r="H280" t="str">
            <v>B</v>
          </cell>
          <cell r="I280" t="str">
            <v>S</v>
          </cell>
          <cell r="J280" t="str">
            <v>000011773</v>
          </cell>
          <cell r="K280" t="str">
            <v>03/04/2024</v>
          </cell>
          <cell r="L280" t="str">
            <v>31240421217564000150550010000117731794929820</v>
          </cell>
          <cell r="M280" t="str">
            <v>31 - Minas Gerais</v>
          </cell>
          <cell r="N280">
            <v>5300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>
            <v>21217564000150</v>
          </cell>
          <cell r="G281" t="str">
            <v>EMBRYO DO BRASIL LTDA</v>
          </cell>
          <cell r="H281" t="str">
            <v>B</v>
          </cell>
          <cell r="I281" t="str">
            <v>S</v>
          </cell>
          <cell r="J281" t="str">
            <v>000011929</v>
          </cell>
          <cell r="K281" t="str">
            <v>12/04/2024</v>
          </cell>
          <cell r="L281" t="str">
            <v>31240421217564000150550010000119291234909109</v>
          </cell>
          <cell r="M281" t="str">
            <v>31 - Minas Gerais</v>
          </cell>
          <cell r="N281">
            <v>2650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>
            <v>21217564000150</v>
          </cell>
          <cell r="G282" t="str">
            <v>EMBRYO DO BRASIL LTDA</v>
          </cell>
          <cell r="H282" t="str">
            <v>B</v>
          </cell>
          <cell r="I282" t="str">
            <v>S</v>
          </cell>
          <cell r="J282" t="str">
            <v>000012136</v>
          </cell>
          <cell r="K282" t="str">
            <v>30/04/2024</v>
          </cell>
          <cell r="L282" t="str">
            <v>31240421217564000150550010000121361252032014</v>
          </cell>
          <cell r="M282" t="str">
            <v>31 - Minas Gerais</v>
          </cell>
          <cell r="N282">
            <v>5300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>
            <v>4237235000152</v>
          </cell>
          <cell r="G283" t="str">
            <v>ENDOCENTER COMERCIAL LTDA</v>
          </cell>
          <cell r="H283" t="str">
            <v>B</v>
          </cell>
          <cell r="I283" t="str">
            <v>S</v>
          </cell>
          <cell r="J283" t="str">
            <v>000115752</v>
          </cell>
          <cell r="K283" t="str">
            <v>09/04/2024</v>
          </cell>
          <cell r="L283" t="str">
            <v>26240404237235000152550010001157521117776009</v>
          </cell>
          <cell r="M283" t="str">
            <v>26 - Pernambuco</v>
          </cell>
          <cell r="N283">
            <v>1440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>
            <v>4237235000152</v>
          </cell>
          <cell r="G284" t="str">
            <v>ENDOCENTER COMERCIAL LTDA</v>
          </cell>
          <cell r="H284" t="str">
            <v>B</v>
          </cell>
          <cell r="I284" t="str">
            <v>S</v>
          </cell>
          <cell r="J284" t="str">
            <v>000115768</v>
          </cell>
          <cell r="K284" t="str">
            <v>09/04/2024</v>
          </cell>
          <cell r="L284" t="str">
            <v>26240404237235000152550010001157681117792004</v>
          </cell>
          <cell r="M284" t="str">
            <v>26 - Pernambuco</v>
          </cell>
          <cell r="N284">
            <v>2160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>
            <v>4237235000152</v>
          </cell>
          <cell r="G285" t="str">
            <v>ENDOCENTER COMERCIAL LTDA</v>
          </cell>
          <cell r="H285" t="str">
            <v>B</v>
          </cell>
          <cell r="I285" t="str">
            <v>S</v>
          </cell>
          <cell r="J285" t="str">
            <v>000115868</v>
          </cell>
          <cell r="K285" t="str">
            <v>12/04/2024</v>
          </cell>
          <cell r="L285" t="str">
            <v>26240404237235000152550010001158681117892004</v>
          </cell>
          <cell r="M285" t="str">
            <v>26 - Pernambuco</v>
          </cell>
          <cell r="N285">
            <v>2034.5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>
            <v>4237235000152</v>
          </cell>
          <cell r="G286" t="str">
            <v>ENDOCENTER COMERCIAL LTDA</v>
          </cell>
          <cell r="H286" t="str">
            <v>B</v>
          </cell>
          <cell r="I286" t="str">
            <v>S</v>
          </cell>
          <cell r="J286" t="str">
            <v>000116002</v>
          </cell>
          <cell r="K286" t="str">
            <v>17/04/2024</v>
          </cell>
          <cell r="L286" t="str">
            <v>26240404237235000152550010001160021118026008</v>
          </cell>
          <cell r="M286" t="str">
            <v>26 - Pernambuco</v>
          </cell>
          <cell r="N286">
            <v>3580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>
            <v>4237235000152</v>
          </cell>
          <cell r="G287" t="str">
            <v>ENDOCENTER COMERCIAL LTDA</v>
          </cell>
          <cell r="H287" t="str">
            <v>B</v>
          </cell>
          <cell r="I287" t="str">
            <v>S</v>
          </cell>
          <cell r="J287" t="str">
            <v>000115951</v>
          </cell>
          <cell r="K287" t="str">
            <v>16/04/2024</v>
          </cell>
          <cell r="L287" t="str">
            <v>26240404237235000152550010001159511117975005</v>
          </cell>
          <cell r="M287" t="str">
            <v>26 - Pernambuco</v>
          </cell>
          <cell r="N287">
            <v>3500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>
            <v>4237235000152</v>
          </cell>
          <cell r="G288" t="str">
            <v>ENDOCENTER COMERCIAL LTDA</v>
          </cell>
          <cell r="H288" t="str">
            <v>B</v>
          </cell>
          <cell r="I288" t="str">
            <v>S</v>
          </cell>
          <cell r="J288" t="str">
            <v>000115952</v>
          </cell>
          <cell r="K288" t="str">
            <v>16/04/2024</v>
          </cell>
          <cell r="L288" t="str">
            <v>26240404237235000152550010001159521117976009</v>
          </cell>
          <cell r="M288" t="str">
            <v>26 - Pernambuco</v>
          </cell>
          <cell r="N288">
            <v>4320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>
            <v>5267928000150</v>
          </cell>
          <cell r="G289" t="str">
            <v>GOLDMEDIC PRODUTOS MEDICOS HOSPITALARES EIRELI</v>
          </cell>
          <cell r="H289" t="str">
            <v>B</v>
          </cell>
          <cell r="I289" t="str">
            <v>S</v>
          </cell>
          <cell r="J289" t="str">
            <v>151971</v>
          </cell>
          <cell r="K289" t="str">
            <v>01/04/2024</v>
          </cell>
          <cell r="L289" t="str">
            <v>26240405267928000150550030001519711130218170</v>
          </cell>
          <cell r="M289" t="str">
            <v>26 - Pernambuco</v>
          </cell>
          <cell r="N289">
            <v>7100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>
            <v>5267928000150</v>
          </cell>
          <cell r="G290" t="str">
            <v>GOLDMEDIC PRODUTOS MEDICOS HOSPITALARES EIRELI</v>
          </cell>
          <cell r="H290" t="str">
            <v>B</v>
          </cell>
          <cell r="I290" t="str">
            <v>S</v>
          </cell>
          <cell r="J290" t="str">
            <v>152106</v>
          </cell>
          <cell r="K290" t="str">
            <v>04/04/2024</v>
          </cell>
          <cell r="L290" t="str">
            <v>26240405267928000150550030001521061154481087</v>
          </cell>
          <cell r="M290" t="str">
            <v>26 - Pernambuco</v>
          </cell>
          <cell r="N290">
            <v>6996.91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>
            <v>5267928000150</v>
          </cell>
          <cell r="G291" t="str">
            <v>GOLDMEDIC PRODUTOS MEDICOS HOSPITALARES EIRELI</v>
          </cell>
          <cell r="H291" t="str">
            <v>B</v>
          </cell>
          <cell r="I291" t="str">
            <v>S</v>
          </cell>
          <cell r="J291" t="str">
            <v>152192</v>
          </cell>
          <cell r="K291" t="str">
            <v>08/04/2024</v>
          </cell>
          <cell r="L291" t="str">
            <v>26240405267928000150550030001521921361741660</v>
          </cell>
          <cell r="M291" t="str">
            <v>26 - Pernambuco</v>
          </cell>
          <cell r="N291">
            <v>12950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>
            <v>5267928000150</v>
          </cell>
          <cell r="G292" t="str">
            <v>GOLDMEDIC PRODUTOS MEDICOS HOSPITALARES EIRELI</v>
          </cell>
          <cell r="H292" t="str">
            <v>B</v>
          </cell>
          <cell r="I292" t="str">
            <v>S</v>
          </cell>
          <cell r="J292" t="str">
            <v>152385</v>
          </cell>
          <cell r="K292" t="str">
            <v>12/04/2024</v>
          </cell>
          <cell r="L292" t="str">
            <v>26240405267928000150550030001523851187182180</v>
          </cell>
          <cell r="M292" t="str">
            <v>26 - Pernambuco</v>
          </cell>
          <cell r="N292">
            <v>17150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>
            <v>5267928000150</v>
          </cell>
          <cell r="G293" t="str">
            <v>GOLDMEDIC PRODUTOS MEDICOS HOSPITALARES EIRELI</v>
          </cell>
          <cell r="H293" t="str">
            <v>B</v>
          </cell>
          <cell r="I293" t="str">
            <v>S</v>
          </cell>
          <cell r="J293" t="str">
            <v>152422</v>
          </cell>
          <cell r="K293" t="str">
            <v>15/04/2024</v>
          </cell>
          <cell r="L293" t="str">
            <v>26240405267928000150550030001524221113241863</v>
          </cell>
          <cell r="M293" t="str">
            <v>26 - Pernambuco</v>
          </cell>
          <cell r="N293">
            <v>4962.41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>
            <v>5267928000150</v>
          </cell>
          <cell r="G294" t="str">
            <v>GOLDMEDIC PRODUTOS MEDICOS HOSPITALARES EIRELI</v>
          </cell>
          <cell r="H294" t="str">
            <v>B</v>
          </cell>
          <cell r="I294" t="str">
            <v>S</v>
          </cell>
          <cell r="J294" t="str">
            <v>152423</v>
          </cell>
          <cell r="K294" t="str">
            <v>15/04/2024</v>
          </cell>
          <cell r="L294" t="str">
            <v>26240405267928000150550030001524231325923027</v>
          </cell>
          <cell r="M294" t="str">
            <v>26 - Pernambuco</v>
          </cell>
          <cell r="N294">
            <v>4962.41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>
            <v>5267928000150</v>
          </cell>
          <cell r="G295" t="str">
            <v>GOLDMEDIC PRODUTOS MEDICOS HOSPITALARES EIRELI</v>
          </cell>
          <cell r="H295" t="str">
            <v>B</v>
          </cell>
          <cell r="I295" t="str">
            <v>S</v>
          </cell>
          <cell r="J295" t="str">
            <v>152426</v>
          </cell>
          <cell r="K295" t="str">
            <v>15/04/2024</v>
          </cell>
          <cell r="L295" t="str">
            <v>26240405267928000150550030001524261100162160</v>
          </cell>
          <cell r="M295" t="str">
            <v>26 - Pernambuco</v>
          </cell>
          <cell r="N295">
            <v>4962.41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>
            <v>5267928000150</v>
          </cell>
          <cell r="G296" t="str">
            <v>GOLDMEDIC PRODUTOS MEDICOS HOSPITALARES EIRELI</v>
          </cell>
          <cell r="H296" t="str">
            <v>B</v>
          </cell>
          <cell r="I296" t="str">
            <v>S</v>
          </cell>
          <cell r="J296" t="str">
            <v>152427</v>
          </cell>
          <cell r="K296" t="str">
            <v>15/04/2024</v>
          </cell>
          <cell r="L296" t="str">
            <v>26240405267928000150550030001524271238139122</v>
          </cell>
          <cell r="M296" t="str">
            <v>26 - Pernambuco</v>
          </cell>
          <cell r="N296">
            <v>3462.41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>
            <v>5267928000150</v>
          </cell>
          <cell r="G297" t="str">
            <v>GOLDMEDIC PRODUTOS MEDICOS HOSPITALARES EIRELI</v>
          </cell>
          <cell r="H297" t="str">
            <v>B</v>
          </cell>
          <cell r="I297" t="str">
            <v>S</v>
          </cell>
          <cell r="J297" t="str">
            <v>152732</v>
          </cell>
          <cell r="K297" t="str">
            <v>26/04/2024</v>
          </cell>
          <cell r="L297" t="str">
            <v>26240405267928000150550030001527321238732245</v>
          </cell>
          <cell r="M297" t="str">
            <v>26 - Pernambuco</v>
          </cell>
          <cell r="N297">
            <v>1500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>
            <v>5267928000150</v>
          </cell>
          <cell r="G298" t="str">
            <v>GOLDMEDIC PRODUTOS MEDICOS HOSPITALARES EIRELI</v>
          </cell>
          <cell r="H298" t="str">
            <v>B</v>
          </cell>
          <cell r="I298" t="str">
            <v>S</v>
          </cell>
          <cell r="J298" t="str">
            <v>152735</v>
          </cell>
          <cell r="K298" t="str">
            <v>26/04/2024</v>
          </cell>
          <cell r="L298" t="str">
            <v>26240405267928000150550030001527351167236188</v>
          </cell>
          <cell r="M298" t="str">
            <v>26 - Pernambuco</v>
          </cell>
          <cell r="N298">
            <v>5600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>
            <v>5267928000150</v>
          </cell>
          <cell r="G299" t="str">
            <v>GOLDMEDIC PRODUTOS MEDICOS HOSPITALARES EIRELI</v>
          </cell>
          <cell r="H299" t="str">
            <v>B</v>
          </cell>
          <cell r="I299" t="str">
            <v>S</v>
          </cell>
          <cell r="J299" t="str">
            <v>152737</v>
          </cell>
          <cell r="K299" t="str">
            <v>26/04/2024</v>
          </cell>
          <cell r="L299" t="str">
            <v>26240405267928000150550030001527371712214420</v>
          </cell>
          <cell r="M299" t="str">
            <v>26 - Pernambuco</v>
          </cell>
          <cell r="N299">
            <v>15050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>
            <v>5267928000150</v>
          </cell>
          <cell r="G300" t="str">
            <v>GOLDMEDIC PRODUTOS MEDICOS HOSPITALARES EIRELI</v>
          </cell>
          <cell r="H300" t="str">
            <v>B</v>
          </cell>
          <cell r="I300" t="str">
            <v>S</v>
          </cell>
          <cell r="J300" t="str">
            <v>152738</v>
          </cell>
          <cell r="K300" t="str">
            <v>26/04/2024</v>
          </cell>
          <cell r="L300" t="str">
            <v>26240405267928000150550030001527381431748860</v>
          </cell>
          <cell r="M300" t="str">
            <v>26 - Pernambuco</v>
          </cell>
          <cell r="N300">
            <v>4962.41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>
            <v>11668411000176</v>
          </cell>
          <cell r="G301" t="str">
            <v>LIFETRONIK MEDICAL IMP EXP LTDA</v>
          </cell>
          <cell r="H301" t="str">
            <v>B</v>
          </cell>
          <cell r="I301" t="str">
            <v>S</v>
          </cell>
          <cell r="J301" t="str">
            <v>000030687</v>
          </cell>
          <cell r="K301" t="str">
            <v>03/04/2024</v>
          </cell>
          <cell r="L301" t="str">
            <v>26240411668411000257550010000306871699454412</v>
          </cell>
          <cell r="M301" t="str">
            <v>26 - Pernambuco</v>
          </cell>
          <cell r="N301">
            <v>3230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>
            <v>11668411000176</v>
          </cell>
          <cell r="G302" t="str">
            <v>LIFETRONIK MEDICAL IMP EXP LTDA</v>
          </cell>
          <cell r="H302" t="str">
            <v>B</v>
          </cell>
          <cell r="I302" t="str">
            <v>S</v>
          </cell>
          <cell r="J302" t="str">
            <v>000030920</v>
          </cell>
          <cell r="K302" t="str">
            <v>12/04/2024</v>
          </cell>
          <cell r="L302" t="str">
            <v>26240411668411000257550010000309201758170915</v>
          </cell>
          <cell r="M302" t="str">
            <v>26 - Pernambuco</v>
          </cell>
          <cell r="N302">
            <v>1620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>
            <v>18451598000109</v>
          </cell>
          <cell r="G303" t="str">
            <v>NORDESTE IMPLANTES LTDA</v>
          </cell>
          <cell r="H303" t="str">
            <v>B</v>
          </cell>
          <cell r="I303" t="str">
            <v>S</v>
          </cell>
          <cell r="J303" t="str">
            <v>34292</v>
          </cell>
          <cell r="K303" t="str">
            <v>01/04/2024</v>
          </cell>
          <cell r="L303" t="str">
            <v>29240418451598000109550010000342921486761303</v>
          </cell>
          <cell r="M303" t="str">
            <v>29 -  Bahia</v>
          </cell>
          <cell r="N303">
            <v>761.22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>
            <v>18451598000109</v>
          </cell>
          <cell r="G304" t="str">
            <v>NORDESTE IMPLANTES LTDA</v>
          </cell>
          <cell r="H304" t="str">
            <v>B</v>
          </cell>
          <cell r="I304" t="str">
            <v>S</v>
          </cell>
          <cell r="J304" t="str">
            <v>34419</v>
          </cell>
          <cell r="K304" t="str">
            <v>08/04/2024</v>
          </cell>
          <cell r="L304" t="str">
            <v>29240418451598000109550010000344191144139430</v>
          </cell>
          <cell r="M304" t="str">
            <v>29 -  Bahia</v>
          </cell>
          <cell r="N304">
            <v>472.52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>
            <v>18451598000109</v>
          </cell>
          <cell r="G305" t="str">
            <v>NORDESTE IMPLANTES LTDA</v>
          </cell>
          <cell r="H305" t="str">
            <v>B</v>
          </cell>
          <cell r="I305" t="str">
            <v>S</v>
          </cell>
          <cell r="J305" t="str">
            <v>34420</v>
          </cell>
          <cell r="K305" t="str">
            <v>08/04/2024</v>
          </cell>
          <cell r="L305" t="str">
            <v>29240418451598000109550010000344201831669277</v>
          </cell>
          <cell r="M305" t="str">
            <v>29 -  Bahia</v>
          </cell>
          <cell r="N305">
            <v>761.22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>
            <v>18451598000109</v>
          </cell>
          <cell r="G306" t="str">
            <v>NORDESTE IMPLANTES LTDA</v>
          </cell>
          <cell r="H306" t="str">
            <v>B</v>
          </cell>
          <cell r="I306" t="str">
            <v>S</v>
          </cell>
          <cell r="J306" t="str">
            <v>34423</v>
          </cell>
          <cell r="K306" t="str">
            <v>08/04/2024</v>
          </cell>
          <cell r="L306" t="str">
            <v>29240418451598000109550010000344231628006724</v>
          </cell>
          <cell r="M306" t="str">
            <v>29 -  Bahia</v>
          </cell>
          <cell r="N306">
            <v>472.52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>
            <v>18451598000109</v>
          </cell>
          <cell r="G307" t="str">
            <v>NORDESTE IMPLANTES LTDA</v>
          </cell>
          <cell r="H307" t="str">
            <v>B</v>
          </cell>
          <cell r="I307" t="str">
            <v>S</v>
          </cell>
          <cell r="J307" t="str">
            <v>34425</v>
          </cell>
          <cell r="K307" t="str">
            <v>08/04/2024</v>
          </cell>
          <cell r="L307" t="str">
            <v>29240418451598000109550010000344251458011077</v>
          </cell>
          <cell r="M307" t="str">
            <v>29 -  Bahia</v>
          </cell>
          <cell r="N307">
            <v>945.04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>
            <v>18451598000109</v>
          </cell>
          <cell r="G308" t="str">
            <v>NORDESTE IMPLANTES LTDA</v>
          </cell>
          <cell r="H308" t="str">
            <v>B</v>
          </cell>
          <cell r="I308" t="str">
            <v>S</v>
          </cell>
          <cell r="J308" t="str">
            <v>34427</v>
          </cell>
          <cell r="K308" t="str">
            <v>08/04/2024</v>
          </cell>
          <cell r="L308" t="str">
            <v>29240418451598000109550010000344271073977910</v>
          </cell>
          <cell r="M308" t="str">
            <v>29 -  Bahia</v>
          </cell>
          <cell r="N308">
            <v>472.52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>
            <v>18451598000109</v>
          </cell>
          <cell r="G309" t="str">
            <v>NORDESTE IMPLANTES LTDA</v>
          </cell>
          <cell r="H309" t="str">
            <v>B</v>
          </cell>
          <cell r="I309" t="str">
            <v>S</v>
          </cell>
          <cell r="J309" t="str">
            <v>34430</v>
          </cell>
          <cell r="K309" t="str">
            <v>08/04/2024</v>
          </cell>
          <cell r="L309" t="str">
            <v>29240418451598000109550010000344301187882450</v>
          </cell>
          <cell r="M309" t="str">
            <v>29 -  Bahia</v>
          </cell>
          <cell r="N309">
            <v>472.52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>
            <v>18451598000109</v>
          </cell>
          <cell r="G310" t="str">
            <v>NORDESTE IMPLANTES LTDA</v>
          </cell>
          <cell r="H310" t="str">
            <v>B</v>
          </cell>
          <cell r="I310" t="str">
            <v>S</v>
          </cell>
          <cell r="J310" t="str">
            <v>34592</v>
          </cell>
          <cell r="K310" t="str">
            <v>17/04/2024</v>
          </cell>
          <cell r="L310" t="str">
            <v>29240418451598000109550010000345921743562726</v>
          </cell>
          <cell r="M310" t="str">
            <v>29 -  Bahia</v>
          </cell>
          <cell r="N310">
            <v>472.52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>
            <v>18451598000109</v>
          </cell>
          <cell r="G311" t="str">
            <v>NORDESTE IMPLANTES LTDA</v>
          </cell>
          <cell r="H311" t="str">
            <v>B</v>
          </cell>
          <cell r="I311" t="str">
            <v>S</v>
          </cell>
          <cell r="J311" t="str">
            <v>34385</v>
          </cell>
          <cell r="K311" t="str">
            <v>04/04/2024</v>
          </cell>
          <cell r="L311" t="str">
            <v>29240418451598000109550010000343851694999156</v>
          </cell>
          <cell r="M311" t="str">
            <v>29 -  Bahia</v>
          </cell>
          <cell r="N311">
            <v>472.52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>
            <v>18451598000109</v>
          </cell>
          <cell r="G312" t="str">
            <v>NORDESTE IMPLANTES LTDA</v>
          </cell>
          <cell r="H312" t="str">
            <v>B</v>
          </cell>
          <cell r="I312" t="str">
            <v>S</v>
          </cell>
          <cell r="J312" t="str">
            <v>34421</v>
          </cell>
          <cell r="K312" t="str">
            <v>08/04/2024</v>
          </cell>
          <cell r="L312" t="str">
            <v>29240418451598000109550010000344211067607673</v>
          </cell>
          <cell r="M312" t="str">
            <v>29 -  Bahia</v>
          </cell>
          <cell r="N312">
            <v>761.22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>
            <v>18451598000109</v>
          </cell>
          <cell r="G313" t="str">
            <v>NORDESTE IMPLANTES LTDA</v>
          </cell>
          <cell r="H313" t="str">
            <v>B</v>
          </cell>
          <cell r="I313" t="str">
            <v>S</v>
          </cell>
          <cell r="J313" t="str">
            <v>34424</v>
          </cell>
          <cell r="K313" t="str">
            <v>08/04/2024</v>
          </cell>
          <cell r="L313" t="str">
            <v>29240418451598000109550010000344241111588464</v>
          </cell>
          <cell r="M313" t="str">
            <v>29 -  Bahia</v>
          </cell>
          <cell r="N313">
            <v>472.52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>
            <v>18451598000109</v>
          </cell>
          <cell r="G314" t="str">
            <v>NORDESTE IMPLANTES LTDA</v>
          </cell>
          <cell r="H314" t="str">
            <v>B</v>
          </cell>
          <cell r="I314" t="str">
            <v>S</v>
          </cell>
          <cell r="J314" t="str">
            <v>34426</v>
          </cell>
          <cell r="K314" t="str">
            <v>08/04/2024</v>
          </cell>
          <cell r="L314" t="str">
            <v>29240418451598000109550010000344261286316700</v>
          </cell>
          <cell r="M314" t="str">
            <v>29 -  Bahia</v>
          </cell>
          <cell r="N314">
            <v>472.52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>
            <v>18451598000109</v>
          </cell>
          <cell r="G315" t="str">
            <v>NORDESTE IMPLANTES LTDA</v>
          </cell>
          <cell r="H315" t="str">
            <v>B</v>
          </cell>
          <cell r="I315" t="str">
            <v>S</v>
          </cell>
          <cell r="J315" t="str">
            <v>34429</v>
          </cell>
          <cell r="K315" t="str">
            <v>08/04/2024</v>
          </cell>
          <cell r="L315" t="str">
            <v>29240418451598000109550010000344291497661531</v>
          </cell>
          <cell r="M315" t="str">
            <v>29 -  Bahia</v>
          </cell>
          <cell r="N315">
            <v>472.52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>
            <v>18451598000109</v>
          </cell>
          <cell r="G316" t="str">
            <v>NORDESTE IMPLANTES LTDA</v>
          </cell>
          <cell r="H316" t="str">
            <v>B</v>
          </cell>
          <cell r="I316" t="str">
            <v>S</v>
          </cell>
          <cell r="J316" t="str">
            <v>34422</v>
          </cell>
          <cell r="K316" t="str">
            <v>08/04/2024</v>
          </cell>
          <cell r="L316" t="str">
            <v>29240418451598000109550010000344221600072130</v>
          </cell>
          <cell r="M316" t="str">
            <v>29 -  Bahia</v>
          </cell>
          <cell r="N316">
            <v>472.52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>
            <v>18451598000109</v>
          </cell>
          <cell r="G317" t="str">
            <v>NORDESTE IMPLANTES LTDA</v>
          </cell>
          <cell r="H317" t="str">
            <v>B</v>
          </cell>
          <cell r="I317" t="str">
            <v>S</v>
          </cell>
          <cell r="J317" t="str">
            <v>34428</v>
          </cell>
          <cell r="K317" t="str">
            <v>08/04/2024</v>
          </cell>
          <cell r="L317" t="str">
            <v>29240418451598000109550010000344281817569102</v>
          </cell>
          <cell r="M317" t="str">
            <v>29 -  Bahia</v>
          </cell>
          <cell r="N317">
            <v>1522.44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>
            <v>18451598000109</v>
          </cell>
          <cell r="G318" t="str">
            <v>NORDESTE IMPLANTES LTDA</v>
          </cell>
          <cell r="H318" t="str">
            <v>B</v>
          </cell>
          <cell r="I318" t="str">
            <v>S</v>
          </cell>
          <cell r="J318" t="str">
            <v>34593</v>
          </cell>
          <cell r="K318" t="str">
            <v>17/04/2024</v>
          </cell>
          <cell r="L318" t="str">
            <v>29240418451598000109550010000345931628546699</v>
          </cell>
          <cell r="M318" t="str">
            <v>29 -  Bahia</v>
          </cell>
          <cell r="N318">
            <v>472.52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>
            <v>18451598000109</v>
          </cell>
          <cell r="G319" t="str">
            <v>NORDESTE IMPLANTES LTDA</v>
          </cell>
          <cell r="H319" t="str">
            <v>B</v>
          </cell>
          <cell r="I319" t="str">
            <v>S</v>
          </cell>
          <cell r="J319" t="str">
            <v>34686</v>
          </cell>
          <cell r="K319" t="str">
            <v>26/04/2024</v>
          </cell>
          <cell r="L319" t="str">
            <v>29240418451598000109550010000346861384951841</v>
          </cell>
          <cell r="M319" t="str">
            <v>29 -  Bahia</v>
          </cell>
          <cell r="N319">
            <v>761.22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>
            <v>18451598000109</v>
          </cell>
          <cell r="G320" t="str">
            <v>NORDESTE IMPLANTES LTDA</v>
          </cell>
          <cell r="H320" t="str">
            <v>B</v>
          </cell>
          <cell r="I320" t="str">
            <v>S</v>
          </cell>
          <cell r="J320" t="str">
            <v>34687</v>
          </cell>
          <cell r="K320" t="str">
            <v>26/04/2024</v>
          </cell>
          <cell r="L320" t="str">
            <v>29240418451598000109550010000346871796362026</v>
          </cell>
          <cell r="M320" t="str">
            <v>29 -  Bahia</v>
          </cell>
          <cell r="N320">
            <v>472.52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>
            <v>18451598000109</v>
          </cell>
          <cell r="G321" t="str">
            <v>NORDESTE IMPLANTES LTDA</v>
          </cell>
          <cell r="H321" t="str">
            <v>B</v>
          </cell>
          <cell r="I321" t="str">
            <v>S</v>
          </cell>
          <cell r="J321" t="str">
            <v>34688</v>
          </cell>
          <cell r="K321" t="str">
            <v>26/04/2024</v>
          </cell>
          <cell r="L321" t="str">
            <v>29240418451598000109550010000346881416398705</v>
          </cell>
          <cell r="M321" t="str">
            <v>29 -  Bahia</v>
          </cell>
          <cell r="N321">
            <v>472.52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>
            <v>18451598000109</v>
          </cell>
          <cell r="G322" t="str">
            <v>NORDESTE IMPLANTES LTDA</v>
          </cell>
          <cell r="H322" t="str">
            <v>B</v>
          </cell>
          <cell r="I322" t="str">
            <v>S</v>
          </cell>
          <cell r="J322" t="str">
            <v>34690</v>
          </cell>
          <cell r="K322" t="str">
            <v>26/04/2024</v>
          </cell>
          <cell r="L322" t="str">
            <v>29240418451598000109550010000346901228918592</v>
          </cell>
          <cell r="M322" t="str">
            <v>29 -  Bahia</v>
          </cell>
          <cell r="N322">
            <v>472.52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>
            <v>18451598000109</v>
          </cell>
          <cell r="G323" t="str">
            <v>NORDESTE IMPLANTES LTDA</v>
          </cell>
          <cell r="H323" t="str">
            <v>B</v>
          </cell>
          <cell r="I323" t="str">
            <v>S</v>
          </cell>
          <cell r="J323" t="str">
            <v>34692</v>
          </cell>
          <cell r="K323" t="str">
            <v>26/04/2024</v>
          </cell>
          <cell r="L323" t="str">
            <v>29240418451598000109550010000346921864253525</v>
          </cell>
          <cell r="M323" t="str">
            <v>29 -  Bahia</v>
          </cell>
          <cell r="N323">
            <v>472.52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>
            <v>18451598000109</v>
          </cell>
          <cell r="G324" t="str">
            <v>NORDESTE IMPLANTES LTDA</v>
          </cell>
          <cell r="H324" t="str">
            <v>B</v>
          </cell>
          <cell r="I324" t="str">
            <v>S</v>
          </cell>
          <cell r="J324" t="str">
            <v>34693</v>
          </cell>
          <cell r="K324" t="str">
            <v>26/04/2024</v>
          </cell>
          <cell r="L324" t="str">
            <v>29240418451598000109550010000346931829448185</v>
          </cell>
          <cell r="M324" t="str">
            <v>29 -  Bahia</v>
          </cell>
          <cell r="N324">
            <v>761.22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>
            <v>7467259000196</v>
          </cell>
          <cell r="G325" t="str">
            <v>OMNIELCONSULT ANGIOHOSP COMERCIO, SERVICOS EM SAUDE, TREINAMENTO E CAPACITACAO, IMPORTACAO E EXPORTACAO LTDA</v>
          </cell>
          <cell r="H325" t="str">
            <v>B</v>
          </cell>
          <cell r="I325" t="str">
            <v>S</v>
          </cell>
          <cell r="J325" t="str">
            <v>000017784</v>
          </cell>
          <cell r="K325" t="str">
            <v>02/04/2024</v>
          </cell>
          <cell r="L325" t="str">
            <v>23240405578020000168550010000177841382480001</v>
          </cell>
          <cell r="M325" t="str">
            <v>23 - Ceará</v>
          </cell>
          <cell r="N325">
            <v>9000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>
            <v>11278315000111</v>
          </cell>
          <cell r="G326" t="str">
            <v>PROMED MATERIAIS CIRURGICOS LTDA</v>
          </cell>
          <cell r="H326" t="str">
            <v>B</v>
          </cell>
          <cell r="I326" t="str">
            <v>S</v>
          </cell>
          <cell r="J326" t="str">
            <v>000085818</v>
          </cell>
          <cell r="K326" t="str">
            <v>05/04/2024</v>
          </cell>
          <cell r="L326" t="str">
            <v>25240411278315000111550010000858181042909097</v>
          </cell>
          <cell r="M326" t="str">
            <v>25 -  Paraíba</v>
          </cell>
          <cell r="N326">
            <v>5635.42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>
            <v>11278315000111</v>
          </cell>
          <cell r="G327" t="str">
            <v>PROMED MATERIAIS CIRURGICOS LTDA</v>
          </cell>
          <cell r="H327" t="str">
            <v>B</v>
          </cell>
          <cell r="I327" t="str">
            <v>S</v>
          </cell>
          <cell r="J327" t="str">
            <v>000086288</v>
          </cell>
          <cell r="K327" t="str">
            <v>19/04/2024</v>
          </cell>
          <cell r="L327" t="str">
            <v>25240411278315000111550010000862881163947204</v>
          </cell>
          <cell r="M327" t="str">
            <v>25 -  Paraíba</v>
          </cell>
          <cell r="N327">
            <v>5922.72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>
            <v>11278315000111</v>
          </cell>
          <cell r="G328" t="str">
            <v>PROMED MATERIAIS CIRURGICOS LTDA</v>
          </cell>
          <cell r="H328" t="str">
            <v>B</v>
          </cell>
          <cell r="I328" t="str">
            <v>S</v>
          </cell>
          <cell r="J328" t="str">
            <v>000085981</v>
          </cell>
          <cell r="K328" t="str">
            <v>10/04/2024</v>
          </cell>
          <cell r="L328" t="str">
            <v>25240411278315000111550010000859811085981007</v>
          </cell>
          <cell r="M328" t="str">
            <v>25 -  Paraíba</v>
          </cell>
          <cell r="N328">
            <v>4279.07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>
            <v>11278315000111</v>
          </cell>
          <cell r="G329" t="str">
            <v>PROMED MATERIAIS CIRURGICOS LTDA</v>
          </cell>
          <cell r="H329" t="str">
            <v>B</v>
          </cell>
          <cell r="I329" t="str">
            <v>S</v>
          </cell>
          <cell r="J329" t="str">
            <v>000086021</v>
          </cell>
          <cell r="K329" t="str">
            <v>11/04/2024</v>
          </cell>
          <cell r="L329" t="str">
            <v>25240411278315000111550010000860211094623174</v>
          </cell>
          <cell r="M329" t="str">
            <v>25 -  Paraíba</v>
          </cell>
          <cell r="N329">
            <v>6635.42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>
            <v>11278315000111</v>
          </cell>
          <cell r="G330" t="str">
            <v>PROMED MATERIAIS CIRURGICOS LTDA</v>
          </cell>
          <cell r="H330" t="str">
            <v>B</v>
          </cell>
          <cell r="I330" t="str">
            <v>S</v>
          </cell>
          <cell r="J330" t="str">
            <v>000086135</v>
          </cell>
          <cell r="K330" t="str">
            <v>15/04/2024</v>
          </cell>
          <cell r="L330" t="str">
            <v>25240411278315000111550010000861351129202588</v>
          </cell>
          <cell r="M330" t="str">
            <v>25 -  Paraíba</v>
          </cell>
          <cell r="N330">
            <v>6187.1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>
            <v>11278315000111</v>
          </cell>
          <cell r="G331" t="str">
            <v>PROMED MATERIAIS CIRURGICOS LTDA</v>
          </cell>
          <cell r="H331" t="str">
            <v>B</v>
          </cell>
          <cell r="I331" t="str">
            <v>S</v>
          </cell>
          <cell r="J331" t="str">
            <v>000086320</v>
          </cell>
          <cell r="K331" t="str">
            <v>22/04/2024</v>
          </cell>
          <cell r="L331" t="str">
            <v>25240411278315000111550010000863201189904013</v>
          </cell>
          <cell r="M331" t="str">
            <v>25 -  Paraíba</v>
          </cell>
          <cell r="N331">
            <v>4279.07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>
            <v>11278315000111</v>
          </cell>
          <cell r="G332" t="str">
            <v>PROMED MATERIAIS CIRURGICOS LTDA</v>
          </cell>
          <cell r="H332" t="str">
            <v>B</v>
          </cell>
          <cell r="I332" t="str">
            <v>S</v>
          </cell>
          <cell r="J332" t="str">
            <v>000086335</v>
          </cell>
          <cell r="K332" t="str">
            <v>22/04/2024</v>
          </cell>
          <cell r="L332" t="str">
            <v>25240411278315000111550010000863351189937020</v>
          </cell>
          <cell r="M332" t="str">
            <v>25 -  Paraíba</v>
          </cell>
          <cell r="N332">
            <v>3922.72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>
            <v>11278315000111</v>
          </cell>
          <cell r="G333" t="str">
            <v>PROMED MATERIAIS CIRURGICOS LTDA</v>
          </cell>
          <cell r="H333" t="str">
            <v>B</v>
          </cell>
          <cell r="I333" t="str">
            <v>S</v>
          </cell>
          <cell r="J333" t="str">
            <v>000086337</v>
          </cell>
          <cell r="K333" t="str">
            <v>22/04/2024</v>
          </cell>
          <cell r="L333" t="str">
            <v>25240411278315000111550010000863371189941480</v>
          </cell>
          <cell r="M333" t="str">
            <v>25 -  Paraíba</v>
          </cell>
          <cell r="N333">
            <v>5703.98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>
            <v>11278315000111</v>
          </cell>
          <cell r="G334" t="str">
            <v>PROMED MATERIAIS CIRURGICOS LTDA</v>
          </cell>
          <cell r="H334" t="str">
            <v>B</v>
          </cell>
          <cell r="I334" t="str">
            <v>S</v>
          </cell>
          <cell r="J334" t="str">
            <v>000086339</v>
          </cell>
          <cell r="K334" t="str">
            <v>22/04/2024</v>
          </cell>
          <cell r="L334" t="str">
            <v>25240411278315000111550010000863391189945803</v>
          </cell>
          <cell r="M334" t="str">
            <v>25 -  Paraíba</v>
          </cell>
          <cell r="N334">
            <v>5703.98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>
            <v>11278315000111</v>
          </cell>
          <cell r="G335" t="str">
            <v>PROMED MATERIAIS CIRURGICOS LTDA</v>
          </cell>
          <cell r="H335" t="str">
            <v>B</v>
          </cell>
          <cell r="I335" t="str">
            <v>S</v>
          </cell>
          <cell r="J335" t="str">
            <v>000086341</v>
          </cell>
          <cell r="K335" t="str">
            <v>22/04/2024</v>
          </cell>
          <cell r="L335" t="str">
            <v>25240411278315000111550010000863411189950201</v>
          </cell>
          <cell r="M335" t="str">
            <v>25 -  Paraíba</v>
          </cell>
          <cell r="N335">
            <v>3922.72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>
            <v>11278315000111</v>
          </cell>
          <cell r="G336" t="str">
            <v>PROMED MATERIAIS CIRURGICOS LTDA</v>
          </cell>
          <cell r="H336" t="str">
            <v>B</v>
          </cell>
          <cell r="I336" t="str">
            <v>S</v>
          </cell>
          <cell r="J336" t="str">
            <v>000086385</v>
          </cell>
          <cell r="K336" t="str">
            <v>24/04/2024</v>
          </cell>
          <cell r="L336" t="str">
            <v>25240411278315000111550010000863851207324065</v>
          </cell>
          <cell r="M336" t="str">
            <v>25 -  Paraíba</v>
          </cell>
          <cell r="N336">
            <v>4279.07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>
            <v>11278315000111</v>
          </cell>
          <cell r="G337" t="str">
            <v>PROMED MATERIAIS CIRURGICOS LTDA</v>
          </cell>
          <cell r="H337" t="str">
            <v>B</v>
          </cell>
          <cell r="I337" t="str">
            <v>S</v>
          </cell>
          <cell r="J337" t="str">
            <v>000086391</v>
          </cell>
          <cell r="K337" t="str">
            <v>24/04/2024</v>
          </cell>
          <cell r="L337" t="str">
            <v>25240411278315000111550010000863911207338446</v>
          </cell>
          <cell r="M337" t="str">
            <v>25 -  Paraíba</v>
          </cell>
          <cell r="N337">
            <v>3922.72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>
            <v>11278315000111</v>
          </cell>
          <cell r="G338" t="str">
            <v>PROMED MATERIAIS CIRURGICOS LTDA</v>
          </cell>
          <cell r="H338" t="str">
            <v>B</v>
          </cell>
          <cell r="I338" t="str">
            <v>S</v>
          </cell>
          <cell r="J338" t="str">
            <v>000086475</v>
          </cell>
          <cell r="K338" t="str">
            <v>29/04/2024</v>
          </cell>
          <cell r="L338" t="str">
            <v>25240411278315000111550010000864751250777598</v>
          </cell>
          <cell r="M338" t="str">
            <v>25 -  Paraíba</v>
          </cell>
          <cell r="N338">
            <v>3922.72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>
            <v>11278315000111</v>
          </cell>
          <cell r="G339" t="str">
            <v>PROMED MATERIAIS CIRURGICOS LTDA</v>
          </cell>
          <cell r="H339" t="str">
            <v>B</v>
          </cell>
          <cell r="I339" t="str">
            <v>S</v>
          </cell>
          <cell r="J339" t="str">
            <v>000086504</v>
          </cell>
          <cell r="K339" t="str">
            <v>30/04/2024</v>
          </cell>
          <cell r="L339" t="str">
            <v>25240411278315000111550010000865041259512035</v>
          </cell>
          <cell r="M339" t="str">
            <v>25 -  Paraíba</v>
          </cell>
          <cell r="N339">
            <v>4922.72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>
            <v>11278315000111</v>
          </cell>
          <cell r="G340" t="str">
            <v>PROMED MATERIAIS CIRURGICOS LTDA</v>
          </cell>
          <cell r="H340" t="str">
            <v>B</v>
          </cell>
          <cell r="I340" t="str">
            <v>S</v>
          </cell>
          <cell r="J340" t="str">
            <v>000086513</v>
          </cell>
          <cell r="K340" t="str">
            <v>30/04/2024</v>
          </cell>
          <cell r="L340" t="str">
            <v>25240411278315000111550010000865131259539072</v>
          </cell>
          <cell r="M340" t="str">
            <v>25 -  Paraíba</v>
          </cell>
          <cell r="N340">
            <v>3922.72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>
            <v>1437707000122</v>
          </cell>
          <cell r="G341" t="str">
            <v>SCITECH PRODUTOS MEDICOS LTDA</v>
          </cell>
          <cell r="H341" t="str">
            <v>B</v>
          </cell>
          <cell r="I341" t="str">
            <v>S</v>
          </cell>
          <cell r="J341" t="str">
            <v>000427367</v>
          </cell>
          <cell r="K341" t="str">
            <v>02/04/2024</v>
          </cell>
          <cell r="L341" t="str">
            <v>52240401437707000122550550004273671541269725</v>
          </cell>
          <cell r="M341" t="str">
            <v>52 - Goiás</v>
          </cell>
          <cell r="N341">
            <v>1100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>
            <v>1437707000122</v>
          </cell>
          <cell r="G342" t="str">
            <v>SCITECH PRODUTOS MEDICOS LTDA</v>
          </cell>
          <cell r="H342" t="str">
            <v>B</v>
          </cell>
          <cell r="I342" t="str">
            <v>S</v>
          </cell>
          <cell r="J342" t="str">
            <v>000427375</v>
          </cell>
          <cell r="K342" t="str">
            <v>02/04/2024</v>
          </cell>
          <cell r="L342" t="str">
            <v>52240401437707000122550550004273751561923015</v>
          </cell>
          <cell r="M342" t="str">
            <v>52 - Goiás</v>
          </cell>
          <cell r="N342">
            <v>1100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>
            <v>1437707000122</v>
          </cell>
          <cell r="G343" t="str">
            <v>SCITECH PRODUTOS MEDICOS LTDA</v>
          </cell>
          <cell r="H343" t="str">
            <v>B</v>
          </cell>
          <cell r="I343" t="str">
            <v>S</v>
          </cell>
          <cell r="J343" t="str">
            <v>000429424</v>
          </cell>
          <cell r="K343" t="str">
            <v>10/04/2024</v>
          </cell>
          <cell r="L343" t="str">
            <v>52240401437707000122550550004294241432373499</v>
          </cell>
          <cell r="M343" t="str">
            <v>52 - Goiás</v>
          </cell>
          <cell r="N343">
            <v>1100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>
            <v>1437707000122</v>
          </cell>
          <cell r="G344" t="str">
            <v>SCITECH PRODUTOS MEDICOS LTDA</v>
          </cell>
          <cell r="H344" t="str">
            <v>B</v>
          </cell>
          <cell r="I344" t="str">
            <v>S</v>
          </cell>
          <cell r="J344" t="str">
            <v>000429425</v>
          </cell>
          <cell r="K344" t="str">
            <v>10/04/2024</v>
          </cell>
          <cell r="L344" t="str">
            <v>52240401437707000122550550004294251158741128</v>
          </cell>
          <cell r="M344" t="str">
            <v>52 - Goiás</v>
          </cell>
          <cell r="N344">
            <v>1100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>
            <v>1437707000122</v>
          </cell>
          <cell r="G345" t="str">
            <v>SCITECH PRODUTOS MEDICOS LTDA</v>
          </cell>
          <cell r="H345" t="str">
            <v>B</v>
          </cell>
          <cell r="I345" t="str">
            <v>S</v>
          </cell>
          <cell r="J345" t="str">
            <v>000431127</v>
          </cell>
          <cell r="K345" t="str">
            <v>18/04/2024</v>
          </cell>
          <cell r="L345" t="str">
            <v>52240401437707000122550550004311271942068178</v>
          </cell>
          <cell r="M345" t="str">
            <v>52 - Goiás</v>
          </cell>
          <cell r="N345">
            <v>1100</v>
          </cell>
        </row>
        <row r="346">
          <cell r="C346" t="str">
            <v>HOSPITAL PELÓPIDAS SILVEIRA - CG Nº 017/2022</v>
          </cell>
          <cell r="E346" t="str">
            <v>3.13 - Materiais e Materiais Ortopédicos e Corretivos (OPME)</v>
          </cell>
          <cell r="F346">
            <v>1437707000122</v>
          </cell>
          <cell r="G346" t="str">
            <v>SCITECH PRODUTOS MEDICOS LTDA</v>
          </cell>
          <cell r="H346" t="str">
            <v>B</v>
          </cell>
          <cell r="I346" t="str">
            <v>S</v>
          </cell>
          <cell r="J346" t="str">
            <v>000431129</v>
          </cell>
          <cell r="K346" t="str">
            <v>18/04/2024</v>
          </cell>
          <cell r="L346" t="str">
            <v>52240401437707000122550550004311291274647370</v>
          </cell>
          <cell r="M346" t="str">
            <v>52 - Goiás</v>
          </cell>
          <cell r="N346">
            <v>2200</v>
          </cell>
        </row>
        <row r="347">
          <cell r="C347" t="str">
            <v>HOSPITAL PELÓPIDAS SILVEIRA - CG Nº 017/2022</v>
          </cell>
          <cell r="E347" t="str">
            <v>3.13 - Materiais e Materiais Ortopédicos e Corretivos (OPME)</v>
          </cell>
          <cell r="F347">
            <v>1437707000122</v>
          </cell>
          <cell r="G347" t="str">
            <v>SCITECH PRODUTOS MEDICOS LTDA</v>
          </cell>
          <cell r="H347" t="str">
            <v>B</v>
          </cell>
          <cell r="I347" t="str">
            <v>S</v>
          </cell>
          <cell r="J347" t="str">
            <v>000433494</v>
          </cell>
          <cell r="K347" t="str">
            <v>26/04/2024</v>
          </cell>
          <cell r="L347" t="str">
            <v>52240401437707000122550550004334941334921760</v>
          </cell>
          <cell r="M347" t="str">
            <v>52 - Goiás</v>
          </cell>
          <cell r="N347">
            <v>1100</v>
          </cell>
        </row>
        <row r="348">
          <cell r="C348" t="str">
            <v>HOSPITAL PELÓPIDAS SILVEIRA - CG Nº 017/2022</v>
          </cell>
          <cell r="E348" t="str">
            <v>3.13 - Materiais e Materiais Ortopédicos e Corretivos (OPME)</v>
          </cell>
          <cell r="F348">
            <v>27816265000119</v>
          </cell>
          <cell r="G348" t="str">
            <v>SURGICALMED COMERCIO DE PRODUTOS MEDICOS</v>
          </cell>
          <cell r="H348" t="str">
            <v>B</v>
          </cell>
          <cell r="I348" t="str">
            <v>S</v>
          </cell>
          <cell r="J348" t="str">
            <v>000026317</v>
          </cell>
          <cell r="K348" t="str">
            <v>02/04/2024</v>
          </cell>
          <cell r="L348" t="str">
            <v>24240427816265000119550010000263171000263183</v>
          </cell>
          <cell r="M348" t="str">
            <v>24 -  Rio Grande do Norte</v>
          </cell>
          <cell r="N348">
            <v>380</v>
          </cell>
        </row>
        <row r="349">
          <cell r="C349" t="str">
            <v>HOSPITAL PELÓPIDAS SILVEIRA - CG Nº 017/2022</v>
          </cell>
          <cell r="E349" t="str">
            <v>3.13 - Materiais e Materiais Ortopédicos e Corretivos (OPME)</v>
          </cell>
          <cell r="F349">
            <v>27816265000119</v>
          </cell>
          <cell r="G349" t="str">
            <v>SURGICALMED COMERCIO DE PRODUTOS MEDICOS</v>
          </cell>
          <cell r="H349" t="str">
            <v>B</v>
          </cell>
          <cell r="I349" t="str">
            <v>S</v>
          </cell>
          <cell r="J349" t="str">
            <v>000026318</v>
          </cell>
          <cell r="K349" t="str">
            <v>02/04/2024</v>
          </cell>
          <cell r="L349" t="str">
            <v>24240427816265000119550010000263181000263199</v>
          </cell>
          <cell r="M349" t="str">
            <v>24 -  Rio Grande do Norte</v>
          </cell>
          <cell r="N349">
            <v>760</v>
          </cell>
        </row>
        <row r="350">
          <cell r="C350" t="str">
            <v>HOSPITAL PELÓPIDAS SILVEIRA - CG Nº 017/2022</v>
          </cell>
          <cell r="E350" t="str">
            <v>3.13 - Materiais e Materiais Ortopédicos e Corretivos (OPME)</v>
          </cell>
          <cell r="F350">
            <v>27816265000119</v>
          </cell>
          <cell r="G350" t="str">
            <v>SURGICALMED COMERCIO DE PRODUTOS MEDICOS</v>
          </cell>
          <cell r="H350" t="str">
            <v>B</v>
          </cell>
          <cell r="I350" t="str">
            <v>S</v>
          </cell>
          <cell r="J350" t="str">
            <v>000026469</v>
          </cell>
          <cell r="K350" t="str">
            <v>11/04/2024</v>
          </cell>
          <cell r="L350" t="str">
            <v>24240427816265000119550010000264691000264700</v>
          </cell>
          <cell r="M350" t="str">
            <v>24 -  Rio Grande do Norte</v>
          </cell>
          <cell r="N350">
            <v>380</v>
          </cell>
        </row>
        <row r="351">
          <cell r="C351" t="str">
            <v>HOSPITAL PELÓPIDAS SILVEIRA - CG Nº 017/2022</v>
          </cell>
          <cell r="E351" t="str">
            <v>3.13 - Materiais e Materiais Ortopédicos e Corretivos (OPME)</v>
          </cell>
          <cell r="F351">
            <v>27816265000119</v>
          </cell>
          <cell r="G351" t="str">
            <v>SURGICALMED COMERCIO DE PRODUTOS MEDICOS</v>
          </cell>
          <cell r="H351" t="str">
            <v>B</v>
          </cell>
          <cell r="I351" t="str">
            <v>S</v>
          </cell>
          <cell r="J351" t="str">
            <v>000026693</v>
          </cell>
          <cell r="K351" t="str">
            <v>26/04/2024</v>
          </cell>
          <cell r="L351" t="str">
            <v>24240427816265000119550010000266931000266946</v>
          </cell>
          <cell r="M351" t="str">
            <v>24 -  Rio Grande do Norte</v>
          </cell>
          <cell r="N351">
            <v>380</v>
          </cell>
        </row>
        <row r="352">
          <cell r="C352" t="str">
            <v>HOSPITAL PELÓPIDAS SILVEIRA - CG Nº 017/2022</v>
          </cell>
          <cell r="E352" t="str">
            <v>3.13 - Materiais e Materiais Ortopédicos e Corretivos (OPME)</v>
          </cell>
          <cell r="F352">
            <v>18078521000127</v>
          </cell>
          <cell r="G352" t="str">
            <v>TUPAN FARMA DISTRIBUIDORA LTDA</v>
          </cell>
          <cell r="H352" t="str">
            <v>B</v>
          </cell>
          <cell r="I352" t="str">
            <v>S</v>
          </cell>
          <cell r="J352" t="str">
            <v>000056549</v>
          </cell>
          <cell r="K352" t="str">
            <v>19/04/2024</v>
          </cell>
          <cell r="L352" t="str">
            <v>26240418078521000127550010000565491009559446</v>
          </cell>
          <cell r="M352" t="str">
            <v>26 - Pernambuco</v>
          </cell>
          <cell r="N352">
            <v>3817.2</v>
          </cell>
        </row>
        <row r="353">
          <cell r="C353" t="str">
            <v>HOSPITAL PELÓPIDAS SILVEIRA - CG Nº 017/2022</v>
          </cell>
          <cell r="E353" t="str">
            <v>3.13 - Materiais e Materiais Ortopédicos e Corretivos (OPME)</v>
          </cell>
          <cell r="F353">
            <v>7038163000102</v>
          </cell>
          <cell r="G353" t="str">
            <v>VIPMEDIC PRODUTOS MEDICO-HOSPITALAR LTDA</v>
          </cell>
          <cell r="H353" t="str">
            <v>B</v>
          </cell>
          <cell r="I353" t="str">
            <v>S</v>
          </cell>
          <cell r="J353" t="str">
            <v>188296</v>
          </cell>
          <cell r="K353" t="str">
            <v>11/04/2024</v>
          </cell>
          <cell r="L353" t="str">
            <v>29240407038163000102550010001882961594894768</v>
          </cell>
          <cell r="M353" t="str">
            <v>29 - Bahia</v>
          </cell>
          <cell r="N353">
            <v>14094</v>
          </cell>
        </row>
        <row r="354">
          <cell r="C354" t="str">
            <v>HOSPITAL PELÓPIDAS SILVEIRA - CG Nº 017/2022</v>
          </cell>
          <cell r="E354" t="str">
            <v>3.13 - Materiais e Materiais Ortopédicos e Corretivos (OPME)</v>
          </cell>
          <cell r="F354">
            <v>7038163000102</v>
          </cell>
          <cell r="G354" t="str">
            <v>VIPMEDIC PRODUTOS MEDICO-HOSPITALAR LTDA</v>
          </cell>
          <cell r="H354" t="str">
            <v>B</v>
          </cell>
          <cell r="I354" t="str">
            <v>S</v>
          </cell>
          <cell r="J354" t="str">
            <v>188683</v>
          </cell>
          <cell r="K354" t="str">
            <v>15/04/2024</v>
          </cell>
          <cell r="L354" t="str">
            <v>29240407038163000102550010001886831794299999</v>
          </cell>
          <cell r="M354" t="str">
            <v>29 - Bahia</v>
          </cell>
          <cell r="N354">
            <v>7308</v>
          </cell>
        </row>
        <row r="355">
          <cell r="C355" t="str">
            <v>HOSPITAL PELÓPIDAS SILVEIRA - CG Nº 017/2022</v>
          </cell>
          <cell r="E355" t="str">
            <v>3.13 - Materiais e Materiais Ortopédicos e Corretivos (OPME)</v>
          </cell>
          <cell r="F355">
            <v>7038163000102</v>
          </cell>
          <cell r="G355" t="str">
            <v>VIPMEDIC PRODUTOS MEDICO-HOSPITALAR LTDA</v>
          </cell>
          <cell r="H355" t="str">
            <v>B</v>
          </cell>
          <cell r="I355" t="str">
            <v>S</v>
          </cell>
          <cell r="J355" t="str">
            <v>189762</v>
          </cell>
          <cell r="K355" t="str">
            <v>26/04/2024</v>
          </cell>
          <cell r="L355" t="str">
            <v>29240407038163000102550010001897621077645865</v>
          </cell>
          <cell r="M355" t="str">
            <v>29 - Bahia</v>
          </cell>
          <cell r="N355">
            <v>20953</v>
          </cell>
        </row>
        <row r="356">
          <cell r="C356" t="str">
            <v>HOSPITAL PELÓPIDAS SILVEIRA - CG Nº 017/2022</v>
          </cell>
          <cell r="E356" t="str">
            <v>3.13 - Materiais e Materiais Ortopédicos e Corretivos (OPME)</v>
          </cell>
          <cell r="F356">
            <v>7038163000102</v>
          </cell>
          <cell r="G356" t="str">
            <v>VIPMEDIC PRODUTOS MEDICO-HOSPITALAR LTDA</v>
          </cell>
          <cell r="H356" t="str">
            <v>B</v>
          </cell>
          <cell r="I356" t="str">
            <v>S</v>
          </cell>
          <cell r="J356" t="str">
            <v>189763</v>
          </cell>
          <cell r="K356" t="str">
            <v>26/04/2024</v>
          </cell>
          <cell r="L356" t="str">
            <v>29240407038163000102550010001897631861751956</v>
          </cell>
          <cell r="M356" t="str">
            <v>29 - Bahia</v>
          </cell>
          <cell r="N356">
            <v>9396</v>
          </cell>
        </row>
        <row r="357">
          <cell r="C357" t="str">
            <v>HOSPITAL PELÓPIDAS SILVEIRA - CG Nº 017/2022</v>
          </cell>
          <cell r="E357" t="str">
            <v>3.13 - Materiais e Materiais Ortopédicos e Corretivos (OPME)</v>
          </cell>
          <cell r="F357">
            <v>7160019000144</v>
          </cell>
          <cell r="G357" t="str">
            <v>VITALE COMERCIO SA</v>
          </cell>
          <cell r="H357" t="str">
            <v>B</v>
          </cell>
          <cell r="I357" t="str">
            <v>S</v>
          </cell>
          <cell r="J357" t="str">
            <v>143635</v>
          </cell>
          <cell r="K357" t="str">
            <v>02/04/2024</v>
          </cell>
          <cell r="L357" t="str">
            <v>26240407160019000144550010001436351798346320</v>
          </cell>
          <cell r="M357" t="str">
            <v>26 - Pernambuco</v>
          </cell>
          <cell r="N357">
            <v>310</v>
          </cell>
        </row>
        <row r="358">
          <cell r="C358" t="str">
            <v>HOSPITAL PELÓPIDAS SILVEIRA - CG Nº 017/2022</v>
          </cell>
          <cell r="E358" t="str">
            <v>3.13 - Materiais e Materiais Ortopédicos e Corretivos (OPME)</v>
          </cell>
          <cell r="F358">
            <v>7160019000144</v>
          </cell>
          <cell r="G358" t="str">
            <v>VITALE COMERCIO SA</v>
          </cell>
          <cell r="H358" t="str">
            <v>B</v>
          </cell>
          <cell r="I358" t="str">
            <v>S</v>
          </cell>
          <cell r="J358" t="str">
            <v>143637</v>
          </cell>
          <cell r="K358" t="str">
            <v>02/04/2024</v>
          </cell>
          <cell r="L358" t="str">
            <v>26240407160019000144550010001436371340615163</v>
          </cell>
          <cell r="M358" t="str">
            <v>26 - Pernambuco</v>
          </cell>
          <cell r="N358">
            <v>2910</v>
          </cell>
        </row>
        <row r="359">
          <cell r="C359" t="str">
            <v>HOSPITAL PELÓPIDAS SILVEIRA - CG Nº 017/2022</v>
          </cell>
          <cell r="E359" t="str">
            <v>3.13 - Materiais e Materiais Ortopédicos e Corretivos (OPME)</v>
          </cell>
          <cell r="F359">
            <v>7160019000144</v>
          </cell>
          <cell r="G359" t="str">
            <v>VITALE COMERCIO SA</v>
          </cell>
          <cell r="H359" t="str">
            <v>B</v>
          </cell>
          <cell r="I359" t="str">
            <v>S</v>
          </cell>
          <cell r="J359" t="str">
            <v>143643</v>
          </cell>
          <cell r="K359" t="str">
            <v>02/04/2024</v>
          </cell>
          <cell r="L359" t="str">
            <v>26240407160019000144550010001436431460368527</v>
          </cell>
          <cell r="M359" t="str">
            <v>26 - Pernambuco</v>
          </cell>
          <cell r="N359">
            <v>6130</v>
          </cell>
        </row>
        <row r="360">
          <cell r="C360" t="str">
            <v>HOSPITAL PELÓPIDAS SILVEIRA - CG Nº 017/2022</v>
          </cell>
          <cell r="E360" t="str">
            <v>3.13 - Materiais e Materiais Ortopédicos e Corretivos (OPME)</v>
          </cell>
          <cell r="F360">
            <v>7160019000144</v>
          </cell>
          <cell r="G360" t="str">
            <v>VITALE COMERCIO SA</v>
          </cell>
          <cell r="H360" t="str">
            <v>B</v>
          </cell>
          <cell r="I360" t="str">
            <v>S</v>
          </cell>
          <cell r="J360" t="str">
            <v>143651</v>
          </cell>
          <cell r="K360" t="str">
            <v>02/04/2024</v>
          </cell>
          <cell r="L360" t="str">
            <v>26240407160019000144550010001436511610000092</v>
          </cell>
          <cell r="M360" t="str">
            <v>26 - Pernambuco</v>
          </cell>
          <cell r="N360">
            <v>310</v>
          </cell>
        </row>
        <row r="361">
          <cell r="C361" t="str">
            <v>HOSPITAL PELÓPIDAS SILVEIRA - CG Nº 017/2022</v>
          </cell>
          <cell r="E361" t="str">
            <v>3.13 - Materiais e Materiais Ortopédicos e Corretivos (OPME)</v>
          </cell>
          <cell r="F361">
            <v>7160019000144</v>
          </cell>
          <cell r="G361" t="str">
            <v>VITALE COMERCIO SA</v>
          </cell>
          <cell r="H361" t="str">
            <v>B</v>
          </cell>
          <cell r="I361" t="str">
            <v>S</v>
          </cell>
          <cell r="J361" t="str">
            <v>143654</v>
          </cell>
          <cell r="K361" t="str">
            <v>02/04/2024</v>
          </cell>
          <cell r="L361" t="str">
            <v>26240407160019000144550010001436541240978222</v>
          </cell>
          <cell r="M361" t="str">
            <v>26 - Pernambuco</v>
          </cell>
          <cell r="N361">
            <v>1610</v>
          </cell>
        </row>
        <row r="362">
          <cell r="C362" t="str">
            <v>HOSPITAL PELÓPIDAS SILVEIRA - CG Nº 017/2022</v>
          </cell>
          <cell r="E362" t="str">
            <v>3.13 - Materiais e Materiais Ortopédicos e Corretivos (OPME)</v>
          </cell>
          <cell r="F362">
            <v>7160019000144</v>
          </cell>
          <cell r="G362" t="str">
            <v>VITALE COMERCIO SA</v>
          </cell>
          <cell r="H362" t="str">
            <v>B</v>
          </cell>
          <cell r="I362" t="str">
            <v>S</v>
          </cell>
          <cell r="J362" t="str">
            <v>143657</v>
          </cell>
          <cell r="K362" t="str">
            <v>02/04/2024</v>
          </cell>
          <cell r="L362" t="str">
            <v>26240407160019000144550010001436571430373641</v>
          </cell>
          <cell r="M362" t="str">
            <v>26 - Pernambuco</v>
          </cell>
          <cell r="N362">
            <v>2230</v>
          </cell>
        </row>
        <row r="363">
          <cell r="C363" t="str">
            <v>HOSPITAL PELÓPIDAS SILVEIRA - CG Nº 017/2022</v>
          </cell>
          <cell r="E363" t="str">
            <v>3.13 - Materiais e Materiais Ortopédicos e Corretivos (OPME)</v>
          </cell>
          <cell r="F363">
            <v>7160019000144</v>
          </cell>
          <cell r="G363" t="str">
            <v>VITALE COMERCIO SA</v>
          </cell>
          <cell r="H363" t="str">
            <v>B</v>
          </cell>
          <cell r="I363" t="str">
            <v>S</v>
          </cell>
          <cell r="J363" t="str">
            <v>143658</v>
          </cell>
          <cell r="K363" t="str">
            <v>02/04/2024</v>
          </cell>
          <cell r="L363" t="str">
            <v>26240407160019000144550010001436581758542866</v>
          </cell>
          <cell r="M363" t="str">
            <v>26 - Pernambuco</v>
          </cell>
          <cell r="N363">
            <v>1610</v>
          </cell>
        </row>
        <row r="364">
          <cell r="C364" t="str">
            <v>HOSPITAL PELÓPIDAS SILVEIRA - CG Nº 017/2022</v>
          </cell>
          <cell r="E364" t="str">
            <v>3.13 - Materiais e Materiais Ortopédicos e Corretivos (OPME)</v>
          </cell>
          <cell r="F364">
            <v>7160019000144</v>
          </cell>
          <cell r="G364" t="str">
            <v>VITALE COMERCIO SA</v>
          </cell>
          <cell r="H364" t="str">
            <v>B</v>
          </cell>
          <cell r="I364" t="str">
            <v>S</v>
          </cell>
          <cell r="J364" t="str">
            <v>143674</v>
          </cell>
          <cell r="K364" t="str">
            <v>02/04/2024</v>
          </cell>
          <cell r="L364" t="str">
            <v>26240407160019000144550010001436741274290161</v>
          </cell>
          <cell r="M364" t="str">
            <v>26 - Pernambuco</v>
          </cell>
          <cell r="N364">
            <v>2910</v>
          </cell>
        </row>
        <row r="365">
          <cell r="C365" t="str">
            <v>HOSPITAL PELÓPIDAS SILVEIRA - CG Nº 017/2022</v>
          </cell>
          <cell r="E365" t="str">
            <v>3.13 - Materiais e Materiais Ortopédicos e Corretivos (OPME)</v>
          </cell>
          <cell r="F365">
            <v>7160019000144</v>
          </cell>
          <cell r="G365" t="str">
            <v>VITALE COMERCIO SA</v>
          </cell>
          <cell r="H365" t="str">
            <v>B</v>
          </cell>
          <cell r="I365" t="str">
            <v>S</v>
          </cell>
          <cell r="J365" t="str">
            <v>143686</v>
          </cell>
          <cell r="K365" t="str">
            <v>02/04/2024</v>
          </cell>
          <cell r="L365" t="str">
            <v>26240407160019000144550010001436861457697164</v>
          </cell>
          <cell r="M365" t="str">
            <v>26 - Pernambuco</v>
          </cell>
          <cell r="N365">
            <v>3220</v>
          </cell>
        </row>
        <row r="366">
          <cell r="C366" t="str">
            <v>HOSPITAL PELÓPIDAS SILVEIRA - CG Nº 017/2022</v>
          </cell>
          <cell r="E366" t="str">
            <v>3.13 - Materiais e Materiais Ortopédicos e Corretivos (OPME)</v>
          </cell>
          <cell r="F366">
            <v>7160019000144</v>
          </cell>
          <cell r="G366" t="str">
            <v>VITALE COMERCIO SA</v>
          </cell>
          <cell r="H366" t="str">
            <v>B</v>
          </cell>
          <cell r="I366" t="str">
            <v>S</v>
          </cell>
          <cell r="J366" t="str">
            <v>144273</v>
          </cell>
          <cell r="K366" t="str">
            <v>11/04/2024</v>
          </cell>
          <cell r="L366" t="str">
            <v>26240407160019000144550010001442731247265491</v>
          </cell>
          <cell r="M366" t="str">
            <v>26 - Pernambuco</v>
          </cell>
          <cell r="N366">
            <v>4210</v>
          </cell>
        </row>
        <row r="367">
          <cell r="C367" t="str">
            <v>HOSPITAL PELÓPIDAS SILVEIRA - CG Nº 017/2022</v>
          </cell>
          <cell r="E367" t="str">
            <v>3.13 - Materiais e Materiais Ortopédicos e Corretivos (OPME)</v>
          </cell>
          <cell r="F367">
            <v>7160019000144</v>
          </cell>
          <cell r="G367" t="str">
            <v>VITALE COMERCIO SA</v>
          </cell>
          <cell r="H367" t="str">
            <v>B</v>
          </cell>
          <cell r="I367" t="str">
            <v>S</v>
          </cell>
          <cell r="J367" t="str">
            <v>144274</v>
          </cell>
          <cell r="K367" t="str">
            <v>11/04/2024</v>
          </cell>
          <cell r="L367" t="str">
            <v>26240407160019000144550010001442741402653191</v>
          </cell>
          <cell r="M367" t="str">
            <v>26 - Pernambuco</v>
          </cell>
          <cell r="N367">
            <v>3530</v>
          </cell>
        </row>
        <row r="368">
          <cell r="C368" t="str">
            <v>HOSPITAL PELÓPIDAS SILVEIRA - CG Nº 017/2022</v>
          </cell>
          <cell r="E368" t="str">
            <v>3.13 - Materiais e Materiais Ortopédicos e Corretivos (OPME)</v>
          </cell>
          <cell r="F368">
            <v>7160019000144</v>
          </cell>
          <cell r="G368" t="str">
            <v>VITALE COMERCIO SA</v>
          </cell>
          <cell r="H368" t="str">
            <v>B</v>
          </cell>
          <cell r="I368" t="str">
            <v>S</v>
          </cell>
          <cell r="J368" t="str">
            <v>144278</v>
          </cell>
          <cell r="K368" t="str">
            <v>11/04/2024</v>
          </cell>
          <cell r="L368" t="str">
            <v>26240407160019000144550010001442781268073954</v>
          </cell>
          <cell r="M368" t="str">
            <v>26 - Pernambuco</v>
          </cell>
          <cell r="N368">
            <v>930</v>
          </cell>
        </row>
        <row r="369">
          <cell r="C369" t="str">
            <v>HOSPITAL PELÓPIDAS SILVEIRA - CG Nº 017/2022</v>
          </cell>
          <cell r="E369" t="str">
            <v>3.13 - Materiais e Materiais Ortopédicos e Corretivos (OPME)</v>
          </cell>
          <cell r="F369">
            <v>7160019000144</v>
          </cell>
          <cell r="G369" t="str">
            <v>VITALE COMERCIO SA</v>
          </cell>
          <cell r="H369" t="str">
            <v>B</v>
          </cell>
          <cell r="I369" t="str">
            <v>S</v>
          </cell>
          <cell r="J369" t="str">
            <v>144302</v>
          </cell>
          <cell r="K369" t="str">
            <v>11/04/2024</v>
          </cell>
          <cell r="L369" t="str">
            <v>26240407160019000144550010001443021939806590</v>
          </cell>
          <cell r="M369" t="str">
            <v>26 - Pernambuco</v>
          </cell>
          <cell r="N369">
            <v>620</v>
          </cell>
        </row>
        <row r="370">
          <cell r="C370" t="str">
            <v>HOSPITAL PELÓPIDAS SILVEIRA - CG Nº 017/2022</v>
          </cell>
          <cell r="E370" t="str">
            <v>3.13 - Materiais e Materiais Ortopédicos e Corretivos (OPME)</v>
          </cell>
          <cell r="F370">
            <v>7160019000144</v>
          </cell>
          <cell r="G370" t="str">
            <v>VITALE COMERCIO SA</v>
          </cell>
          <cell r="H370" t="str">
            <v>B</v>
          </cell>
          <cell r="I370" t="str">
            <v>S</v>
          </cell>
          <cell r="J370" t="str">
            <v>144308</v>
          </cell>
          <cell r="K370" t="str">
            <v>11/04/2024</v>
          </cell>
          <cell r="L370" t="str">
            <v>26240407160019000144550010001443081867820278</v>
          </cell>
          <cell r="M370" t="str">
            <v>26 - Pernambuco</v>
          </cell>
          <cell r="N370">
            <v>3220</v>
          </cell>
        </row>
        <row r="371">
          <cell r="C371" t="str">
            <v>HOSPITAL PELÓPIDAS SILVEIRA - CG Nº 017/2022</v>
          </cell>
          <cell r="E371" t="str">
            <v>3.13 - Materiais e Materiais Ortopédicos e Corretivos (OPME)</v>
          </cell>
          <cell r="F371">
            <v>7160019000144</v>
          </cell>
          <cell r="G371" t="str">
            <v>VITALE COMERCIO SA</v>
          </cell>
          <cell r="H371" t="str">
            <v>B</v>
          </cell>
          <cell r="I371" t="str">
            <v>S</v>
          </cell>
          <cell r="J371" t="str">
            <v>144312</v>
          </cell>
          <cell r="K371" t="str">
            <v>11/04/2024</v>
          </cell>
          <cell r="L371" t="str">
            <v>26240407160019000144550010001443121024061004</v>
          </cell>
          <cell r="M371" t="str">
            <v>26 - Pernambuco</v>
          </cell>
          <cell r="N371">
            <v>1300</v>
          </cell>
        </row>
        <row r="372">
          <cell r="C372" t="str">
            <v>HOSPITAL PELÓPIDAS SILVEIRA - CG Nº 017/2022</v>
          </cell>
          <cell r="E372" t="str">
            <v>3.13 - Materiais e Materiais Ortopédicos e Corretivos (OPME)</v>
          </cell>
          <cell r="F372">
            <v>7160019000144</v>
          </cell>
          <cell r="G372" t="str">
            <v>VITALE COMERCIO SA</v>
          </cell>
          <cell r="H372" t="str">
            <v>B</v>
          </cell>
          <cell r="I372" t="str">
            <v>S</v>
          </cell>
          <cell r="J372" t="str">
            <v>144316</v>
          </cell>
          <cell r="K372" t="str">
            <v>11/04/2024</v>
          </cell>
          <cell r="L372" t="str">
            <v>26240407160019000144550010001443161941772180</v>
          </cell>
          <cell r="M372" t="str">
            <v>26 - Pernambuco</v>
          </cell>
          <cell r="N372">
            <v>310</v>
          </cell>
        </row>
        <row r="373">
          <cell r="C373" t="str">
            <v>HOSPITAL PELÓPIDAS SILVEIRA - CG Nº 017/2022</v>
          </cell>
          <cell r="E373" t="str">
            <v>3.13 - Materiais e Materiais Ortopédicos e Corretivos (OPME)</v>
          </cell>
          <cell r="F373">
            <v>7160019000144</v>
          </cell>
          <cell r="G373" t="str">
            <v>VITALE COMERCIO SA</v>
          </cell>
          <cell r="H373" t="str">
            <v>B</v>
          </cell>
          <cell r="I373" t="str">
            <v>S</v>
          </cell>
          <cell r="J373" t="str">
            <v>144332</v>
          </cell>
          <cell r="K373" t="str">
            <v>12/04/2024</v>
          </cell>
          <cell r="L373" t="str">
            <v>26240407160019000144550010001443321921566449</v>
          </cell>
          <cell r="M373" t="str">
            <v>26 - Pernambuco</v>
          </cell>
          <cell r="N373">
            <v>1610</v>
          </cell>
        </row>
        <row r="374">
          <cell r="C374" t="str">
            <v>HOSPITAL PELÓPIDAS SILVEIRA - CG Nº 017/2022</v>
          </cell>
          <cell r="E374" t="str">
            <v>3.13 - Materiais e Materiais Ortopédicos e Corretivos (OPME)</v>
          </cell>
          <cell r="F374">
            <v>7160019000144</v>
          </cell>
          <cell r="G374" t="str">
            <v>VITALE COMERCIO SA</v>
          </cell>
          <cell r="H374" t="str">
            <v>B</v>
          </cell>
          <cell r="I374" t="str">
            <v>S</v>
          </cell>
          <cell r="J374" t="str">
            <v>144813</v>
          </cell>
          <cell r="K374" t="str">
            <v>17/04/2024</v>
          </cell>
          <cell r="L374" t="str">
            <v>26240407160019000144550010001448131387930921</v>
          </cell>
          <cell r="M374" t="str">
            <v>26 - Pernambuco</v>
          </cell>
          <cell r="N374">
            <v>620</v>
          </cell>
        </row>
        <row r="375">
          <cell r="C375" t="str">
            <v>HOSPITAL PELÓPIDAS SILVEIRA - CG Nº 017/2022</v>
          </cell>
          <cell r="E375" t="str">
            <v>3.13 - Materiais e Materiais Ortopédicos e Corretivos (OPME)</v>
          </cell>
          <cell r="F375">
            <v>7160019000144</v>
          </cell>
          <cell r="G375" t="str">
            <v>VITALE COMERCIO SA</v>
          </cell>
          <cell r="H375" t="str">
            <v>B</v>
          </cell>
          <cell r="I375" t="str">
            <v>S</v>
          </cell>
          <cell r="J375" t="str">
            <v>144819</v>
          </cell>
          <cell r="K375" t="str">
            <v>17/04/2024</v>
          </cell>
          <cell r="L375" t="str">
            <v>26240407160019000144550010001448191720850544</v>
          </cell>
          <cell r="M375" t="str">
            <v>26 - Pernambuco</v>
          </cell>
          <cell r="N375">
            <v>2600</v>
          </cell>
        </row>
        <row r="376">
          <cell r="C376" t="str">
            <v>HOSPITAL PELÓPIDAS SILVEIRA - CG Nº 017/2022</v>
          </cell>
          <cell r="E376" t="str">
            <v>3.13 - Materiais e Materiais Ortopédicos e Corretivos (OPME)</v>
          </cell>
          <cell r="F376">
            <v>7160019000144</v>
          </cell>
          <cell r="G376" t="str">
            <v>VITALE COMERCIO SA</v>
          </cell>
          <cell r="H376" t="str">
            <v>B</v>
          </cell>
          <cell r="I376" t="str">
            <v>S</v>
          </cell>
          <cell r="J376" t="str">
            <v>144820</v>
          </cell>
          <cell r="K376" t="str">
            <v>17/04/2024</v>
          </cell>
          <cell r="L376" t="str">
            <v>26240407160019000144550010001448201212451565</v>
          </cell>
          <cell r="M376" t="str">
            <v>26 - Pernambuco</v>
          </cell>
          <cell r="N376">
            <v>1300</v>
          </cell>
        </row>
        <row r="377">
          <cell r="C377" t="str">
            <v>HOSPITAL PELÓPIDAS SILVEIRA - CG Nº 017/2022</v>
          </cell>
          <cell r="E377" t="str">
            <v>3.13 - Materiais e Materiais Ortopédicos e Corretivos (OPME)</v>
          </cell>
          <cell r="F377">
            <v>7160019000144</v>
          </cell>
          <cell r="G377" t="str">
            <v>VITALE COMERCIO SA</v>
          </cell>
          <cell r="H377" t="str">
            <v>B</v>
          </cell>
          <cell r="I377" t="str">
            <v>S</v>
          </cell>
          <cell r="J377" t="str">
            <v>144821</v>
          </cell>
          <cell r="K377" t="str">
            <v>17/04/2024</v>
          </cell>
          <cell r="L377" t="str">
            <v>26240407160019000144550010001448211710270608</v>
          </cell>
          <cell r="M377" t="str">
            <v>26 - Pernambuco</v>
          </cell>
          <cell r="N377">
            <v>310</v>
          </cell>
        </row>
        <row r="378">
          <cell r="C378" t="str">
            <v>HOSPITAL PELÓPIDAS SILVEIRA - CG Nº 017/2022</v>
          </cell>
          <cell r="E378" t="str">
            <v>3.13 - Materiais e Materiais Ortopédicos e Corretivos (OPME)</v>
          </cell>
          <cell r="F378">
            <v>7160019000144</v>
          </cell>
          <cell r="G378" t="str">
            <v>VITALE COMERCIO SA</v>
          </cell>
          <cell r="H378" t="str">
            <v>B</v>
          </cell>
          <cell r="I378" t="str">
            <v>S</v>
          </cell>
          <cell r="J378" t="str">
            <v>144825</v>
          </cell>
          <cell r="K378" t="str">
            <v>17/04/2024</v>
          </cell>
          <cell r="L378" t="str">
            <v>26240407160019000144550010001448251417921616</v>
          </cell>
          <cell r="M378" t="str">
            <v>26 - Pernambuco</v>
          </cell>
          <cell r="N378">
            <v>310</v>
          </cell>
        </row>
        <row r="379">
          <cell r="C379" t="str">
            <v>HOSPITAL PELÓPIDAS SILVEIRA - CG Nº 017/2022</v>
          </cell>
          <cell r="E379" t="str">
            <v>3.13 - Materiais e Materiais Ortopédicos e Corretivos (OPME)</v>
          </cell>
          <cell r="F379">
            <v>7160019000144</v>
          </cell>
          <cell r="G379" t="str">
            <v>VITALE COMERCIO SA</v>
          </cell>
          <cell r="H379" t="str">
            <v>B</v>
          </cell>
          <cell r="I379" t="str">
            <v>S</v>
          </cell>
          <cell r="J379" t="str">
            <v>144842</v>
          </cell>
          <cell r="K379" t="str">
            <v>18/04/2024</v>
          </cell>
          <cell r="L379" t="str">
            <v>26240407160019000144550010001448421795115335</v>
          </cell>
          <cell r="M379" t="str">
            <v>26 - Pernambuco</v>
          </cell>
          <cell r="N379">
            <v>310</v>
          </cell>
        </row>
        <row r="380">
          <cell r="C380" t="str">
            <v>HOSPITAL PELÓPIDAS SILVEIRA - CG Nº 017/2022</v>
          </cell>
          <cell r="E380" t="str">
            <v>3.13 - Materiais e Materiais Ortopédicos e Corretivos (OPME)</v>
          </cell>
          <cell r="F380">
            <v>7160019000144</v>
          </cell>
          <cell r="G380" t="str">
            <v>VITALE COMERCIO SA</v>
          </cell>
          <cell r="H380" t="str">
            <v>B</v>
          </cell>
          <cell r="I380" t="str">
            <v>S</v>
          </cell>
          <cell r="J380" t="str">
            <v>145459</v>
          </cell>
          <cell r="K380" t="str">
            <v>26/04/2024</v>
          </cell>
          <cell r="L380" t="str">
            <v>26240407160019000144550010001454591324251484</v>
          </cell>
          <cell r="M380" t="str">
            <v>26 - Pernambuco</v>
          </cell>
          <cell r="N380">
            <v>1300</v>
          </cell>
        </row>
        <row r="381">
          <cell r="C381" t="str">
            <v>HOSPITAL PELÓPIDAS SILVEIRA - CG Nº 017/2022</v>
          </cell>
          <cell r="E381" t="str">
            <v>3.13 - Materiais e Materiais Ortopédicos e Corretivos (OPME)</v>
          </cell>
          <cell r="F381">
            <v>7160019000144</v>
          </cell>
          <cell r="G381" t="str">
            <v>VITALE COMERCIO SA</v>
          </cell>
          <cell r="H381" t="str">
            <v>B</v>
          </cell>
          <cell r="I381" t="str">
            <v>S</v>
          </cell>
          <cell r="J381" t="str">
            <v>145475</v>
          </cell>
          <cell r="K381" t="str">
            <v>26/04/2024</v>
          </cell>
          <cell r="L381" t="str">
            <v>26240407160019000144550010001454751730103700</v>
          </cell>
          <cell r="M381" t="str">
            <v>26 - Pernambuco</v>
          </cell>
          <cell r="N381">
            <v>620</v>
          </cell>
        </row>
        <row r="382">
          <cell r="C382" t="str">
            <v>HOSPITAL PELÓPIDAS SILVEIRA - CG Nº 017/2022</v>
          </cell>
          <cell r="E382" t="str">
            <v>3.13 - Materiais e Materiais Ortopédicos e Corretivos (OPME)</v>
          </cell>
          <cell r="F382">
            <v>7160019000144</v>
          </cell>
          <cell r="G382" t="str">
            <v>VITALE COMERCIO SA</v>
          </cell>
          <cell r="H382" t="str">
            <v>B</v>
          </cell>
          <cell r="I382" t="str">
            <v>S</v>
          </cell>
          <cell r="J382" t="str">
            <v>145478</v>
          </cell>
          <cell r="K382" t="str">
            <v>26/04/2024</v>
          </cell>
          <cell r="L382" t="str">
            <v>26240407160019000144550010001454781873689131</v>
          </cell>
          <cell r="M382" t="str">
            <v>26 - Pernambuco</v>
          </cell>
          <cell r="N382">
            <v>310</v>
          </cell>
        </row>
        <row r="383">
          <cell r="C383" t="str">
            <v>HOSPITAL PELÓPIDAS SILVEIRA - CG Nº 017/2022</v>
          </cell>
          <cell r="E383" t="str">
            <v>3.13 - Materiais e Materiais Ortopédicos e Corretivos (OPME)</v>
          </cell>
          <cell r="F383">
            <v>7160019000144</v>
          </cell>
          <cell r="G383" t="str">
            <v>VITALE COMERCIO SA</v>
          </cell>
          <cell r="H383" t="str">
            <v>B</v>
          </cell>
          <cell r="I383" t="str">
            <v>S</v>
          </cell>
          <cell r="J383" t="str">
            <v>145483</v>
          </cell>
          <cell r="K383" t="str">
            <v>26/04/2024</v>
          </cell>
          <cell r="L383" t="str">
            <v>26240407160019000144550010001454831566937596</v>
          </cell>
          <cell r="M383" t="str">
            <v>26 - Pernambuco</v>
          </cell>
          <cell r="N383">
            <v>1300</v>
          </cell>
        </row>
        <row r="384">
          <cell r="C384" t="str">
            <v>HOSPITAL PELÓPIDAS SILVEIRA - CG Nº 017/2022</v>
          </cell>
          <cell r="E384" t="str">
            <v>3.13 - Materiais e Materiais Ortopédicos e Corretivos (OPME)</v>
          </cell>
          <cell r="F384">
            <v>7160019000144</v>
          </cell>
          <cell r="G384" t="str">
            <v>VITALE COMERCIO SA</v>
          </cell>
          <cell r="H384" t="str">
            <v>B</v>
          </cell>
          <cell r="I384" t="str">
            <v>S</v>
          </cell>
          <cell r="J384" t="str">
            <v>145486</v>
          </cell>
          <cell r="K384" t="str">
            <v>26/04/2024</v>
          </cell>
          <cell r="L384" t="str">
            <v>26240407160019000144550010001454861833936121</v>
          </cell>
          <cell r="M384" t="str">
            <v>26 - Pernambuco</v>
          </cell>
          <cell r="N384">
            <v>310</v>
          </cell>
        </row>
        <row r="385">
          <cell r="C385" t="str">
            <v>HOSPITAL PELÓPIDAS SILVEIRA - CG Nº 017/2022</v>
          </cell>
          <cell r="E385" t="str">
            <v>3.13 - Materiais e Materiais Ortopédicos e Corretivos (OPME)</v>
          </cell>
          <cell r="F385">
            <v>7160019000144</v>
          </cell>
          <cell r="G385" t="str">
            <v>VITALE COMERCIO SA</v>
          </cell>
          <cell r="H385" t="str">
            <v>B</v>
          </cell>
          <cell r="I385" t="str">
            <v>S</v>
          </cell>
          <cell r="J385" t="str">
            <v>145491</v>
          </cell>
          <cell r="K385" t="str">
            <v>26/04/2024</v>
          </cell>
          <cell r="L385" t="str">
            <v>26240407160019000144550010001454911129425476</v>
          </cell>
          <cell r="M385" t="str">
            <v>26 - Pernambuco</v>
          </cell>
          <cell r="N385">
            <v>1300</v>
          </cell>
        </row>
        <row r="386">
          <cell r="C386" t="str">
            <v>HOSPITAL PELÓPIDAS SILVEIRA - CG Nº 017/2022</v>
          </cell>
          <cell r="E386" t="str">
            <v>3.13 - Materiais e Materiais Ortopédicos e Corretivos (OPME)</v>
          </cell>
          <cell r="F386">
            <v>7160019000144</v>
          </cell>
          <cell r="G386" t="str">
            <v>VITALE COMERCIO SA</v>
          </cell>
          <cell r="H386" t="str">
            <v>B</v>
          </cell>
          <cell r="I386" t="str">
            <v>S</v>
          </cell>
          <cell r="J386" t="str">
            <v>145495</v>
          </cell>
          <cell r="K386" t="str">
            <v>26/04/2024</v>
          </cell>
          <cell r="L386" t="str">
            <v>26240407160019000144550010001454951083524174</v>
          </cell>
          <cell r="M386" t="str">
            <v>26 - Pernambuco</v>
          </cell>
          <cell r="N386">
            <v>620</v>
          </cell>
        </row>
        <row r="387">
          <cell r="C387" t="str">
            <v>HOSPITAL PELÓPIDAS SILVEIRA - CG Nº 017/2022</v>
          </cell>
          <cell r="E387" t="str">
            <v>3.13 - Materiais e Materiais Ortopédicos e Corretivos (OPME)</v>
          </cell>
          <cell r="F387">
            <v>7160019000144</v>
          </cell>
          <cell r="G387" t="str">
            <v>VITALE COMERCIO SA</v>
          </cell>
          <cell r="H387" t="str">
            <v>B</v>
          </cell>
          <cell r="I387" t="str">
            <v>S</v>
          </cell>
          <cell r="J387" t="str">
            <v>145520</v>
          </cell>
          <cell r="K387" t="str">
            <v>26/04/2024</v>
          </cell>
          <cell r="L387" t="str">
            <v>26240407160019000144550010001455201846179778</v>
          </cell>
          <cell r="M387" t="str">
            <v>26 - Pernambuco</v>
          </cell>
          <cell r="N387">
            <v>1300</v>
          </cell>
        </row>
        <row r="388">
          <cell r="C388" t="str">
            <v>HOSPITAL PELÓPIDAS SILVEIRA - CG Nº 017/2022</v>
          </cell>
          <cell r="E388" t="str">
            <v>3.13 - Materiais e Materiais Ortopédicos e Corretivos (OPME)</v>
          </cell>
          <cell r="F388">
            <v>7160019000144</v>
          </cell>
          <cell r="G388" t="str">
            <v>VITALE COMERCIO SA</v>
          </cell>
          <cell r="H388" t="str">
            <v>B</v>
          </cell>
          <cell r="I388" t="str">
            <v>S</v>
          </cell>
          <cell r="J388" t="str">
            <v>145523</v>
          </cell>
          <cell r="K388" t="str">
            <v>26/04/2024</v>
          </cell>
          <cell r="L388" t="str">
            <v>26240407160019000144550010001455231739500418</v>
          </cell>
          <cell r="M388" t="str">
            <v>26 - Pernambuco</v>
          </cell>
          <cell r="N388">
            <v>1240</v>
          </cell>
        </row>
        <row r="389">
          <cell r="C389" t="str">
            <v>HOSPITAL PELÓPIDAS SILVEIRA - CG Nº 017/2022</v>
          </cell>
          <cell r="E389" t="str">
            <v>3.13 - Materiais e Materiais Ortopédicos e Corretivos (OPME)</v>
          </cell>
          <cell r="F389">
            <v>7160019000144</v>
          </cell>
          <cell r="G389" t="str">
            <v>VITALE COMERCIO SA</v>
          </cell>
          <cell r="H389" t="str">
            <v>B</v>
          </cell>
          <cell r="I389" t="str">
            <v>S</v>
          </cell>
          <cell r="J389" t="str">
            <v>145534</v>
          </cell>
          <cell r="K389" t="str">
            <v>26/04/2024</v>
          </cell>
          <cell r="L389" t="str">
            <v>26240407160019000144550010001455341344456681</v>
          </cell>
          <cell r="M389" t="str">
            <v>26 - Pernambuco</v>
          </cell>
          <cell r="N389">
            <v>1610</v>
          </cell>
        </row>
        <row r="390">
          <cell r="C390" t="str">
            <v>HOSPITAL PELÓPIDAS SILVEIRA - CG Nº 017/2022</v>
          </cell>
          <cell r="E390" t="str">
            <v>3.11 - Material Laboratorial</v>
          </cell>
          <cell r="F390">
            <v>39500536000101</v>
          </cell>
          <cell r="G390" t="str">
            <v>FAROMED COMERCIO DE MATERIAIS HOSPITALARES LTDA</v>
          </cell>
          <cell r="H390" t="str">
            <v>B</v>
          </cell>
          <cell r="I390" t="str">
            <v>S</v>
          </cell>
          <cell r="J390" t="str">
            <v>00001242</v>
          </cell>
          <cell r="K390" t="str">
            <v>19/04/2024</v>
          </cell>
          <cell r="L390" t="str">
            <v>26240439500536000101550010000012421000010706</v>
          </cell>
          <cell r="M390" t="str">
            <v>26 - Pernambuco</v>
          </cell>
          <cell r="N390">
            <v>129</v>
          </cell>
        </row>
        <row r="391">
          <cell r="C391" t="str">
            <v>HOSPITAL PELÓPIDAS SILVEIRA - CG Nº 017/2022</v>
          </cell>
          <cell r="E391" t="str">
            <v>3.11 - Material Laboratorial</v>
          </cell>
          <cell r="F391">
            <v>49341441000146</v>
          </cell>
          <cell r="G391" t="str">
            <v>TUPAN HOSPITALAR LTDA</v>
          </cell>
          <cell r="H391" t="str">
            <v>B</v>
          </cell>
          <cell r="I391" t="str">
            <v>S</v>
          </cell>
          <cell r="J391" t="str">
            <v>000000565</v>
          </cell>
          <cell r="K391" t="str">
            <v>24/04/2024</v>
          </cell>
          <cell r="L391" t="str">
            <v>26240449341441000146550010000005651000095876</v>
          </cell>
          <cell r="M391" t="str">
            <v>26 - Pernambuco</v>
          </cell>
          <cell r="N391">
            <v>1146</v>
          </cell>
        </row>
        <row r="392">
          <cell r="C392" t="str">
            <v>HOSPITAL PELÓPIDAS SILVEIRA - CG Nº 017/2022</v>
          </cell>
          <cell r="E392" t="str">
            <v>3.11 - Material Laboratorial</v>
          </cell>
          <cell r="F392">
            <v>49341441000146</v>
          </cell>
          <cell r="G392" t="str">
            <v>TUPAN HOSPITALAR LTDA</v>
          </cell>
          <cell r="H392" t="str">
            <v>B</v>
          </cell>
          <cell r="I392" t="str">
            <v>S</v>
          </cell>
          <cell r="J392" t="str">
            <v>000000574</v>
          </cell>
          <cell r="K392" t="str">
            <v>25/04/2024</v>
          </cell>
          <cell r="L392" t="str">
            <v>26240449341441000146550010000005741000095964</v>
          </cell>
          <cell r="M392" t="str">
            <v>26 - Pernambuco</v>
          </cell>
          <cell r="N392">
            <v>3213</v>
          </cell>
        </row>
        <row r="393">
          <cell r="C393" t="str">
            <v>HOSPITAL PELÓPIDAS SILVEIRA - CG Nº 017/2022</v>
          </cell>
          <cell r="E393" t="str">
            <v>3.11 - Material Laboratorial</v>
          </cell>
          <cell r="F393">
            <v>10779833000156</v>
          </cell>
          <cell r="G393" t="str">
            <v>MEDICAL MERCANTIL DE APAR MEDICA LTDA</v>
          </cell>
          <cell r="H393" t="str">
            <v>B</v>
          </cell>
          <cell r="I393" t="str">
            <v>S</v>
          </cell>
          <cell r="J393" t="str">
            <v>000602001</v>
          </cell>
          <cell r="K393" t="str">
            <v>22/04/2024</v>
          </cell>
          <cell r="L393" t="str">
            <v>26240410779833000156550010006020011604025009</v>
          </cell>
          <cell r="M393" t="str">
            <v>26 - Pernambuco</v>
          </cell>
          <cell r="N393">
            <v>15000</v>
          </cell>
        </row>
        <row r="394">
          <cell r="C394" t="str">
            <v>HOSPITAL PELÓPIDAS SILVEIRA - CG Nº 017/2022</v>
          </cell>
          <cell r="E394" t="str">
            <v>3.99 - Outras despesas com Material de Consumo</v>
          </cell>
          <cell r="F394">
            <v>36377805000104</v>
          </cell>
          <cell r="G394" t="str">
            <v>J A MATERIAL MEDICO E HOSPITALAR LTDA</v>
          </cell>
          <cell r="H394" t="str">
            <v>B</v>
          </cell>
          <cell r="I394" t="str">
            <v>S</v>
          </cell>
          <cell r="J394" t="str">
            <v>000000694</v>
          </cell>
          <cell r="K394" t="str">
            <v>24/04/2024</v>
          </cell>
          <cell r="L394" t="str">
            <v>26240436377805000104550010000006941271800004</v>
          </cell>
          <cell r="M394" t="str">
            <v>26 - Pernambuco</v>
          </cell>
          <cell r="N394">
            <v>3300</v>
          </cell>
        </row>
        <row r="395">
          <cell r="C395" t="str">
            <v>HOSPITAL PELÓPIDAS SILVEIRA - CG Nº 017/2022</v>
          </cell>
          <cell r="E395" t="str">
            <v>3.99 - Outras despesas com Material de Consumo</v>
          </cell>
          <cell r="F395">
            <v>47131725000182</v>
          </cell>
          <cell r="G395" t="str">
            <v>NEOMIX DISTRIBUIDORA - GO</v>
          </cell>
          <cell r="H395" t="str">
            <v>B</v>
          </cell>
          <cell r="I395" t="str">
            <v>S</v>
          </cell>
          <cell r="J395" t="str">
            <v>000000657</v>
          </cell>
          <cell r="K395" t="str">
            <v>16/04/2024</v>
          </cell>
          <cell r="L395" t="str">
            <v>52240447131725000182550010000006571350967727</v>
          </cell>
          <cell r="M395" t="str">
            <v>52 - Goiás</v>
          </cell>
          <cell r="N395">
            <v>4900</v>
          </cell>
        </row>
        <row r="396">
          <cell r="C396" t="str">
            <v>HOSPITAL PELÓPIDAS SILVEIRA - CG Nº 017/2022</v>
          </cell>
          <cell r="E396" t="str">
            <v>3.99 - Outras despesas com Material de Consumo</v>
          </cell>
          <cell r="F396">
            <v>51413651000144</v>
          </cell>
          <cell r="G396" t="str">
            <v>PROSPEQTUS LTDA</v>
          </cell>
          <cell r="H396" t="str">
            <v>B</v>
          </cell>
          <cell r="I396" t="str">
            <v>S</v>
          </cell>
          <cell r="J396" t="str">
            <v>000000294</v>
          </cell>
          <cell r="K396" t="str">
            <v>24/04/2024</v>
          </cell>
          <cell r="L396" t="str">
            <v>26240451413651000144550010000002941819802858</v>
          </cell>
          <cell r="M396" t="str">
            <v>26 - Pernambuco</v>
          </cell>
          <cell r="N396">
            <v>1218.75</v>
          </cell>
        </row>
        <row r="397">
          <cell r="C397" t="str">
            <v>HOSPITAL PELÓPIDAS SILVEIRA - CG Nº 017/2022</v>
          </cell>
          <cell r="E397" t="str">
            <v>3.7 - Material de Limpeza e Produtos de Hgienização</v>
          </cell>
          <cell r="F397">
            <v>8674752000301</v>
          </cell>
          <cell r="G397" t="str">
            <v>CIRURGICA MONTEBELLO LTDA</v>
          </cell>
          <cell r="H397" t="str">
            <v>B</v>
          </cell>
          <cell r="I397" t="str">
            <v>S</v>
          </cell>
          <cell r="J397" t="str">
            <v>000033541</v>
          </cell>
          <cell r="K397" t="str">
            <v>26/04/2024</v>
          </cell>
          <cell r="L397" t="str">
            <v>26240408674752000301550010000335411269368521</v>
          </cell>
          <cell r="M397" t="str">
            <v>26 - Pernambuco</v>
          </cell>
          <cell r="N397">
            <v>339.11</v>
          </cell>
        </row>
        <row r="398">
          <cell r="C398" t="str">
            <v>HOSPITAL PELÓPIDAS SILVEIRA - CG Nº 017/2022</v>
          </cell>
          <cell r="E398" t="str">
            <v>3.7 - Material de Limpeza e Produtos de Hgienização</v>
          </cell>
          <cell r="F398">
            <v>67729178000653</v>
          </cell>
          <cell r="G398" t="str">
            <v>COMERCIAL CIRURGICA RIOCLARENSE LTDA</v>
          </cell>
          <cell r="H398" t="str">
            <v>B</v>
          </cell>
          <cell r="I398" t="str">
            <v>S</v>
          </cell>
          <cell r="J398" t="str">
            <v>0074022</v>
          </cell>
          <cell r="K398" t="str">
            <v>19/04/2024</v>
          </cell>
          <cell r="L398" t="str">
            <v>26240467729178000653550010000740221518981886</v>
          </cell>
          <cell r="M398" t="str">
            <v>26 - Pernambuco</v>
          </cell>
          <cell r="N398">
            <v>4118.3999999999996</v>
          </cell>
        </row>
        <row r="399">
          <cell r="C399" t="str">
            <v>HOSPITAL PELÓPIDAS SILVEIRA - CG Nº 017/2022</v>
          </cell>
          <cell r="E399" t="str">
            <v>3.7 - Material de Limpeza e Produtos de Hgienização</v>
          </cell>
          <cell r="F399">
            <v>5044056000161</v>
          </cell>
          <cell r="G399" t="str">
            <v>DMH PRODUTOS HOSPITALARES LTDA EPP</v>
          </cell>
          <cell r="H399" t="str">
            <v>B</v>
          </cell>
          <cell r="I399" t="str">
            <v>S</v>
          </cell>
          <cell r="J399" t="str">
            <v>24203</v>
          </cell>
          <cell r="K399" t="str">
            <v>19/04/2024</v>
          </cell>
          <cell r="L399" t="str">
            <v>26240405044056000161550010000242031619177375</v>
          </cell>
          <cell r="M399" t="str">
            <v>26 - Pernambuco</v>
          </cell>
          <cell r="N399">
            <v>1713.8</v>
          </cell>
        </row>
        <row r="400">
          <cell r="C400" t="str">
            <v>HOSPITAL PELÓPIDAS SILVEIRA - CG Nº 017/2022</v>
          </cell>
          <cell r="E400" t="str">
            <v>3.7 - Material de Limpeza e Produtos de Hgienização</v>
          </cell>
          <cell r="F400">
            <v>3817043000152</v>
          </cell>
          <cell r="G400" t="str">
            <v>PHARMAPLUS LTDA</v>
          </cell>
          <cell r="H400" t="str">
            <v>B</v>
          </cell>
          <cell r="I400" t="str">
            <v>S</v>
          </cell>
          <cell r="J400" t="str">
            <v>66536</v>
          </cell>
          <cell r="K400" t="str">
            <v>19/04/2024</v>
          </cell>
          <cell r="L400" t="str">
            <v>26240403817043000152550010000665361743431125</v>
          </cell>
          <cell r="M400" t="str">
            <v>26 - Pernambuco</v>
          </cell>
          <cell r="N400">
            <v>711.67</v>
          </cell>
        </row>
        <row r="401">
          <cell r="C401" t="str">
            <v>HOSPITAL PELÓPIDAS SILVEIRA - CG Nº 017/2022</v>
          </cell>
          <cell r="E401" t="str">
            <v>3.7 - Material de Limpeza e Produtos de Hgienização</v>
          </cell>
          <cell r="F401">
            <v>165933000139</v>
          </cell>
          <cell r="G401" t="str">
            <v>DESCARTEX CONFECCOES E COMERCIO LTDA</v>
          </cell>
          <cell r="H401" t="str">
            <v>B</v>
          </cell>
          <cell r="I401" t="str">
            <v>S</v>
          </cell>
          <cell r="J401" t="str">
            <v>000037686</v>
          </cell>
          <cell r="K401" t="str">
            <v>15/04/2024</v>
          </cell>
          <cell r="L401" t="str">
            <v>26240400165933000139550020000376861739142005</v>
          </cell>
          <cell r="M401" t="str">
            <v>26 - Pernambuco</v>
          </cell>
          <cell r="N401">
            <v>1965</v>
          </cell>
        </row>
        <row r="402">
          <cell r="C402" t="str">
            <v>HOSPITAL PELÓPIDAS SILVEIRA - CG Nº 017/2022</v>
          </cell>
          <cell r="E402" t="str">
            <v>3.7 - Material de Limpeza e Produtos de Hgienização</v>
          </cell>
          <cell r="F402">
            <v>165933000139</v>
          </cell>
          <cell r="G402" t="str">
            <v>DESCARTEX CONFECCOES E COMERCIO LTDA</v>
          </cell>
          <cell r="H402" t="str">
            <v>B</v>
          </cell>
          <cell r="I402" t="str">
            <v>S</v>
          </cell>
          <cell r="J402" t="str">
            <v>000037748</v>
          </cell>
          <cell r="K402" t="str">
            <v>19/04/2024</v>
          </cell>
          <cell r="L402" t="str">
            <v>26240400165933000139550020000377481889178158</v>
          </cell>
          <cell r="M402" t="str">
            <v>26 - Pernambuco</v>
          </cell>
          <cell r="N402">
            <v>655</v>
          </cell>
        </row>
        <row r="403">
          <cell r="C403" t="str">
            <v>HOSPITAL PELÓPIDAS SILVEIRA - CG Nº 017/2022</v>
          </cell>
          <cell r="E403" t="str">
            <v>3.7 - Material de Limpeza e Produtos de Hgienização</v>
          </cell>
          <cell r="F403">
            <v>27319301000139</v>
          </cell>
          <cell r="G403" t="str">
            <v>CONBO DISTRIBUIDORA FBV LTDA ME</v>
          </cell>
          <cell r="H403" t="str">
            <v>B</v>
          </cell>
          <cell r="I403" t="str">
            <v>S</v>
          </cell>
          <cell r="J403" t="str">
            <v>13273</v>
          </cell>
          <cell r="K403" t="str">
            <v>09/04/2024</v>
          </cell>
          <cell r="L403" t="str">
            <v>26240427319301000139550010000132731007068875</v>
          </cell>
          <cell r="M403" t="str">
            <v>26 - Pernambuco</v>
          </cell>
          <cell r="N403">
            <v>800</v>
          </cell>
        </row>
        <row r="404">
          <cell r="C404" t="str">
            <v>HOSPITAL PELÓPIDAS SILVEIRA - CG Nº 017/2022</v>
          </cell>
          <cell r="E404" t="str">
            <v>3.7 - Material de Limpeza e Produtos de Hgienização</v>
          </cell>
          <cell r="F404">
            <v>11449180000100</v>
          </cell>
          <cell r="G404" t="str">
            <v>DPROSMED DISTRIBUIDORA DE PRODUTOS MEDICOS HOSPITALARES EIRELI</v>
          </cell>
          <cell r="H404" t="str">
            <v>B</v>
          </cell>
          <cell r="I404" t="str">
            <v>S</v>
          </cell>
          <cell r="J404" t="str">
            <v>00068007</v>
          </cell>
          <cell r="K404" t="str">
            <v>19/04/2024</v>
          </cell>
          <cell r="L404" t="str">
            <v>26240411449180000100550010000680071000351767</v>
          </cell>
          <cell r="M404" t="str">
            <v>26 - Pernambuco</v>
          </cell>
          <cell r="N404">
            <v>811.2</v>
          </cell>
        </row>
        <row r="405">
          <cell r="C405" t="str">
            <v>HOSPITAL PELÓPIDAS SILVEIRA - CG Nº 017/2022</v>
          </cell>
          <cell r="E405" t="str">
            <v>3.7 - Material de Limpeza e Produtos de Hgienização</v>
          </cell>
          <cell r="F405">
            <v>11840014000130</v>
          </cell>
          <cell r="G405" t="str">
            <v>MACROPAC PROTECAO E EMBALAGEM LTDA</v>
          </cell>
          <cell r="H405" t="str">
            <v>B</v>
          </cell>
          <cell r="I405" t="str">
            <v>S</v>
          </cell>
          <cell r="J405" t="str">
            <v>470801</v>
          </cell>
          <cell r="K405" t="str">
            <v>08/04/2024</v>
          </cell>
          <cell r="L405" t="str">
            <v>26240411840014000130550010004708011247874857</v>
          </cell>
          <cell r="M405" t="str">
            <v>26 - Pernambuco</v>
          </cell>
          <cell r="N405">
            <v>216.96</v>
          </cell>
        </row>
        <row r="406">
          <cell r="C406" t="str">
            <v>HOSPITAL PELÓPIDAS SILVEIRA - CG Nº 017/2022</v>
          </cell>
          <cell r="E406" t="str">
            <v>3.7 - Material de Limpeza e Produtos de Hgienização</v>
          </cell>
          <cell r="F406">
            <v>4004741000100</v>
          </cell>
          <cell r="G406" t="str">
            <v>NORLUX LTDA-ME</v>
          </cell>
          <cell r="H406" t="str">
            <v>B</v>
          </cell>
          <cell r="I406" t="str">
            <v>S</v>
          </cell>
          <cell r="J406" t="str">
            <v>011244</v>
          </cell>
          <cell r="K406" t="str">
            <v>09/04/2024</v>
          </cell>
          <cell r="L406" t="str">
            <v>26240404004741000100550000000112441420144258</v>
          </cell>
          <cell r="M406" t="str">
            <v>26 - Pernambuco</v>
          </cell>
          <cell r="N406">
            <v>484</v>
          </cell>
        </row>
        <row r="407">
          <cell r="C407" t="str">
            <v>HOSPITAL PELÓPIDAS SILVEIRA - CG Nº 017/2022</v>
          </cell>
          <cell r="E407" t="str">
            <v>3.7 - Material de Limpeza e Produtos de Hgienização</v>
          </cell>
          <cell r="F407">
            <v>46700220000129</v>
          </cell>
          <cell r="G407" t="str">
            <v>NOVA DISTRIBUIDORA E ATACADO DE LIMPEZA LTDA</v>
          </cell>
          <cell r="H407" t="str">
            <v>B</v>
          </cell>
          <cell r="I407" t="str">
            <v>S</v>
          </cell>
          <cell r="J407" t="str">
            <v>15877</v>
          </cell>
          <cell r="K407" t="str">
            <v>09/04/2024</v>
          </cell>
          <cell r="L407" t="str">
            <v>26240446700220000129550010000158771339150549</v>
          </cell>
          <cell r="M407" t="str">
            <v>26 - Pernambuco</v>
          </cell>
          <cell r="N407">
            <v>1076.4000000000001</v>
          </cell>
        </row>
        <row r="408">
          <cell r="C408" t="str">
            <v>HOSPITAL PELÓPIDAS SILVEIRA - CG Nº 017/2022</v>
          </cell>
          <cell r="E408" t="str">
            <v>3.7 - Material de Limpeza e Produtos de Hgienização</v>
          </cell>
          <cell r="F408">
            <v>46700220000129</v>
          </cell>
          <cell r="G408" t="str">
            <v>NOVA DISTRIBUIDORA E ATACADO DE LIMPEZA LTDA</v>
          </cell>
          <cell r="H408" t="str">
            <v>B</v>
          </cell>
          <cell r="I408" t="str">
            <v>S</v>
          </cell>
          <cell r="J408" t="str">
            <v>16209</v>
          </cell>
          <cell r="K408" t="str">
            <v>19/04/2024</v>
          </cell>
          <cell r="L408" t="str">
            <v>26240446700220000129550010000162091467202772</v>
          </cell>
          <cell r="M408" t="str">
            <v>26 - Pernambuco</v>
          </cell>
          <cell r="N408">
            <v>151.08000000000001</v>
          </cell>
        </row>
        <row r="409">
          <cell r="C409" t="str">
            <v>HOSPITAL PELÓPIDAS SILVEIRA - CG Nº 017/2022</v>
          </cell>
          <cell r="E409" t="str">
            <v>3.7 - Material de Limpeza e Produtos de Hgienização</v>
          </cell>
          <cell r="F409">
            <v>11336321000188</v>
          </cell>
          <cell r="G409" t="str">
            <v>SAMCLEAN COMERCIO E SERVICOS DE PRODUTOS</v>
          </cell>
          <cell r="H409" t="str">
            <v>B</v>
          </cell>
          <cell r="I409" t="str">
            <v>S</v>
          </cell>
          <cell r="J409" t="str">
            <v>21201</v>
          </cell>
          <cell r="K409" t="str">
            <v>11/04/2024</v>
          </cell>
          <cell r="L409" t="str">
            <v>26240411336321000188550010000212011864609607</v>
          </cell>
          <cell r="M409" t="str">
            <v>26 - Pernambuco</v>
          </cell>
          <cell r="N409">
            <v>3004.5</v>
          </cell>
        </row>
        <row r="410">
          <cell r="C410" t="str">
            <v>HOSPITAL PELÓPIDAS SILVEIRA - CG Nº 017/2022</v>
          </cell>
          <cell r="E410" t="str">
            <v>3.14 - Alimentação Preparada</v>
          </cell>
          <cell r="F410">
            <v>11744898000390</v>
          </cell>
          <cell r="G410" t="str">
            <v>ATACADAO COMERCIO DE CARNES LTDA</v>
          </cell>
          <cell r="H410" t="str">
            <v>B</v>
          </cell>
          <cell r="I410" t="str">
            <v>S</v>
          </cell>
          <cell r="J410" t="str">
            <v>1340385</v>
          </cell>
          <cell r="K410" t="str">
            <v>02/04/2024</v>
          </cell>
          <cell r="L410" t="str">
            <v>26240411744898000390550010013403851169138126</v>
          </cell>
          <cell r="M410" t="str">
            <v>26 - Pernambuco</v>
          </cell>
          <cell r="N410">
            <v>608.70000000000005</v>
          </cell>
        </row>
        <row r="411">
          <cell r="C411" t="str">
            <v>HOSPITAL PELÓPIDAS SILVEIRA - CG Nº 017/2022</v>
          </cell>
          <cell r="E411" t="str">
            <v>3.14 - Alimentação Preparada</v>
          </cell>
          <cell r="F411">
            <v>11744898000390</v>
          </cell>
          <cell r="G411" t="str">
            <v>ATACADAO COMERCIO DE CARNES LTDA</v>
          </cell>
          <cell r="H411" t="str">
            <v>B</v>
          </cell>
          <cell r="I411" t="str">
            <v>S</v>
          </cell>
          <cell r="J411" t="str">
            <v>1343823</v>
          </cell>
          <cell r="K411" t="str">
            <v>10/04/2024</v>
          </cell>
          <cell r="L411" t="str">
            <v>26240411744898000390550010013438231242732221</v>
          </cell>
          <cell r="M411" t="str">
            <v>26 - Pernambuco</v>
          </cell>
          <cell r="N411">
            <v>3670.79</v>
          </cell>
        </row>
        <row r="412">
          <cell r="C412" t="str">
            <v>HOSPITAL PELÓPIDAS SILVEIRA - CG Nº 017/2022</v>
          </cell>
          <cell r="E412" t="str">
            <v>3.14 - Alimentação Preparada</v>
          </cell>
          <cell r="F412">
            <v>11744898000390</v>
          </cell>
          <cell r="G412" t="str">
            <v>ATACADAO COMERCIO DE CARNES LTDA</v>
          </cell>
          <cell r="H412" t="str">
            <v>B</v>
          </cell>
          <cell r="I412" t="str">
            <v>S</v>
          </cell>
          <cell r="J412" t="str">
            <v>1348453</v>
          </cell>
          <cell r="K412" t="str">
            <v>23/04/2024</v>
          </cell>
          <cell r="L412" t="str">
            <v>26240411744898000390550010013484531154228467</v>
          </cell>
          <cell r="M412" t="str">
            <v>26 - Pernambuco</v>
          </cell>
          <cell r="N412">
            <v>5433.25</v>
          </cell>
        </row>
        <row r="413">
          <cell r="C413" t="str">
            <v>HOSPITAL PELÓPIDAS SILVEIRA - CG Nº 017/2022</v>
          </cell>
          <cell r="E413" t="str">
            <v>3.14 - Alimentação Preparada</v>
          </cell>
          <cell r="F413">
            <v>11744898000390</v>
          </cell>
          <cell r="G413" t="str">
            <v>ATACADAO COMERCIO DE CARNES LTDA</v>
          </cell>
          <cell r="H413" t="str">
            <v>B</v>
          </cell>
          <cell r="I413" t="str">
            <v>S</v>
          </cell>
          <cell r="J413" t="str">
            <v>1348980</v>
          </cell>
          <cell r="K413" t="str">
            <v>24/04/2024</v>
          </cell>
          <cell r="L413" t="str">
            <v>26240411744898000390550010013489801221191137</v>
          </cell>
          <cell r="M413" t="str">
            <v>26 - Pernambuco</v>
          </cell>
          <cell r="N413">
            <v>1765.67</v>
          </cell>
        </row>
        <row r="414">
          <cell r="C414" t="str">
            <v>HOSPITAL PELÓPIDAS SILVEIRA - CG Nº 017/2022</v>
          </cell>
          <cell r="E414" t="str">
            <v>3.14 - Alimentação Preparada</v>
          </cell>
          <cell r="F414">
            <v>35361251000186</v>
          </cell>
          <cell r="G414" t="str">
            <v>B D L COMERCIO DE ALIMENTOS LTDA</v>
          </cell>
          <cell r="H414" t="str">
            <v>B</v>
          </cell>
          <cell r="I414" t="str">
            <v>S</v>
          </cell>
          <cell r="J414" t="str">
            <v>834</v>
          </cell>
          <cell r="K414" t="str">
            <v>01/04/2024</v>
          </cell>
          <cell r="L414" t="str">
            <v>26240435361251000186550010000008341126084130</v>
          </cell>
          <cell r="M414" t="str">
            <v>26 - Pernambuco</v>
          </cell>
          <cell r="N414">
            <v>1404.4</v>
          </cell>
        </row>
        <row r="415">
          <cell r="C415" t="str">
            <v>HOSPITAL PELÓPIDAS SILVEIRA - CG Nº 017/2022</v>
          </cell>
          <cell r="E415" t="str">
            <v>3.14 - Alimentação Preparada</v>
          </cell>
          <cell r="F415">
            <v>35361251000186</v>
          </cell>
          <cell r="G415" t="str">
            <v>B D L COMERCIO DE ALIMENTOS LTDA</v>
          </cell>
          <cell r="H415" t="str">
            <v>B</v>
          </cell>
          <cell r="I415" t="str">
            <v>S</v>
          </cell>
          <cell r="J415" t="str">
            <v>841</v>
          </cell>
          <cell r="K415" t="str">
            <v>02/04/2024</v>
          </cell>
          <cell r="L415" t="str">
            <v>26240435361251000186550010000008411033851453</v>
          </cell>
          <cell r="M415" t="str">
            <v>26 - Pernambuco</v>
          </cell>
          <cell r="N415">
            <v>1046.4000000000001</v>
          </cell>
        </row>
        <row r="416">
          <cell r="C416" t="str">
            <v>HOSPITAL PELÓPIDAS SILVEIRA - CG Nº 017/2022</v>
          </cell>
          <cell r="E416" t="str">
            <v>3.14 - Alimentação Preparada</v>
          </cell>
          <cell r="F416">
            <v>35361251000186</v>
          </cell>
          <cell r="G416" t="str">
            <v>B D L COMERCIO DE ALIMENTOS LTDA</v>
          </cell>
          <cell r="H416" t="str">
            <v>B</v>
          </cell>
          <cell r="I416" t="str">
            <v>S</v>
          </cell>
          <cell r="J416" t="str">
            <v>847</v>
          </cell>
          <cell r="K416" t="str">
            <v>03/04/2024</v>
          </cell>
          <cell r="L416" t="str">
            <v>26240435361251000186550010000008471258279726</v>
          </cell>
          <cell r="M416" t="str">
            <v>26 - Pernambuco</v>
          </cell>
          <cell r="N416">
            <v>80.400000000000006</v>
          </cell>
        </row>
        <row r="417">
          <cell r="C417" t="str">
            <v>HOSPITAL PELÓPIDAS SILVEIRA - CG Nº 017/2022</v>
          </cell>
          <cell r="E417" t="str">
            <v>3.14 - Alimentação Preparada</v>
          </cell>
          <cell r="F417">
            <v>35361251000186</v>
          </cell>
          <cell r="G417" t="str">
            <v>B D L COMERCIO DE ALIMENTOS LTDA</v>
          </cell>
          <cell r="H417" t="str">
            <v>B</v>
          </cell>
          <cell r="I417" t="str">
            <v>S</v>
          </cell>
          <cell r="J417" t="str">
            <v>887</v>
          </cell>
          <cell r="K417" t="str">
            <v>09/04/2024</v>
          </cell>
          <cell r="L417" t="str">
            <v>26240435361251000186550010000008871447316616</v>
          </cell>
          <cell r="M417" t="str">
            <v>26 - Pernambuco</v>
          </cell>
          <cell r="N417">
            <v>473.8</v>
          </cell>
        </row>
        <row r="418">
          <cell r="C418" t="str">
            <v>HOSPITAL PELÓPIDAS SILVEIRA - CG Nº 017/2022</v>
          </cell>
          <cell r="E418" t="str">
            <v>3.14 - Alimentação Preparada</v>
          </cell>
          <cell r="F418">
            <v>35361251000186</v>
          </cell>
          <cell r="G418" t="str">
            <v>B D L COMERCIO DE ALIMENTOS LTDA</v>
          </cell>
          <cell r="H418" t="str">
            <v>B</v>
          </cell>
          <cell r="I418" t="str">
            <v>S</v>
          </cell>
          <cell r="J418" t="str">
            <v>939</v>
          </cell>
          <cell r="K418" t="str">
            <v>25/04/2024</v>
          </cell>
          <cell r="L418" t="str">
            <v>26240435361251000186550010000009391700652796</v>
          </cell>
          <cell r="M418" t="str">
            <v>26 - Pernambuco</v>
          </cell>
          <cell r="N418">
            <v>570.72</v>
          </cell>
        </row>
        <row r="419">
          <cell r="C419" t="str">
            <v>HOSPITAL PELÓPIDAS SILVEIRA - CG Nº 017/2022</v>
          </cell>
          <cell r="E419" t="str">
            <v>3.14 - Alimentação Preparada</v>
          </cell>
          <cell r="F419">
            <v>35361251000186</v>
          </cell>
          <cell r="G419" t="str">
            <v>B D L COMERCIO DE ALIMENTOS LTDA</v>
          </cell>
          <cell r="H419" t="str">
            <v>B</v>
          </cell>
          <cell r="I419" t="str">
            <v>S</v>
          </cell>
          <cell r="J419" t="str">
            <v>947</v>
          </cell>
          <cell r="K419" t="str">
            <v>28/04/2024</v>
          </cell>
          <cell r="L419" t="str">
            <v>26240435361251000186550010000009471193167460</v>
          </cell>
          <cell r="M419" t="str">
            <v>26 - Pernambuco</v>
          </cell>
          <cell r="N419">
            <v>565.5</v>
          </cell>
        </row>
        <row r="420">
          <cell r="C420" t="str">
            <v>HOSPITAL PELÓPIDAS SILVEIRA - CG Nº 017/2022</v>
          </cell>
          <cell r="E420" t="str">
            <v>3.14 - Alimentação Preparada</v>
          </cell>
          <cell r="F420">
            <v>35401447000157</v>
          </cell>
          <cell r="G420" t="str">
            <v>BOM LEITE INDUSTRIAL LTDA</v>
          </cell>
          <cell r="H420" t="str">
            <v>B</v>
          </cell>
          <cell r="I420" t="str">
            <v>S</v>
          </cell>
          <cell r="J420" t="str">
            <v>1925925</v>
          </cell>
          <cell r="K420" t="str">
            <v>09/04/2024</v>
          </cell>
          <cell r="L420" t="str">
            <v>26240435401447000157550560019259251995766065</v>
          </cell>
          <cell r="M420" t="str">
            <v>26 - Pernambuco</v>
          </cell>
          <cell r="N420">
            <v>1085.3599999999999</v>
          </cell>
        </row>
        <row r="421">
          <cell r="C421" t="str">
            <v>HOSPITAL PELÓPIDAS SILVEIRA - CG Nº 017/2022</v>
          </cell>
          <cell r="E421" t="str">
            <v>3.14 - Alimentação Preparada</v>
          </cell>
          <cell r="F421">
            <v>35401447000157</v>
          </cell>
          <cell r="G421" t="str">
            <v>BOM LEITE INDUSTRIAL LTDA</v>
          </cell>
          <cell r="H421" t="str">
            <v>B</v>
          </cell>
          <cell r="I421" t="str">
            <v>S</v>
          </cell>
          <cell r="J421" t="str">
            <v>1934100</v>
          </cell>
          <cell r="K421" t="str">
            <v>22/04/2024</v>
          </cell>
          <cell r="L421" t="str">
            <v>26240435401447000157550560019341001428029396</v>
          </cell>
          <cell r="M421" t="str">
            <v>26 - Pernambuco</v>
          </cell>
          <cell r="N421">
            <v>1017.24</v>
          </cell>
        </row>
        <row r="422">
          <cell r="C422" t="str">
            <v>HOSPITAL PELÓPIDAS SILVEIRA - CG Nº 017/2022</v>
          </cell>
          <cell r="E422" t="str">
            <v>3.14 - Alimentação Preparada</v>
          </cell>
          <cell r="F422">
            <v>7534303000133</v>
          </cell>
          <cell r="G422" t="str">
            <v>COMAL COM ATACADISTA DE ALIMENTOS</v>
          </cell>
          <cell r="H422" t="str">
            <v>B</v>
          </cell>
          <cell r="I422" t="str">
            <v>S</v>
          </cell>
          <cell r="J422" t="str">
            <v>1301635</v>
          </cell>
          <cell r="K422" t="str">
            <v>03/04/2024</v>
          </cell>
          <cell r="L422" t="str">
            <v>26240407534303000133550010013016351317625324</v>
          </cell>
          <cell r="M422" t="str">
            <v>26 - Pernambuco</v>
          </cell>
          <cell r="N422">
            <v>4962</v>
          </cell>
        </row>
        <row r="423">
          <cell r="C423" t="str">
            <v>HOSPITAL PELÓPIDAS SILVEIRA - CG Nº 017/2022</v>
          </cell>
          <cell r="E423" t="str">
            <v>3.14 - Alimentação Preparada</v>
          </cell>
          <cell r="F423">
            <v>7534303000133</v>
          </cell>
          <cell r="G423" t="str">
            <v>COMAL COM ATACADISTA DE ALIMENTOS</v>
          </cell>
          <cell r="H423" t="str">
            <v>B</v>
          </cell>
          <cell r="I423" t="str">
            <v>S</v>
          </cell>
          <cell r="J423" t="str">
            <v>1302968</v>
          </cell>
          <cell r="K423" t="str">
            <v>10/04/2024</v>
          </cell>
          <cell r="L423" t="str">
            <v>26240407534303000133550010013029681682616927</v>
          </cell>
          <cell r="M423" t="str">
            <v>26 - Pernambuco</v>
          </cell>
          <cell r="N423">
            <v>7148.39</v>
          </cell>
        </row>
        <row r="424">
          <cell r="C424" t="str">
            <v>HOSPITAL PELÓPIDAS SILVEIRA - CG Nº 017/2022</v>
          </cell>
          <cell r="E424" t="str">
            <v>3.14 - Alimentação Preparada</v>
          </cell>
          <cell r="F424">
            <v>7534303000133</v>
          </cell>
          <cell r="G424" t="str">
            <v>COMAL COM ATACADISTA DE ALIMENTOS</v>
          </cell>
          <cell r="H424" t="str">
            <v>B</v>
          </cell>
          <cell r="I424" t="str">
            <v>S</v>
          </cell>
          <cell r="J424" t="str">
            <v>1305160</v>
          </cell>
          <cell r="K424" t="str">
            <v>23/04/2024</v>
          </cell>
          <cell r="L424" t="str">
            <v>26240407534303000133550010013051601882343012</v>
          </cell>
          <cell r="M424" t="str">
            <v>26 - Pernambuco</v>
          </cell>
          <cell r="N424">
            <v>6245.69</v>
          </cell>
        </row>
        <row r="425">
          <cell r="C425" t="str">
            <v>HOSPITAL PELÓPIDAS SILVEIRA - CG Nº 017/2022</v>
          </cell>
          <cell r="E425" t="str">
            <v>3.14 - Alimentação Preparada</v>
          </cell>
          <cell r="F425">
            <v>7534303000133</v>
          </cell>
          <cell r="G425" t="str">
            <v>COMAL COM ATACADISTA DE ALIMENTOS</v>
          </cell>
          <cell r="H425" t="str">
            <v>B</v>
          </cell>
          <cell r="I425" t="str">
            <v>S</v>
          </cell>
          <cell r="J425" t="str">
            <v>1305424</v>
          </cell>
          <cell r="K425" t="str">
            <v>24/04/2024</v>
          </cell>
          <cell r="L425" t="str">
            <v>26240407534303000133550010013054241825520628</v>
          </cell>
          <cell r="M425" t="str">
            <v>26 - Pernambuco</v>
          </cell>
          <cell r="N425">
            <v>1386.75</v>
          </cell>
        </row>
        <row r="426">
          <cell r="C426" t="str">
            <v>HOSPITAL PELÓPIDAS SILVEIRA - CG Nº 017/2022</v>
          </cell>
          <cell r="E426" t="str">
            <v>3.14 - Alimentação Preparada</v>
          </cell>
          <cell r="F426">
            <v>7534303000133</v>
          </cell>
          <cell r="G426" t="str">
            <v>COMAL COM ATACADISTA DE ALIMENTOS</v>
          </cell>
          <cell r="H426" t="str">
            <v>B</v>
          </cell>
          <cell r="I426" t="str">
            <v>S</v>
          </cell>
          <cell r="J426" t="str">
            <v>1305709</v>
          </cell>
          <cell r="K426" t="str">
            <v>25/04/2024</v>
          </cell>
          <cell r="L426" t="str">
            <v>26240407534303000133550010013057091109104175</v>
          </cell>
          <cell r="M426" t="str">
            <v>26 - Pernambuco</v>
          </cell>
          <cell r="N426">
            <v>2833.07</v>
          </cell>
        </row>
        <row r="427">
          <cell r="C427" t="str">
            <v>HOSPITAL PELÓPIDAS SILVEIRA - CG Nº 017/2022</v>
          </cell>
          <cell r="E427" t="str">
            <v>3.14 - Alimentação Preparada</v>
          </cell>
          <cell r="F427">
            <v>69944973000185</v>
          </cell>
          <cell r="G427" t="str">
            <v>DIA DISTRIBUICAO E IMPORTACAO AFOGADOS</v>
          </cell>
          <cell r="H427" t="str">
            <v>B</v>
          </cell>
          <cell r="I427" t="str">
            <v>S</v>
          </cell>
          <cell r="J427" t="str">
            <v>1808170</v>
          </cell>
          <cell r="K427" t="str">
            <v>05/04/2024</v>
          </cell>
          <cell r="L427" t="str">
            <v>26240469944973000185550030018081701582187343</v>
          </cell>
          <cell r="M427" t="str">
            <v>26 - Pernambuco</v>
          </cell>
          <cell r="N427">
            <v>394.3</v>
          </cell>
        </row>
        <row r="428">
          <cell r="C428" t="str">
            <v>HOSPITAL PELÓPIDAS SILVEIRA - CG Nº 017/2022</v>
          </cell>
          <cell r="E428" t="str">
            <v>3.14 - Alimentação Preparada</v>
          </cell>
          <cell r="F428">
            <v>8593008000110</v>
          </cell>
          <cell r="G428" t="str">
            <v>DISTCARNES DISTRIBUIDORA</v>
          </cell>
          <cell r="H428" t="str">
            <v>B</v>
          </cell>
          <cell r="I428" t="str">
            <v>S</v>
          </cell>
          <cell r="J428" t="str">
            <v>000937051</v>
          </cell>
          <cell r="K428" t="str">
            <v>10/04/2024</v>
          </cell>
          <cell r="L428" t="str">
            <v>26240408593008000110550010009370511001978249</v>
          </cell>
          <cell r="M428" t="str">
            <v>26 - Pernambuco</v>
          </cell>
          <cell r="N428">
            <v>5297.24</v>
          </cell>
        </row>
        <row r="429">
          <cell r="C429" t="str">
            <v>HOSPITAL PELÓPIDAS SILVEIRA - CG Nº 017/2022</v>
          </cell>
          <cell r="E429" t="str">
            <v>3.14 - Alimentação Preparada</v>
          </cell>
          <cell r="F429">
            <v>8593008000110</v>
          </cell>
          <cell r="G429" t="str">
            <v>DISTCARNES DISTRIBUIDORA</v>
          </cell>
          <cell r="H429" t="str">
            <v>B</v>
          </cell>
          <cell r="I429" t="str">
            <v>S</v>
          </cell>
          <cell r="J429" t="str">
            <v>000938735</v>
          </cell>
          <cell r="K429" t="str">
            <v>23/04/2024</v>
          </cell>
          <cell r="L429" t="str">
            <v>26240408593008000110550010009387351002140434</v>
          </cell>
          <cell r="M429" t="str">
            <v>26 - Pernambuco</v>
          </cell>
          <cell r="N429">
            <v>9426.4</v>
          </cell>
        </row>
        <row r="430">
          <cell r="C430" t="str">
            <v>HOSPITAL PELÓPIDAS SILVEIRA - CG Nº 017/2022</v>
          </cell>
          <cell r="E430" t="str">
            <v>3.14 - Alimentação Preparada</v>
          </cell>
          <cell r="F430">
            <v>8593008000110</v>
          </cell>
          <cell r="G430" t="str">
            <v>DISTCARNES DISTRIBUIDORA</v>
          </cell>
          <cell r="H430" t="str">
            <v>B</v>
          </cell>
          <cell r="I430" t="str">
            <v>S</v>
          </cell>
          <cell r="J430" t="str">
            <v>000938869</v>
          </cell>
          <cell r="K430" t="str">
            <v>24/04/2024</v>
          </cell>
          <cell r="L430" t="str">
            <v>26240408593008000110550010009388691002155648</v>
          </cell>
          <cell r="M430" t="str">
            <v>26 - Pernambuco</v>
          </cell>
          <cell r="N430">
            <v>1474.2</v>
          </cell>
        </row>
        <row r="431">
          <cell r="C431" t="str">
            <v>HOSPITAL PELÓPIDAS SILVEIRA - CG Nº 017/2022</v>
          </cell>
          <cell r="E431" t="str">
            <v>3.14 - Alimentação Preparada</v>
          </cell>
          <cell r="F431">
            <v>1908079000116</v>
          </cell>
          <cell r="G431" t="str">
            <v>DM DISTRIBUIDORA E SERVICOS LTDA</v>
          </cell>
          <cell r="H431" t="str">
            <v>B</v>
          </cell>
          <cell r="I431" t="str">
            <v>S</v>
          </cell>
          <cell r="J431" t="str">
            <v>000011235</v>
          </cell>
          <cell r="K431" t="str">
            <v>04/04/2024</v>
          </cell>
          <cell r="L431" t="str">
            <v>26240401908079000116550010000112351000975542</v>
          </cell>
          <cell r="M431" t="str">
            <v>26 - Pernambuco</v>
          </cell>
          <cell r="N431">
            <v>250</v>
          </cell>
        </row>
        <row r="432">
          <cell r="C432" t="str">
            <v>HOSPITAL PELÓPIDAS SILVEIRA - CG Nº 017/2022</v>
          </cell>
          <cell r="E432" t="str">
            <v>3.14 - Alimentação Preparada</v>
          </cell>
          <cell r="F432">
            <v>9257917000140</v>
          </cell>
          <cell r="G432" t="str">
            <v>EPITACIO PESCADOS IMPORTADORA LTDA</v>
          </cell>
          <cell r="H432" t="str">
            <v>B</v>
          </cell>
          <cell r="I432" t="str">
            <v>S</v>
          </cell>
          <cell r="J432" t="str">
            <v>386928</v>
          </cell>
          <cell r="K432" t="str">
            <v>09/04/2024</v>
          </cell>
          <cell r="L432" t="str">
            <v>26240409257917000140550010003869281472165742</v>
          </cell>
          <cell r="M432" t="str">
            <v>26 - Pernambuco</v>
          </cell>
          <cell r="N432">
            <v>4248.3</v>
          </cell>
        </row>
        <row r="433">
          <cell r="C433" t="str">
            <v>HOSPITAL PELÓPIDAS SILVEIRA - CG Nº 017/2022</v>
          </cell>
          <cell r="E433" t="str">
            <v>3.14 - Alimentação Preparada</v>
          </cell>
          <cell r="F433">
            <v>50926191000195</v>
          </cell>
          <cell r="G433" t="str">
            <v>FRUTEX BRASIL LTDA</v>
          </cell>
          <cell r="H433" t="str">
            <v>B</v>
          </cell>
          <cell r="I433" t="str">
            <v>S</v>
          </cell>
          <cell r="J433" t="str">
            <v>000006383</v>
          </cell>
          <cell r="K433" t="str">
            <v>01/04/2024</v>
          </cell>
          <cell r="L433" t="str">
            <v>26240450926191000195550010000063831000702901</v>
          </cell>
          <cell r="M433" t="str">
            <v>26 - Pernambuco</v>
          </cell>
          <cell r="N433">
            <v>199.6</v>
          </cell>
        </row>
        <row r="434">
          <cell r="C434" t="str">
            <v>HOSPITAL PELÓPIDAS SILVEIRA - CG Nº 017/2022</v>
          </cell>
          <cell r="E434" t="str">
            <v>3.14 - Alimentação Preparada</v>
          </cell>
          <cell r="F434">
            <v>50926191000195</v>
          </cell>
          <cell r="G434" t="str">
            <v>FRUTEX BRASIL LTDA</v>
          </cell>
          <cell r="H434" t="str">
            <v>B</v>
          </cell>
          <cell r="I434" t="str">
            <v>S</v>
          </cell>
          <cell r="J434" t="str">
            <v>000006382</v>
          </cell>
          <cell r="K434" t="str">
            <v>01/04/2024</v>
          </cell>
          <cell r="L434" t="str">
            <v>26240450926191000195550010000063821000702890</v>
          </cell>
          <cell r="M434" t="str">
            <v>26 - Pernambuco</v>
          </cell>
          <cell r="N434">
            <v>1019.46</v>
          </cell>
        </row>
        <row r="435">
          <cell r="C435" t="str">
            <v>HOSPITAL PELÓPIDAS SILVEIRA - CG Nº 017/2022</v>
          </cell>
          <cell r="E435" t="str">
            <v>3.14 - Alimentação Preparada</v>
          </cell>
          <cell r="F435">
            <v>50926191000195</v>
          </cell>
          <cell r="G435" t="str">
            <v>FRUTEX BRASIL LTDA</v>
          </cell>
          <cell r="H435" t="str">
            <v>B</v>
          </cell>
          <cell r="I435" t="str">
            <v>S</v>
          </cell>
          <cell r="J435" t="str">
            <v>000006450</v>
          </cell>
          <cell r="K435" t="str">
            <v>03/04/2024</v>
          </cell>
          <cell r="L435" t="str">
            <v>26240450926191000195550010000064501000703570</v>
          </cell>
          <cell r="M435" t="str">
            <v>26 - Pernambuco</v>
          </cell>
          <cell r="N435">
            <v>1212.1099999999999</v>
          </cell>
        </row>
        <row r="436">
          <cell r="C436" t="str">
            <v>HOSPITAL PELÓPIDAS SILVEIRA - CG Nº 017/2022</v>
          </cell>
          <cell r="E436" t="str">
            <v>3.14 - Alimentação Preparada</v>
          </cell>
          <cell r="F436">
            <v>50926191000195</v>
          </cell>
          <cell r="G436" t="str">
            <v>FRUTEX BRASIL LTDA</v>
          </cell>
          <cell r="H436" t="str">
            <v>B</v>
          </cell>
          <cell r="I436" t="str">
            <v>S</v>
          </cell>
          <cell r="J436" t="str">
            <v>000006521</v>
          </cell>
          <cell r="K436" t="str">
            <v>05/04/2024</v>
          </cell>
          <cell r="L436" t="str">
            <v>26240450926191000195550010000065211000704287</v>
          </cell>
          <cell r="M436" t="str">
            <v>26 - Pernambuco</v>
          </cell>
          <cell r="N436">
            <v>1066.0899999999999</v>
          </cell>
        </row>
        <row r="437">
          <cell r="C437" t="str">
            <v>HOSPITAL PELÓPIDAS SILVEIRA - CG Nº 017/2022</v>
          </cell>
          <cell r="E437" t="str">
            <v>3.14 - Alimentação Preparada</v>
          </cell>
          <cell r="F437">
            <v>50926191000195</v>
          </cell>
          <cell r="G437" t="str">
            <v>FRUTEX BRASIL LTDA</v>
          </cell>
          <cell r="H437" t="str">
            <v>B</v>
          </cell>
          <cell r="I437" t="str">
            <v>S</v>
          </cell>
          <cell r="J437" t="str">
            <v>000006522</v>
          </cell>
          <cell r="K437" t="str">
            <v>05/04/2024</v>
          </cell>
          <cell r="L437" t="str">
            <v>26240450926191000195550010000065221000704292</v>
          </cell>
          <cell r="M437" t="str">
            <v>26 - Pernambuco</v>
          </cell>
          <cell r="N437">
            <v>199.6</v>
          </cell>
        </row>
        <row r="438">
          <cell r="C438" t="str">
            <v>HOSPITAL PELÓPIDAS SILVEIRA - CG Nº 017/2022</v>
          </cell>
          <cell r="E438" t="str">
            <v>3.14 - Alimentação Preparada</v>
          </cell>
          <cell r="F438">
            <v>50926191000195</v>
          </cell>
          <cell r="G438" t="str">
            <v>FRUTEX BRASIL LTDA</v>
          </cell>
          <cell r="H438" t="str">
            <v>B</v>
          </cell>
          <cell r="I438" t="str">
            <v>S</v>
          </cell>
          <cell r="J438" t="str">
            <v>000006680</v>
          </cell>
          <cell r="K438" t="str">
            <v>10/04/2024</v>
          </cell>
          <cell r="L438" t="str">
            <v>26240450926191000195550010000066801000705875</v>
          </cell>
          <cell r="M438" t="str">
            <v>26 - Pernambuco</v>
          </cell>
          <cell r="N438">
            <v>299.39999999999998</v>
          </cell>
        </row>
        <row r="439">
          <cell r="C439" t="str">
            <v>HOSPITAL PELÓPIDAS SILVEIRA - CG Nº 017/2022</v>
          </cell>
          <cell r="E439" t="str">
            <v>3.14 - Alimentação Preparada</v>
          </cell>
          <cell r="F439">
            <v>50926191000195</v>
          </cell>
          <cell r="G439" t="str">
            <v>FRUTEX BRASIL LTDA</v>
          </cell>
          <cell r="H439" t="str">
            <v>B</v>
          </cell>
          <cell r="I439" t="str">
            <v>S</v>
          </cell>
          <cell r="J439" t="str">
            <v>000006762</v>
          </cell>
          <cell r="K439" t="str">
            <v>12/04/2024</v>
          </cell>
          <cell r="L439" t="str">
            <v>26240450926191000195550010000067621000706690</v>
          </cell>
          <cell r="M439" t="str">
            <v>26 - Pernambuco</v>
          </cell>
          <cell r="N439">
            <v>199.6</v>
          </cell>
        </row>
        <row r="440">
          <cell r="C440" t="str">
            <v>HOSPITAL PELÓPIDAS SILVEIRA - CG Nº 017/2022</v>
          </cell>
          <cell r="E440" t="str">
            <v>3.14 - Alimentação Preparada</v>
          </cell>
          <cell r="F440">
            <v>50926191000195</v>
          </cell>
          <cell r="G440" t="str">
            <v>FRUTEX BRASIL LTDA</v>
          </cell>
          <cell r="H440" t="str">
            <v>B</v>
          </cell>
          <cell r="I440" t="str">
            <v>S</v>
          </cell>
          <cell r="J440" t="str">
            <v>000006763</v>
          </cell>
          <cell r="K440" t="str">
            <v>12/04/2024</v>
          </cell>
          <cell r="L440" t="str">
            <v>26240450926191000195550010000067631000706701</v>
          </cell>
          <cell r="M440" t="str">
            <v>26 - Pernambuco</v>
          </cell>
          <cell r="N440">
            <v>1001.17</v>
          </cell>
        </row>
        <row r="441">
          <cell r="C441" t="str">
            <v>HOSPITAL PELÓPIDAS SILVEIRA - CG Nº 017/2022</v>
          </cell>
          <cell r="E441" t="str">
            <v>3.14 - Alimentação Preparada</v>
          </cell>
          <cell r="F441">
            <v>50926191000195</v>
          </cell>
          <cell r="G441" t="str">
            <v>FRUTEX BRASIL LTDA</v>
          </cell>
          <cell r="H441" t="str">
            <v>B</v>
          </cell>
          <cell r="I441" t="str">
            <v>S</v>
          </cell>
          <cell r="J441" t="str">
            <v>000006846</v>
          </cell>
          <cell r="K441" t="str">
            <v>15/04/2024</v>
          </cell>
          <cell r="L441" t="str">
            <v>26240450926191000195550010000068461000707532</v>
          </cell>
          <cell r="M441" t="str">
            <v>26 - Pernambuco</v>
          </cell>
          <cell r="N441">
            <v>1294.54</v>
          </cell>
        </row>
        <row r="442">
          <cell r="C442" t="str">
            <v>HOSPITAL PELÓPIDAS SILVEIRA - CG Nº 017/2022</v>
          </cell>
          <cell r="E442" t="str">
            <v>3.14 - Alimentação Preparada</v>
          </cell>
          <cell r="F442">
            <v>50926191000195</v>
          </cell>
          <cell r="G442" t="str">
            <v>FRUTEX BRASIL LTDA</v>
          </cell>
          <cell r="H442" t="str">
            <v>B</v>
          </cell>
          <cell r="I442" t="str">
            <v>S</v>
          </cell>
          <cell r="J442" t="str">
            <v>000006938</v>
          </cell>
          <cell r="K442" t="str">
            <v>17/04/2024</v>
          </cell>
          <cell r="L442" t="str">
            <v>26240450926191000195550010000069381000708451</v>
          </cell>
          <cell r="M442" t="str">
            <v>26 - Pernambuco</v>
          </cell>
          <cell r="N442">
            <v>299.39999999999998</v>
          </cell>
        </row>
        <row r="443">
          <cell r="C443" t="str">
            <v>HOSPITAL PELÓPIDAS SILVEIRA - CG Nº 017/2022</v>
          </cell>
          <cell r="E443" t="str">
            <v>3.14 - Alimentação Preparada</v>
          </cell>
          <cell r="F443">
            <v>50926191000195</v>
          </cell>
          <cell r="G443" t="str">
            <v>FRUTEX BRASIL LTDA</v>
          </cell>
          <cell r="H443" t="str">
            <v>B</v>
          </cell>
          <cell r="I443" t="str">
            <v>S</v>
          </cell>
          <cell r="J443" t="str">
            <v>000006939</v>
          </cell>
          <cell r="K443" t="str">
            <v>17/04/2024</v>
          </cell>
          <cell r="L443" t="str">
            <v>26240450926191000195550010000069391000708467</v>
          </cell>
          <cell r="M443" t="str">
            <v>26 - Pernambuco</v>
          </cell>
          <cell r="N443">
            <v>826.56</v>
          </cell>
        </row>
        <row r="444">
          <cell r="C444" t="str">
            <v>HOSPITAL PELÓPIDAS SILVEIRA - CG Nº 017/2022</v>
          </cell>
          <cell r="E444" t="str">
            <v>3.14 - Alimentação Preparada</v>
          </cell>
          <cell r="F444">
            <v>50926191000195</v>
          </cell>
          <cell r="G444" t="str">
            <v>FRUTEX BRASIL LTDA</v>
          </cell>
          <cell r="H444" t="str">
            <v>B</v>
          </cell>
          <cell r="I444" t="str">
            <v>S</v>
          </cell>
          <cell r="J444" t="str">
            <v>000007103</v>
          </cell>
          <cell r="K444" t="str">
            <v>23/04/2024</v>
          </cell>
          <cell r="L444" t="str">
            <v>26240450926191000195550010000071031000710109</v>
          </cell>
          <cell r="M444" t="str">
            <v>26 - Pernambuco</v>
          </cell>
          <cell r="N444">
            <v>199.6</v>
          </cell>
        </row>
        <row r="445">
          <cell r="C445" t="str">
            <v>HOSPITAL PELÓPIDAS SILVEIRA - CG Nº 017/2022</v>
          </cell>
          <cell r="E445" t="str">
            <v>3.14 - Alimentação Preparada</v>
          </cell>
          <cell r="F445">
            <v>50926191000195</v>
          </cell>
          <cell r="G445" t="str">
            <v>FRUTEX BRASIL LTDA</v>
          </cell>
          <cell r="H445" t="str">
            <v>B</v>
          </cell>
          <cell r="I445" t="str">
            <v>S</v>
          </cell>
          <cell r="J445" t="str">
            <v>000007104</v>
          </cell>
          <cell r="K445" t="str">
            <v>23/04/2024</v>
          </cell>
          <cell r="L445" t="str">
            <v>26240450926191000195550010000071041000710114</v>
          </cell>
          <cell r="M445" t="str">
            <v>26 - Pernambuco</v>
          </cell>
          <cell r="N445">
            <v>650.66</v>
          </cell>
        </row>
        <row r="446">
          <cell r="C446" t="str">
            <v>HOSPITAL PELÓPIDAS SILVEIRA - CG Nº 017/2022</v>
          </cell>
          <cell r="E446" t="str">
            <v>3.14 - Alimentação Preparada</v>
          </cell>
          <cell r="F446">
            <v>50926191000195</v>
          </cell>
          <cell r="G446" t="str">
            <v>FRUTEX BRASIL LTDA</v>
          </cell>
          <cell r="H446" t="str">
            <v>B</v>
          </cell>
          <cell r="I446" t="str">
            <v>S</v>
          </cell>
          <cell r="J446" t="str">
            <v>000007165</v>
          </cell>
          <cell r="K446" t="str">
            <v>24/04/2024</v>
          </cell>
          <cell r="L446" t="str">
            <v>26240450926191000195550010000071651000710721</v>
          </cell>
          <cell r="M446" t="str">
            <v>26 - Pernambuco</v>
          </cell>
          <cell r="N446">
            <v>274.45</v>
          </cell>
        </row>
        <row r="447">
          <cell r="C447" t="str">
            <v>HOSPITAL PELÓPIDAS SILVEIRA - CG Nº 017/2022</v>
          </cell>
          <cell r="E447" t="str">
            <v>3.14 - Alimentação Preparada</v>
          </cell>
          <cell r="F447">
            <v>50926191000195</v>
          </cell>
          <cell r="G447" t="str">
            <v>FRUTEX BRASIL LTDA</v>
          </cell>
          <cell r="H447" t="str">
            <v>B</v>
          </cell>
          <cell r="I447" t="str">
            <v>S</v>
          </cell>
          <cell r="J447" t="str">
            <v>000007229</v>
          </cell>
          <cell r="K447" t="str">
            <v>25/04/2024</v>
          </cell>
          <cell r="L447" t="str">
            <v>26240450926191000195550010000072291000711360</v>
          </cell>
          <cell r="M447" t="str">
            <v>26 - Pernambuco</v>
          </cell>
          <cell r="N447">
            <v>703.94</v>
          </cell>
        </row>
        <row r="448">
          <cell r="C448" t="str">
            <v>HOSPITAL PELÓPIDAS SILVEIRA - CG Nº 017/2022</v>
          </cell>
          <cell r="E448" t="str">
            <v>3.14 - Alimentação Preparada</v>
          </cell>
          <cell r="F448">
            <v>51103242000141</v>
          </cell>
          <cell r="G448" t="str">
            <v>H V C S S S COMERCIO DE HORTIFRUTI LTDA</v>
          </cell>
          <cell r="H448" t="str">
            <v>B</v>
          </cell>
          <cell r="I448" t="str">
            <v>S</v>
          </cell>
          <cell r="J448" t="str">
            <v>1403</v>
          </cell>
          <cell r="K448" t="str">
            <v>03/04/2024</v>
          </cell>
          <cell r="L448" t="str">
            <v>26240451103242000141550010000014031055572245</v>
          </cell>
          <cell r="M448" t="str">
            <v>26 - Pernambuco</v>
          </cell>
          <cell r="N448">
            <v>562.41999999999996</v>
          </cell>
        </row>
        <row r="449">
          <cell r="C449" t="str">
            <v>HOSPITAL PELÓPIDAS SILVEIRA - CG Nº 017/2022</v>
          </cell>
          <cell r="E449" t="str">
            <v>3.14 - Alimentação Preparada</v>
          </cell>
          <cell r="F449">
            <v>51103242000141</v>
          </cell>
          <cell r="G449" t="str">
            <v>H V C S S S COMERCIO DE HORTIFRUTI LTDA</v>
          </cell>
          <cell r="H449" t="str">
            <v>B</v>
          </cell>
          <cell r="I449" t="str">
            <v>S</v>
          </cell>
          <cell r="J449" t="str">
            <v xml:space="preserve"> 1423</v>
          </cell>
          <cell r="K449" t="str">
            <v>05/04/2024</v>
          </cell>
          <cell r="L449" t="str">
            <v>26240451103242000141550010000014231276339937</v>
          </cell>
          <cell r="M449" t="str">
            <v>26 - Pernambuco</v>
          </cell>
          <cell r="N449">
            <v>409.25</v>
          </cell>
        </row>
        <row r="450">
          <cell r="C450" t="str">
            <v>HOSPITAL PELÓPIDAS SILVEIRA - CG Nº 017/2022</v>
          </cell>
          <cell r="E450" t="str">
            <v>3.14 - Alimentação Preparada</v>
          </cell>
          <cell r="F450">
            <v>51103242000141</v>
          </cell>
          <cell r="G450" t="str">
            <v>H V C S S S COMERCIO DE HORTIFRUTI LTDA</v>
          </cell>
          <cell r="H450" t="str">
            <v>B</v>
          </cell>
          <cell r="I450" t="str">
            <v>S</v>
          </cell>
          <cell r="J450" t="str">
            <v>1445</v>
          </cell>
          <cell r="K450" t="str">
            <v>10/04/2024</v>
          </cell>
          <cell r="L450" t="str">
            <v>26240451103242000141550010000014451935866860</v>
          </cell>
          <cell r="M450" t="str">
            <v>26 - Pernambuco</v>
          </cell>
          <cell r="N450">
            <v>557.15</v>
          </cell>
        </row>
        <row r="451">
          <cell r="C451" t="str">
            <v>HOSPITAL PELÓPIDAS SILVEIRA - CG Nº 017/2022</v>
          </cell>
          <cell r="E451" t="str">
            <v>3.14 - Alimentação Preparada</v>
          </cell>
          <cell r="F451">
            <v>51103242000141</v>
          </cell>
          <cell r="G451" t="str">
            <v>H V C S S S COMERCIO DE HORTIFRUTI LTDA</v>
          </cell>
          <cell r="H451" t="str">
            <v>B</v>
          </cell>
          <cell r="I451" t="str">
            <v>S</v>
          </cell>
          <cell r="J451" t="str">
            <v>1469</v>
          </cell>
          <cell r="K451" t="str">
            <v>12/04/2024</v>
          </cell>
          <cell r="L451" t="str">
            <v>26240451103242000141550010000014691448592014</v>
          </cell>
          <cell r="M451" t="str">
            <v>26 - Pernambuco</v>
          </cell>
          <cell r="N451">
            <v>361.36</v>
          </cell>
        </row>
        <row r="452">
          <cell r="C452" t="str">
            <v>HOSPITAL PELÓPIDAS SILVEIRA - CG Nº 017/2022</v>
          </cell>
          <cell r="E452" t="str">
            <v>3.14 - Alimentação Preparada</v>
          </cell>
          <cell r="F452">
            <v>51103242000141</v>
          </cell>
          <cell r="G452" t="str">
            <v>H V C S S S COMERCIO DE HORTIFRUTI LTDA</v>
          </cell>
          <cell r="H452" t="str">
            <v>B</v>
          </cell>
          <cell r="I452" t="str">
            <v>S</v>
          </cell>
          <cell r="J452" t="str">
            <v>1492</v>
          </cell>
          <cell r="K452" t="str">
            <v>17/04/2024</v>
          </cell>
          <cell r="L452" t="str">
            <v>26240451103242000141550010000014921052930000</v>
          </cell>
          <cell r="M452" t="str">
            <v>26 - Pernambuco</v>
          </cell>
          <cell r="N452">
            <v>557.96</v>
          </cell>
        </row>
        <row r="453">
          <cell r="C453" t="str">
            <v>HOSPITAL PELÓPIDAS SILVEIRA - CG Nº 017/2022</v>
          </cell>
          <cell r="E453" t="str">
            <v>3.14 - Alimentação Preparada</v>
          </cell>
          <cell r="F453">
            <v>51103242000141</v>
          </cell>
          <cell r="G453" t="str">
            <v>H V C S S S COMERCIO DE HORTIFRUTI LTDA</v>
          </cell>
          <cell r="H453" t="str">
            <v>B</v>
          </cell>
          <cell r="I453" t="str">
            <v>S</v>
          </cell>
          <cell r="J453" t="str">
            <v>1512</v>
          </cell>
          <cell r="K453" t="str">
            <v>19/04/2024</v>
          </cell>
          <cell r="L453" t="str">
            <v>26240451103242000141550010000015121069926308</v>
          </cell>
          <cell r="M453" t="str">
            <v>26 - Pernambuco</v>
          </cell>
          <cell r="N453">
            <v>457.83</v>
          </cell>
        </row>
        <row r="454">
          <cell r="C454" t="str">
            <v>HOSPITAL PELÓPIDAS SILVEIRA - CG Nº 017/2022</v>
          </cell>
          <cell r="E454" t="str">
            <v>3.14 - Alimentação Preparada</v>
          </cell>
          <cell r="F454">
            <v>51103242000141</v>
          </cell>
          <cell r="G454" t="str">
            <v>H V C S S S COMERCIO DE HORTIFRUTI LTDA</v>
          </cell>
          <cell r="H454" t="str">
            <v>B</v>
          </cell>
          <cell r="I454" t="str">
            <v>S</v>
          </cell>
          <cell r="J454" t="str">
            <v>1532</v>
          </cell>
          <cell r="K454" t="str">
            <v>24/04/2024</v>
          </cell>
          <cell r="L454" t="str">
            <v>26240451103242000141550010000015321067436136</v>
          </cell>
          <cell r="M454" t="str">
            <v>26 - Pernambuco</v>
          </cell>
          <cell r="N454">
            <v>619.4</v>
          </cell>
        </row>
        <row r="455">
          <cell r="C455" t="str">
            <v>HOSPITAL PELÓPIDAS SILVEIRA - CG Nº 017/2022</v>
          </cell>
          <cell r="E455" t="str">
            <v>3.14 - Alimentação Preparada</v>
          </cell>
          <cell r="F455">
            <v>51103242000141</v>
          </cell>
          <cell r="G455" t="str">
            <v>H V C S S S COMERCIO DE HORTIFRUTI LTDA</v>
          </cell>
          <cell r="H455" t="str">
            <v>B</v>
          </cell>
          <cell r="I455" t="str">
            <v>S</v>
          </cell>
          <cell r="J455" t="str">
            <v>1549</v>
          </cell>
          <cell r="K455" t="str">
            <v>26/04/2024</v>
          </cell>
          <cell r="L455" t="str">
            <v>26240451103242000141550010000015491710410928</v>
          </cell>
          <cell r="M455" t="str">
            <v>26 - Pernambuco</v>
          </cell>
          <cell r="N455">
            <v>704.92</v>
          </cell>
        </row>
        <row r="456">
          <cell r="C456" t="str">
            <v>HOSPITAL PELÓPIDAS SILVEIRA - CG Nº 017/2022</v>
          </cell>
          <cell r="E456" t="str">
            <v>3.14 - Alimentação Preparada</v>
          </cell>
          <cell r="F456">
            <v>51103242000141</v>
          </cell>
          <cell r="G456" t="str">
            <v>H V C S S S COMERCIO DE HORTIFRUTI LTDA</v>
          </cell>
          <cell r="H456" t="str">
            <v>B</v>
          </cell>
          <cell r="I456" t="str">
            <v>S</v>
          </cell>
          <cell r="J456" t="str">
            <v>1557</v>
          </cell>
          <cell r="K456" t="str">
            <v>30/04/2024</v>
          </cell>
          <cell r="L456" t="str">
            <v>26240451103242000141550010000015571307684251</v>
          </cell>
          <cell r="M456" t="str">
            <v>26 - Pernambuco</v>
          </cell>
          <cell r="N456">
            <v>885.08</v>
          </cell>
        </row>
        <row r="457">
          <cell r="C457" t="str">
            <v>HOSPITAL PELÓPIDAS SILVEIRA - CG Nº 017/2022</v>
          </cell>
          <cell r="E457" t="str">
            <v>3.14 - Alimentação Preparada</v>
          </cell>
          <cell r="F457">
            <v>41476069000173</v>
          </cell>
          <cell r="G457" t="str">
            <v>IMPERIO LEGUMES E PROCESSADOS LTDA</v>
          </cell>
          <cell r="H457" t="str">
            <v>B</v>
          </cell>
          <cell r="I457" t="str">
            <v>S</v>
          </cell>
          <cell r="J457" t="str">
            <v>022540</v>
          </cell>
          <cell r="K457" t="str">
            <v>29/04/2024</v>
          </cell>
          <cell r="L457" t="str">
            <v>26240441476069000173550000000225401450244212</v>
          </cell>
          <cell r="M457" t="str">
            <v>26 - Pernambuco</v>
          </cell>
          <cell r="N457">
            <v>524.61</v>
          </cell>
        </row>
        <row r="458">
          <cell r="C458" t="str">
            <v>HOSPITAL PELÓPIDAS SILVEIRA - CG Nº 017/2022</v>
          </cell>
          <cell r="E458" t="str">
            <v>3.14 - Alimentação Preparada</v>
          </cell>
          <cell r="F458">
            <v>41476069000173</v>
          </cell>
          <cell r="G458" t="str">
            <v>IMPERIO LEGUMES E PROCESSADOS LTDA</v>
          </cell>
          <cell r="H458" t="str">
            <v>B</v>
          </cell>
          <cell r="I458" t="str">
            <v>S</v>
          </cell>
          <cell r="J458" t="str">
            <v>022618</v>
          </cell>
          <cell r="K458" t="str">
            <v>30/04/2024</v>
          </cell>
          <cell r="L458" t="str">
            <v>26240441476069000173550000000226181460241237</v>
          </cell>
          <cell r="M458" t="str">
            <v>26 - Pernambuco</v>
          </cell>
          <cell r="N458">
            <v>439.84</v>
          </cell>
        </row>
        <row r="459">
          <cell r="C459" t="str">
            <v>HOSPITAL PELÓPIDAS SILVEIRA - CG Nº 017/2022</v>
          </cell>
          <cell r="E459" t="str">
            <v>3.14 - Alimentação Preparada</v>
          </cell>
          <cell r="F459">
            <v>24150377000195</v>
          </cell>
          <cell r="G459" t="str">
            <v>KARNE E KEIJO LOGISTICA INTEGRADA LTDA</v>
          </cell>
          <cell r="H459" t="str">
            <v>B</v>
          </cell>
          <cell r="I459" t="str">
            <v>S</v>
          </cell>
          <cell r="J459" t="str">
            <v>005204088</v>
          </cell>
          <cell r="K459" t="str">
            <v>02/04/2024</v>
          </cell>
          <cell r="L459" t="str">
            <v>26240424150377000195550010052040881920663563</v>
          </cell>
          <cell r="M459" t="str">
            <v>26 - Pernambuco</v>
          </cell>
          <cell r="N459">
            <v>2116.3200000000002</v>
          </cell>
        </row>
        <row r="460">
          <cell r="C460" t="str">
            <v>HOSPITAL PELÓPIDAS SILVEIRA - CG Nº 017/2022</v>
          </cell>
          <cell r="E460" t="str">
            <v>3.14 - Alimentação Preparada</v>
          </cell>
          <cell r="F460">
            <v>24150377000195</v>
          </cell>
          <cell r="G460" t="str">
            <v>KARNE E KEIJO LOGISTICA INTEGRADA LTDA</v>
          </cell>
          <cell r="H460" t="str">
            <v>B</v>
          </cell>
          <cell r="I460" t="str">
            <v>S</v>
          </cell>
          <cell r="J460" t="str">
            <v>005212090</v>
          </cell>
          <cell r="K460" t="str">
            <v>11/04/2024</v>
          </cell>
          <cell r="L460" t="str">
            <v>26240424150377000195550010052120901558887790</v>
          </cell>
          <cell r="M460" t="str">
            <v>26 - Pernambuco</v>
          </cell>
          <cell r="N460">
            <v>1269</v>
          </cell>
        </row>
        <row r="461">
          <cell r="C461" t="str">
            <v>HOSPITAL PELÓPIDAS SILVEIRA - CG Nº 017/2022</v>
          </cell>
          <cell r="E461" t="str">
            <v>3.14 - Alimentação Preparada</v>
          </cell>
          <cell r="F461">
            <v>24150377000195</v>
          </cell>
          <cell r="G461" t="str">
            <v>KARNE E KEIJO LOGISTICA INTEGRADA LTDA</v>
          </cell>
          <cell r="H461" t="str">
            <v>B</v>
          </cell>
          <cell r="I461" t="str">
            <v>S</v>
          </cell>
          <cell r="J461" t="str">
            <v>005219846</v>
          </cell>
          <cell r="K461" t="str">
            <v>22/04/2024</v>
          </cell>
          <cell r="L461" t="str">
            <v>26240424150377000195550010052198461044784992</v>
          </cell>
          <cell r="M461" t="str">
            <v>26 - Pernambuco</v>
          </cell>
          <cell r="N461">
            <v>598.5</v>
          </cell>
        </row>
        <row r="462">
          <cell r="C462" t="str">
            <v>HOSPITAL PELÓPIDAS SILVEIRA - CG Nº 017/2022</v>
          </cell>
          <cell r="E462" t="str">
            <v>3.14 - Alimentação Preparada</v>
          </cell>
          <cell r="F462">
            <v>29139948000104</v>
          </cell>
          <cell r="G462" t="str">
            <v>MARCELO MESQUITA DE ALMEIDA PROD ALIMENTICIOS</v>
          </cell>
          <cell r="H462" t="str">
            <v>B</v>
          </cell>
          <cell r="I462" t="str">
            <v>S</v>
          </cell>
          <cell r="J462" t="str">
            <v>003895</v>
          </cell>
          <cell r="K462" t="str">
            <v>01/04/2024</v>
          </cell>
          <cell r="L462" t="str">
            <v>26240429139948000104550010000038951129282033</v>
          </cell>
          <cell r="M462" t="str">
            <v>26 - Pernambuco</v>
          </cell>
          <cell r="N462">
            <v>15</v>
          </cell>
        </row>
        <row r="463">
          <cell r="C463" t="str">
            <v>HOSPITAL PELÓPIDAS SILVEIRA - CG Nº 017/2022</v>
          </cell>
          <cell r="E463" t="str">
            <v>3.14 - Alimentação Preparada</v>
          </cell>
          <cell r="F463">
            <v>29139948000104</v>
          </cell>
          <cell r="G463" t="str">
            <v>MARCELO MESQUITA DE ALMEIDA PROD ALIMENTICIOS</v>
          </cell>
          <cell r="H463" t="str">
            <v>B</v>
          </cell>
          <cell r="I463" t="str">
            <v>S</v>
          </cell>
          <cell r="J463" t="str">
            <v>003911</v>
          </cell>
          <cell r="K463" t="str">
            <v>04/04/2024</v>
          </cell>
          <cell r="L463" t="str">
            <v>26240429139948000104550010000039111121281025</v>
          </cell>
          <cell r="M463" t="str">
            <v>26 - Pernambuco</v>
          </cell>
          <cell r="N463">
            <v>15</v>
          </cell>
        </row>
        <row r="464">
          <cell r="C464" t="str">
            <v>HOSPITAL PELÓPIDAS SILVEIRA - CG Nº 017/2022</v>
          </cell>
          <cell r="E464" t="str">
            <v>3.14 - Alimentação Preparada</v>
          </cell>
          <cell r="F464">
            <v>29139948000104</v>
          </cell>
          <cell r="G464" t="str">
            <v>MARCELO MESQUITA DE ALMEIDA PROD ALIMENTICIOS</v>
          </cell>
          <cell r="H464" t="str">
            <v>B</v>
          </cell>
          <cell r="I464" t="str">
            <v>S</v>
          </cell>
          <cell r="J464" t="str">
            <v>003910</v>
          </cell>
          <cell r="K464" t="str">
            <v>04/04/2024</v>
          </cell>
          <cell r="L464" t="str">
            <v>26240429139948000104555327000039021121244530</v>
          </cell>
          <cell r="M464" t="str">
            <v>26 - Pernambuco</v>
          </cell>
          <cell r="N464">
            <v>853</v>
          </cell>
        </row>
        <row r="465">
          <cell r="C465" t="str">
            <v>HOSPITAL PELÓPIDAS SILVEIRA - CG Nº 017/2022</v>
          </cell>
          <cell r="E465" t="str">
            <v>3.14 - Alimentação Preparada</v>
          </cell>
          <cell r="F465">
            <v>29139948000104</v>
          </cell>
          <cell r="G465" t="str">
            <v>MARCELO MESQUITA DE ALMEIDA PROD ALIMENTICIOS</v>
          </cell>
          <cell r="H465" t="str">
            <v>B</v>
          </cell>
          <cell r="I465" t="str">
            <v>S</v>
          </cell>
          <cell r="J465" t="str">
            <v>003898</v>
          </cell>
          <cell r="K465" t="str">
            <v>01/04/2024</v>
          </cell>
          <cell r="L465" t="str">
            <v>26240429139948000104550010000038981129321510</v>
          </cell>
          <cell r="M465" t="str">
            <v>26 - Pernambuco</v>
          </cell>
          <cell r="N465">
            <v>898.5</v>
          </cell>
        </row>
        <row r="466">
          <cell r="C466" t="str">
            <v>HOSPITAL PELÓPIDAS SILVEIRA - CG Nº 017/2022</v>
          </cell>
          <cell r="E466" t="str">
            <v>3.14 - Alimentação Preparada</v>
          </cell>
          <cell r="F466">
            <v>29139948000104</v>
          </cell>
          <cell r="G466" t="str">
            <v>MARCELO MESQUITA DE ALMEIDA PROD ALIMENTICIOS</v>
          </cell>
          <cell r="H466" t="str">
            <v>B</v>
          </cell>
          <cell r="I466" t="str">
            <v>S</v>
          </cell>
          <cell r="J466" t="str">
            <v>003921</v>
          </cell>
          <cell r="K466" t="str">
            <v>08/04/2024</v>
          </cell>
          <cell r="L466" t="str">
            <v>26240429139948000104550010000039211121220154</v>
          </cell>
          <cell r="M466" t="str">
            <v>26 - Pernambuco</v>
          </cell>
          <cell r="N466">
            <v>801</v>
          </cell>
        </row>
        <row r="467">
          <cell r="C467" t="str">
            <v>HOSPITAL PELÓPIDAS SILVEIRA - CG Nº 017/2022</v>
          </cell>
          <cell r="E467" t="str">
            <v>3.14 - Alimentação Preparada</v>
          </cell>
          <cell r="F467">
            <v>29139948000104</v>
          </cell>
          <cell r="G467" t="str">
            <v>MARCELO MESQUITA DE ALMEIDA PROD ALIMENTICIOS</v>
          </cell>
          <cell r="H467" t="str">
            <v>B</v>
          </cell>
          <cell r="I467" t="str">
            <v>S</v>
          </cell>
          <cell r="J467" t="str">
            <v>003922</v>
          </cell>
          <cell r="K467" t="str">
            <v>08/04/2024</v>
          </cell>
          <cell r="L467" t="str">
            <v>26240429139948000104550010000039221121220305</v>
          </cell>
          <cell r="M467" t="str">
            <v>26 - Pernambuco</v>
          </cell>
          <cell r="N467">
            <v>15</v>
          </cell>
        </row>
        <row r="468">
          <cell r="C468" t="str">
            <v>HOSPITAL PELÓPIDAS SILVEIRA - CG Nº 017/2022</v>
          </cell>
          <cell r="E468" t="str">
            <v>3.14 - Alimentação Preparada</v>
          </cell>
          <cell r="F468">
            <v>29139948000104</v>
          </cell>
          <cell r="G468" t="str">
            <v>MARCELO MESQUITA DE ALMEIDA PROD ALIMENTICIOS</v>
          </cell>
          <cell r="H468" t="str">
            <v>B</v>
          </cell>
          <cell r="I468" t="str">
            <v>S</v>
          </cell>
          <cell r="J468" t="str">
            <v>003932</v>
          </cell>
          <cell r="K468" t="str">
            <v>11/04/2024</v>
          </cell>
          <cell r="L468" t="str">
            <v>26240429139948000104550010000039321121232300</v>
          </cell>
          <cell r="M468" t="str">
            <v>26 - Pernambuco</v>
          </cell>
          <cell r="N468">
            <v>710</v>
          </cell>
        </row>
        <row r="469">
          <cell r="C469" t="str">
            <v>HOSPITAL PELÓPIDAS SILVEIRA - CG Nº 017/2022</v>
          </cell>
          <cell r="E469" t="str">
            <v>3.14 - Alimentação Preparada</v>
          </cell>
          <cell r="F469">
            <v>29139948000104</v>
          </cell>
          <cell r="G469" t="str">
            <v>MARCELO MESQUITA DE ALMEIDA PROD ALIMENTICIOS</v>
          </cell>
          <cell r="H469" t="str">
            <v>B</v>
          </cell>
          <cell r="I469" t="str">
            <v>S</v>
          </cell>
          <cell r="J469" t="str">
            <v>003933</v>
          </cell>
          <cell r="K469" t="str">
            <v>11/04/2024</v>
          </cell>
          <cell r="L469" t="str">
            <v>26240429139948000104550010000039331121232455</v>
          </cell>
          <cell r="M469" t="str">
            <v>26 - Pernambuco</v>
          </cell>
          <cell r="N469">
            <v>15</v>
          </cell>
        </row>
        <row r="470">
          <cell r="C470" t="str">
            <v>HOSPITAL PELÓPIDAS SILVEIRA - CG Nº 017/2022</v>
          </cell>
          <cell r="E470" t="str">
            <v>3.14 - Alimentação Preparada</v>
          </cell>
          <cell r="F470">
            <v>29139948000104</v>
          </cell>
          <cell r="G470" t="str">
            <v>MARCELO MESQUITA DE ALMEIDA PROD ALIMENTICIOS</v>
          </cell>
          <cell r="H470" t="str">
            <v>B</v>
          </cell>
          <cell r="I470" t="str">
            <v>S</v>
          </cell>
          <cell r="J470" t="str">
            <v>003934</v>
          </cell>
          <cell r="K470" t="str">
            <v>11/04/2024</v>
          </cell>
          <cell r="L470" t="str">
            <v>26240429139948000104550010000039341121236105</v>
          </cell>
          <cell r="M470" t="str">
            <v>26 - Pernambuco</v>
          </cell>
          <cell r="N470">
            <v>170</v>
          </cell>
        </row>
        <row r="471">
          <cell r="C471" t="str">
            <v>HOSPITAL PELÓPIDAS SILVEIRA - CG Nº 017/2022</v>
          </cell>
          <cell r="E471" t="str">
            <v>3.14 - Alimentação Preparada</v>
          </cell>
          <cell r="F471">
            <v>29139948000104</v>
          </cell>
          <cell r="G471" t="str">
            <v>MARCELO MESQUITA DE ALMEIDA PROD ALIMENTICIOS</v>
          </cell>
          <cell r="H471" t="str">
            <v>B</v>
          </cell>
          <cell r="I471" t="str">
            <v>S</v>
          </cell>
          <cell r="J471" t="str">
            <v>003946</v>
          </cell>
          <cell r="K471" t="str">
            <v>15/04/2024</v>
          </cell>
          <cell r="L471" t="str">
            <v>26240429139948000104550010000039461121584503</v>
          </cell>
          <cell r="M471" t="str">
            <v>26 - Pernambuco</v>
          </cell>
          <cell r="N471">
            <v>15</v>
          </cell>
        </row>
        <row r="472">
          <cell r="C472" t="str">
            <v>HOSPITAL PELÓPIDAS SILVEIRA - CG Nº 017/2022</v>
          </cell>
          <cell r="E472" t="str">
            <v>3.14 - Alimentação Preparada</v>
          </cell>
          <cell r="F472">
            <v>29139948000104</v>
          </cell>
          <cell r="G472" t="str">
            <v>MARCELO MESQUITA DE ALMEIDA PROD ALIMENTICIOS</v>
          </cell>
          <cell r="H472" t="str">
            <v>B</v>
          </cell>
          <cell r="I472" t="str">
            <v>S</v>
          </cell>
          <cell r="J472" t="str">
            <v>003947</v>
          </cell>
          <cell r="K472" t="str">
            <v>15/04/2024</v>
          </cell>
          <cell r="L472" t="str">
            <v>26240429139948000104550010000039471121512550</v>
          </cell>
          <cell r="M472" t="str">
            <v>26 - Pernambuco</v>
          </cell>
          <cell r="N472">
            <v>51</v>
          </cell>
        </row>
        <row r="473">
          <cell r="C473" t="str">
            <v>HOSPITAL PELÓPIDAS SILVEIRA - CG Nº 017/2022</v>
          </cell>
          <cell r="E473" t="str">
            <v>3.14 - Alimentação Preparada</v>
          </cell>
          <cell r="F473">
            <v>29139948000104</v>
          </cell>
          <cell r="G473" t="str">
            <v>MARCELO MESQUITA DE ALMEIDA PROD ALIMENTICIOS</v>
          </cell>
          <cell r="H473" t="str">
            <v>B</v>
          </cell>
          <cell r="I473" t="str">
            <v>S</v>
          </cell>
          <cell r="J473" t="str">
            <v>003945</v>
          </cell>
          <cell r="K473" t="str">
            <v>15/04/2024</v>
          </cell>
          <cell r="L473" t="str">
            <v>26240429139948000104550010000039451121583003</v>
          </cell>
          <cell r="M473" t="str">
            <v>26 - Pernambuco</v>
          </cell>
          <cell r="N473">
            <v>868.5</v>
          </cell>
        </row>
        <row r="474">
          <cell r="C474" t="str">
            <v>HOSPITAL PELÓPIDAS SILVEIRA - CG Nº 017/2022</v>
          </cell>
          <cell r="E474" t="str">
            <v>3.14 - Alimentação Preparada</v>
          </cell>
          <cell r="F474">
            <v>29139948000104</v>
          </cell>
          <cell r="G474" t="str">
            <v>MARCELO MESQUITA DE ALMEIDA PROD ALIMENTICIOS</v>
          </cell>
          <cell r="H474" t="str">
            <v>B</v>
          </cell>
          <cell r="I474" t="str">
            <v>S</v>
          </cell>
          <cell r="J474" t="str">
            <v>003959</v>
          </cell>
          <cell r="K474" t="str">
            <v>18/04/2024</v>
          </cell>
          <cell r="L474" t="str">
            <v>26240429139948000104550010000039591121524401</v>
          </cell>
          <cell r="M474" t="str">
            <v>26 - Pernambuco</v>
          </cell>
          <cell r="N474">
            <v>15</v>
          </cell>
        </row>
        <row r="475">
          <cell r="C475" t="str">
            <v>HOSPITAL PELÓPIDAS SILVEIRA - CG Nº 017/2022</v>
          </cell>
          <cell r="E475" t="str">
            <v>3.14 - Alimentação Preparada</v>
          </cell>
          <cell r="F475">
            <v>29139948000104</v>
          </cell>
          <cell r="G475" t="str">
            <v>MARCELO MESQUITA DE ALMEIDA PROD ALIMENTICIOS</v>
          </cell>
          <cell r="H475" t="str">
            <v>B</v>
          </cell>
          <cell r="I475" t="str">
            <v>S</v>
          </cell>
          <cell r="J475" t="str">
            <v>003966</v>
          </cell>
          <cell r="K475" t="str">
            <v>18/04/2024</v>
          </cell>
          <cell r="L475" t="str">
            <v>26240429139948000104550010000039661121532409</v>
          </cell>
          <cell r="M475" t="str">
            <v>26 - Pernambuco</v>
          </cell>
          <cell r="N475">
            <v>119</v>
          </cell>
        </row>
        <row r="476">
          <cell r="C476" t="str">
            <v>HOSPITAL PELÓPIDAS SILVEIRA - CG Nº 017/2022</v>
          </cell>
          <cell r="E476" t="str">
            <v>3.14 - Alimentação Preparada</v>
          </cell>
          <cell r="F476">
            <v>29139948000104</v>
          </cell>
          <cell r="G476" t="str">
            <v>MARCELO MESQUITA DE ALMEIDA PROD ALIMENTICIOS</v>
          </cell>
          <cell r="H476" t="str">
            <v>B</v>
          </cell>
          <cell r="I476" t="str">
            <v>S</v>
          </cell>
          <cell r="J476" t="str">
            <v>003958</v>
          </cell>
          <cell r="K476" t="str">
            <v>18/04/2024</v>
          </cell>
          <cell r="L476" t="str">
            <v>26240429139948000104550010000039581121524250</v>
          </cell>
          <cell r="M476" t="str">
            <v>26 - Pernambuco</v>
          </cell>
          <cell r="N476">
            <v>879</v>
          </cell>
        </row>
        <row r="477">
          <cell r="C477" t="str">
            <v>HOSPITAL PELÓPIDAS SILVEIRA - CG Nº 017/2022</v>
          </cell>
          <cell r="E477" t="str">
            <v>3.14 - Alimentação Preparada</v>
          </cell>
          <cell r="F477">
            <v>29139948000104</v>
          </cell>
          <cell r="G477" t="str">
            <v>MARCELO MESQUITA DE ALMEIDA PROD ALIMENTICIOS</v>
          </cell>
          <cell r="H477" t="str">
            <v>B</v>
          </cell>
          <cell r="I477" t="str">
            <v>S</v>
          </cell>
          <cell r="J477" t="str">
            <v>003976</v>
          </cell>
          <cell r="K477" t="str">
            <v>22/04/2024</v>
          </cell>
          <cell r="L477" t="str">
            <v>26240429139948000104550010000039761121844520</v>
          </cell>
          <cell r="M477" t="str">
            <v>26 - Pernambuco</v>
          </cell>
          <cell r="N477">
            <v>136</v>
          </cell>
        </row>
        <row r="478">
          <cell r="C478" t="str">
            <v>HOSPITAL PELÓPIDAS SILVEIRA - CG Nº 017/2022</v>
          </cell>
          <cell r="E478" t="str">
            <v>3.14 - Alimentação Preparada</v>
          </cell>
          <cell r="F478">
            <v>29139948000104</v>
          </cell>
          <cell r="G478" t="str">
            <v>MARCELO MESQUITA DE ALMEIDA PROD ALIMENTICIOS</v>
          </cell>
          <cell r="H478" t="str">
            <v>B</v>
          </cell>
          <cell r="I478" t="str">
            <v>S</v>
          </cell>
          <cell r="J478" t="str">
            <v>003960</v>
          </cell>
          <cell r="K478" t="str">
            <v>18/04/2024</v>
          </cell>
          <cell r="L478" t="str">
            <v>26240429139948000104550010000039601121528564</v>
          </cell>
          <cell r="M478" t="str">
            <v>26 - Pernambuco</v>
          </cell>
          <cell r="N478">
            <v>329.4</v>
          </cell>
        </row>
        <row r="479">
          <cell r="C479" t="str">
            <v>HOSPITAL PELÓPIDAS SILVEIRA - CG Nº 017/2022</v>
          </cell>
          <cell r="E479" t="str">
            <v>3.14 - Alimentação Preparada</v>
          </cell>
          <cell r="F479">
            <v>29139948000104</v>
          </cell>
          <cell r="G479" t="str">
            <v>MARCELO MESQUITA DE ALMEIDA PROD ALIMENTICIOS</v>
          </cell>
          <cell r="H479" t="str">
            <v>B</v>
          </cell>
          <cell r="I479" t="str">
            <v>S</v>
          </cell>
          <cell r="J479" t="str">
            <v>003975</v>
          </cell>
          <cell r="K479" t="str">
            <v>22/04/2024</v>
          </cell>
          <cell r="L479" t="str">
            <v>26240429139948000104550010000039751121843039</v>
          </cell>
          <cell r="M479" t="str">
            <v>26 - Pernambuco</v>
          </cell>
          <cell r="N479">
            <v>109.8</v>
          </cell>
        </row>
        <row r="480">
          <cell r="C480" t="str">
            <v>HOSPITAL PELÓPIDAS SILVEIRA - CG Nº 017/2022</v>
          </cell>
          <cell r="E480" t="str">
            <v>3.14 - Alimentação Preparada</v>
          </cell>
          <cell r="F480">
            <v>29139948000104</v>
          </cell>
          <cell r="G480" t="str">
            <v>MARCELO MESQUITA DE ALMEIDA PROD ALIMENTICIOS</v>
          </cell>
          <cell r="H480" t="str">
            <v>B</v>
          </cell>
          <cell r="I480" t="str">
            <v>S</v>
          </cell>
          <cell r="J480" t="str">
            <v>003991</v>
          </cell>
          <cell r="K480" t="str">
            <v>24/04/2024</v>
          </cell>
          <cell r="L480" t="str">
            <v>26240429139948000104550010000039911121824208</v>
          </cell>
          <cell r="M480" t="str">
            <v>26 - Pernambuco</v>
          </cell>
          <cell r="N480">
            <v>824</v>
          </cell>
        </row>
        <row r="481">
          <cell r="C481" t="str">
            <v>HOSPITAL PELÓPIDAS SILVEIRA - CG Nº 017/2022</v>
          </cell>
          <cell r="E481" t="str">
            <v>3.14 - Alimentação Preparada</v>
          </cell>
          <cell r="F481">
            <v>29139948000104</v>
          </cell>
          <cell r="G481" t="str">
            <v>MARCELO MESQUITA DE ALMEIDA PROD ALIMENTICIOS</v>
          </cell>
          <cell r="H481" t="str">
            <v>B</v>
          </cell>
          <cell r="I481" t="str">
            <v>S</v>
          </cell>
          <cell r="J481" t="str">
            <v>003993</v>
          </cell>
          <cell r="K481" t="str">
            <v>25/04/2024</v>
          </cell>
          <cell r="L481" t="str">
            <v>26240429139948000104550010000039931121828011</v>
          </cell>
          <cell r="M481" t="str">
            <v>26 - Pernambuco</v>
          </cell>
          <cell r="N481">
            <v>838</v>
          </cell>
        </row>
        <row r="482">
          <cell r="C482" t="str">
            <v>HOSPITAL PELÓPIDAS SILVEIRA - CG Nº 017/2022</v>
          </cell>
          <cell r="E482" t="str">
            <v>3.14 - Alimentação Preparada</v>
          </cell>
          <cell r="F482">
            <v>29139948000104</v>
          </cell>
          <cell r="G482" t="str">
            <v>MARCELO MESQUITA DE ALMEIDA PROD ALIMENTICIOS</v>
          </cell>
          <cell r="H482" t="str">
            <v>B</v>
          </cell>
          <cell r="I482" t="str">
            <v>S</v>
          </cell>
          <cell r="J482" t="str">
            <v>003994</v>
          </cell>
          <cell r="K482" t="str">
            <v>25/04/2024</v>
          </cell>
          <cell r="L482" t="str">
            <v>26240429139948000104550010000039941121828159</v>
          </cell>
          <cell r="M482" t="str">
            <v>26 - Pernambuco</v>
          </cell>
          <cell r="N482">
            <v>274.5</v>
          </cell>
        </row>
        <row r="483">
          <cell r="C483" t="str">
            <v>HOSPITAL PELÓPIDAS SILVEIRA - CG Nº 017/2022</v>
          </cell>
          <cell r="E483" t="str">
            <v>3.14 - Alimentação Preparada</v>
          </cell>
          <cell r="F483">
            <v>29139948000104</v>
          </cell>
          <cell r="G483" t="str">
            <v>MARCELO MESQUITA DE ALMEIDA PROD ALIMENTICIOS</v>
          </cell>
          <cell r="H483" t="str">
            <v>B</v>
          </cell>
          <cell r="I483" t="str">
            <v>S</v>
          </cell>
          <cell r="J483" t="str">
            <v>003995</v>
          </cell>
          <cell r="K483" t="str">
            <v>25/04/2024</v>
          </cell>
          <cell r="L483" t="str">
            <v>26240429139948000104550010000039951121828300</v>
          </cell>
          <cell r="M483" t="str">
            <v>26 - Pernambuco</v>
          </cell>
          <cell r="N483">
            <v>102</v>
          </cell>
        </row>
        <row r="484">
          <cell r="C484" t="str">
            <v>HOSPITAL PELÓPIDAS SILVEIRA - CG Nº 017/2022</v>
          </cell>
          <cell r="E484" t="str">
            <v>3.14 - Alimentação Preparada</v>
          </cell>
          <cell r="F484">
            <v>29139948000104</v>
          </cell>
          <cell r="G484" t="str">
            <v>MARCELO MESQUITA DE ALMEIDA PROD ALIMENTICIOS</v>
          </cell>
          <cell r="H484" t="str">
            <v>B</v>
          </cell>
          <cell r="I484" t="str">
            <v>S</v>
          </cell>
          <cell r="J484" t="str">
            <v>003996</v>
          </cell>
          <cell r="K484" t="str">
            <v>25/04/2024</v>
          </cell>
          <cell r="L484" t="str">
            <v>26240429139948000104550010000039961121828455</v>
          </cell>
          <cell r="M484" t="str">
            <v>26 - Pernambuco</v>
          </cell>
          <cell r="N484">
            <v>15</v>
          </cell>
        </row>
        <row r="485">
          <cell r="C485" t="str">
            <v>HOSPITAL PELÓPIDAS SILVEIRA - CG Nº 017/2022</v>
          </cell>
          <cell r="E485" t="str">
            <v>3.14 - Alimentação Preparada</v>
          </cell>
          <cell r="F485">
            <v>29139948000104</v>
          </cell>
          <cell r="G485" t="str">
            <v>MARCELO MESQUITA DE ALMEIDA PROD ALIMENTICIOS</v>
          </cell>
          <cell r="H485" t="str">
            <v>B</v>
          </cell>
          <cell r="I485" t="str">
            <v>S</v>
          </cell>
          <cell r="J485" t="str">
            <v>003992</v>
          </cell>
          <cell r="K485" t="str">
            <v>24/04/2024</v>
          </cell>
          <cell r="L485" t="str">
            <v>26240429139948000104550010000039921121824302</v>
          </cell>
          <cell r="M485" t="str">
            <v>26 - Pernambuco</v>
          </cell>
          <cell r="N485">
            <v>355.7</v>
          </cell>
        </row>
        <row r="486">
          <cell r="C486" t="str">
            <v>HOSPITAL PELÓPIDAS SILVEIRA - CG Nº 017/2022</v>
          </cell>
          <cell r="E486" t="str">
            <v>3.14 - Alimentação Preparada</v>
          </cell>
          <cell r="F486">
            <v>29139948000104</v>
          </cell>
          <cell r="G486" t="str">
            <v>MARCELO MESQUITA DE ALMEIDA PROD ALIMENTICIOS</v>
          </cell>
          <cell r="H486" t="str">
            <v>B</v>
          </cell>
          <cell r="I486" t="str">
            <v>S</v>
          </cell>
          <cell r="J486" t="str">
            <v>004006</v>
          </cell>
          <cell r="K486" t="str">
            <v>29/04/2024</v>
          </cell>
          <cell r="L486" t="str">
            <v>26240429139948000104550010000040061122104556</v>
          </cell>
          <cell r="M486" t="str">
            <v>26 - Pernambuco</v>
          </cell>
          <cell r="N486">
            <v>453</v>
          </cell>
        </row>
        <row r="487">
          <cell r="C487" t="str">
            <v>HOSPITAL PELÓPIDAS SILVEIRA - CG Nº 017/2022</v>
          </cell>
          <cell r="E487" t="str">
            <v>3.14 - Alimentação Preparada</v>
          </cell>
          <cell r="F487">
            <v>22940455000120</v>
          </cell>
          <cell r="G487" t="str">
            <v>MOURA E MELO COMERCIO E SERVICOS</v>
          </cell>
          <cell r="H487" t="str">
            <v>B</v>
          </cell>
          <cell r="I487" t="str">
            <v>S</v>
          </cell>
          <cell r="J487" t="str">
            <v>000018994</v>
          </cell>
          <cell r="K487" t="str">
            <v>02/04/2024</v>
          </cell>
          <cell r="L487" t="str">
            <v>26240422940455000120550010000189941069662210</v>
          </cell>
          <cell r="M487" t="str">
            <v>26 - Pernambuco</v>
          </cell>
          <cell r="N487">
            <v>256</v>
          </cell>
        </row>
        <row r="488">
          <cell r="C488" t="str">
            <v>HOSPITAL PELÓPIDAS SILVEIRA - CG Nº 017/2022</v>
          </cell>
          <cell r="E488" t="str">
            <v>3.14 - Alimentação Preparada</v>
          </cell>
          <cell r="F488">
            <v>8215522000112</v>
          </cell>
          <cell r="G488" t="str">
            <v>NORONHA INDUSTRIA COMERCIO DE PESCADOS</v>
          </cell>
          <cell r="H488" t="str">
            <v>B</v>
          </cell>
          <cell r="I488" t="str">
            <v>S</v>
          </cell>
          <cell r="J488" t="str">
            <v>008921</v>
          </cell>
          <cell r="K488" t="str">
            <v>10/04/2024</v>
          </cell>
          <cell r="L488" t="str">
            <v>26240408215522000627550010000089211438493724</v>
          </cell>
          <cell r="M488" t="str">
            <v>26 - Pernambuco</v>
          </cell>
          <cell r="N488">
            <v>8610.6299999999992</v>
          </cell>
        </row>
        <row r="489">
          <cell r="C489" t="str">
            <v>HOSPITAL PELÓPIDAS SILVEIRA - CG Nº 017/2022</v>
          </cell>
          <cell r="E489" t="str">
            <v>3.14 - Alimentação Preparada</v>
          </cell>
          <cell r="F489">
            <v>11529351000100</v>
          </cell>
          <cell r="G489" t="str">
            <v>PANIFICADORA CRUZ DE CRISTO</v>
          </cell>
          <cell r="H489" t="str">
            <v>B</v>
          </cell>
          <cell r="I489" t="str">
            <v>S</v>
          </cell>
          <cell r="J489" t="str">
            <v>000007614</v>
          </cell>
          <cell r="K489" t="str">
            <v>30/04/2024</v>
          </cell>
          <cell r="L489" t="str">
            <v>26240411529351000100550010000076141008807745</v>
          </cell>
          <cell r="M489" t="str">
            <v>26 - Pernambuco</v>
          </cell>
          <cell r="N489">
            <v>13583.02</v>
          </cell>
        </row>
        <row r="490">
          <cell r="C490" t="str">
            <v>HOSPITAL PELÓPIDAS SILVEIRA - CG Nº 017/2022</v>
          </cell>
          <cell r="E490" t="str">
            <v>3.14 - Alimentação Preparada</v>
          </cell>
          <cell r="F490">
            <v>1392601000150</v>
          </cell>
          <cell r="G490" t="str">
            <v>PREMIER PRODUTOS ALIMENTICIOS LTDA</v>
          </cell>
          <cell r="H490" t="str">
            <v>B</v>
          </cell>
          <cell r="I490" t="str">
            <v>S</v>
          </cell>
          <cell r="J490" t="str">
            <v>021362</v>
          </cell>
          <cell r="K490" t="str">
            <v>23/04/2024</v>
          </cell>
          <cell r="L490" t="str">
            <v>26240401392601000150550010000213621430246294</v>
          </cell>
          <cell r="M490" t="str">
            <v>26 - Pernambuco</v>
          </cell>
          <cell r="N490">
            <v>1601.4</v>
          </cell>
        </row>
        <row r="491">
          <cell r="C491" t="str">
            <v>HOSPITAL PELÓPIDAS SILVEIRA - CG Nº 017/2022</v>
          </cell>
          <cell r="E491" t="str">
            <v>3.14 - Alimentação Preparada</v>
          </cell>
          <cell r="F491">
            <v>28454744000103</v>
          </cell>
          <cell r="G491" t="str">
            <v>RAIZ AGRO HORTIFRUTI COMERCIAL LTDA</v>
          </cell>
          <cell r="H491" t="str">
            <v>B</v>
          </cell>
          <cell r="I491" t="str">
            <v>S</v>
          </cell>
          <cell r="J491" t="str">
            <v>000011556</v>
          </cell>
          <cell r="K491" t="str">
            <v>02/04/2024</v>
          </cell>
          <cell r="L491" t="str">
            <v>25240428454744000103550020000115561836359800</v>
          </cell>
          <cell r="M491" t="str">
            <v>25 - Paraíba</v>
          </cell>
          <cell r="N491">
            <v>470</v>
          </cell>
        </row>
        <row r="492">
          <cell r="C492" t="str">
            <v>HOSPITAL PELÓPIDAS SILVEIRA - CG Nº 017/2022</v>
          </cell>
          <cell r="E492" t="str">
            <v>3.14 - Alimentação Preparada</v>
          </cell>
          <cell r="F492">
            <v>28454744000103</v>
          </cell>
          <cell r="G492" t="str">
            <v>RAIZ AGRO HORTIFRUTI COMERCIAL LTDA</v>
          </cell>
          <cell r="H492" t="str">
            <v>B</v>
          </cell>
          <cell r="I492" t="str">
            <v>S</v>
          </cell>
          <cell r="J492" t="str">
            <v>000011646</v>
          </cell>
          <cell r="K492" t="str">
            <v>08/04/2024</v>
          </cell>
          <cell r="L492" t="str">
            <v>25240428454744000103550020000116461065679804</v>
          </cell>
          <cell r="M492" t="str">
            <v>25 - Paraíba</v>
          </cell>
          <cell r="N492">
            <v>427.5</v>
          </cell>
        </row>
        <row r="493">
          <cell r="C493" t="str">
            <v>HOSPITAL PELÓPIDAS SILVEIRA - CG Nº 017/2022</v>
          </cell>
          <cell r="E493" t="str">
            <v>3.14 - Alimentação Preparada</v>
          </cell>
          <cell r="F493">
            <v>28454744000103</v>
          </cell>
          <cell r="G493" t="str">
            <v>RAIZ AGRO HORTIFRUTI COMERCIAL LTDA</v>
          </cell>
          <cell r="H493" t="str">
            <v>B</v>
          </cell>
          <cell r="I493" t="str">
            <v>S</v>
          </cell>
          <cell r="J493" t="str">
            <v>000011673</v>
          </cell>
          <cell r="K493" t="str">
            <v>09/04/2024</v>
          </cell>
          <cell r="L493" t="str">
            <v>25240428454744000103550020000116731716075445</v>
          </cell>
          <cell r="M493" t="str">
            <v>25 - Paraíba</v>
          </cell>
          <cell r="N493">
            <v>470</v>
          </cell>
        </row>
        <row r="494">
          <cell r="C494" t="str">
            <v>HOSPITAL PELÓPIDAS SILVEIRA - CG Nº 017/2022</v>
          </cell>
          <cell r="E494" t="str">
            <v>3.14 - Alimentação Preparada</v>
          </cell>
          <cell r="F494">
            <v>28454744000103</v>
          </cell>
          <cell r="G494" t="str">
            <v>RAIZ AGRO HORTIFRUTI COMERCIAL LTDA</v>
          </cell>
          <cell r="H494" t="str">
            <v>B</v>
          </cell>
          <cell r="I494" t="str">
            <v>S</v>
          </cell>
          <cell r="J494" t="str">
            <v>000011758</v>
          </cell>
          <cell r="K494" t="str">
            <v>15/04/2024</v>
          </cell>
          <cell r="L494" t="str">
            <v>25240428454744000103550020000117581584151203</v>
          </cell>
          <cell r="M494" t="str">
            <v>25 - Paraíba</v>
          </cell>
          <cell r="N494">
            <v>282.5</v>
          </cell>
        </row>
        <row r="495">
          <cell r="C495" t="str">
            <v>HOSPITAL PELÓPIDAS SILVEIRA - CG Nº 017/2022</v>
          </cell>
          <cell r="E495" t="str">
            <v>3.14 - Alimentação Preparada</v>
          </cell>
          <cell r="F495">
            <v>28454744000103</v>
          </cell>
          <cell r="G495" t="str">
            <v>RAIZ AGRO HORTIFRUTI COMERCIAL LTDA</v>
          </cell>
          <cell r="H495" t="str">
            <v>B</v>
          </cell>
          <cell r="I495" t="str">
            <v>S</v>
          </cell>
          <cell r="J495" t="str">
            <v>000011799</v>
          </cell>
          <cell r="K495" t="str">
            <v>17/04/2024</v>
          </cell>
          <cell r="L495" t="str">
            <v>25240428454744000103550020000117991819478102</v>
          </cell>
          <cell r="M495" t="str">
            <v>25 - Paraíba</v>
          </cell>
          <cell r="N495">
            <v>695</v>
          </cell>
        </row>
        <row r="496">
          <cell r="C496" t="str">
            <v>HOSPITAL PELÓPIDAS SILVEIRA - CG Nº 017/2022</v>
          </cell>
          <cell r="E496" t="str">
            <v>3.14 - Alimentação Preparada</v>
          </cell>
          <cell r="F496">
            <v>28454744000103</v>
          </cell>
          <cell r="G496" t="str">
            <v>RAIZ AGRO HORTIFRUTI COMERCIAL LTDA</v>
          </cell>
          <cell r="H496" t="str">
            <v>B</v>
          </cell>
          <cell r="I496" t="str">
            <v>S</v>
          </cell>
          <cell r="J496" t="str">
            <v>000011877</v>
          </cell>
          <cell r="K496" t="str">
            <v>20/04/2024</v>
          </cell>
          <cell r="L496" t="str">
            <v>25240428454744000103550020000118771718471372</v>
          </cell>
          <cell r="M496" t="str">
            <v>25 - Paraíba</v>
          </cell>
          <cell r="N496">
            <v>737.5</v>
          </cell>
        </row>
        <row r="497">
          <cell r="C497" t="str">
            <v>HOSPITAL PELÓPIDAS SILVEIRA - CG Nº 017/2022</v>
          </cell>
          <cell r="E497" t="str">
            <v>3.14 - Alimentação Preparada</v>
          </cell>
          <cell r="F497">
            <v>28454744000103</v>
          </cell>
          <cell r="G497" t="str">
            <v>RAIZ AGRO HORTIFRUTI COMERCIAL LTDA</v>
          </cell>
          <cell r="H497" t="str">
            <v>B</v>
          </cell>
          <cell r="I497" t="str">
            <v>S</v>
          </cell>
          <cell r="J497" t="str">
            <v>000011941</v>
          </cell>
          <cell r="K497" t="str">
            <v>24/04/2024</v>
          </cell>
          <cell r="L497" t="str">
            <v>25240428454744000103550020000119411699079770</v>
          </cell>
          <cell r="M497" t="str">
            <v>25 - Paraíba</v>
          </cell>
          <cell r="N497">
            <v>587.5</v>
          </cell>
        </row>
        <row r="498">
          <cell r="C498" t="str">
            <v>HOSPITAL PELÓPIDAS SILVEIRA - CG Nº 017/2022</v>
          </cell>
          <cell r="E498" t="str">
            <v>3.14 - Alimentação Preparada</v>
          </cell>
          <cell r="F498">
            <v>28454744000103</v>
          </cell>
          <cell r="G498" t="str">
            <v>RAIZ AGRO HORTIFRUTI COMERCIAL LTDA</v>
          </cell>
          <cell r="H498" t="str">
            <v>B</v>
          </cell>
          <cell r="I498" t="str">
            <v>S</v>
          </cell>
          <cell r="J498" t="str">
            <v>000011994</v>
          </cell>
          <cell r="K498" t="str">
            <v>28/04/2024</v>
          </cell>
          <cell r="L498" t="str">
            <v>25240428454744000103550020000119941376826373</v>
          </cell>
          <cell r="M498" t="str">
            <v>25 - Paraíba</v>
          </cell>
          <cell r="N498">
            <v>170</v>
          </cell>
        </row>
        <row r="499">
          <cell r="C499" t="str">
            <v>HOSPITAL PELÓPIDAS SILVEIRA - CG Nº 017/2022</v>
          </cell>
          <cell r="E499" t="str">
            <v>3.14 - Alimentação Preparada</v>
          </cell>
          <cell r="F499">
            <v>24560896000121</v>
          </cell>
          <cell r="G499" t="str">
            <v>ROBERTA M OLIVEIRA DE LIRA COMERCIO E SERVICOS</v>
          </cell>
          <cell r="H499" t="str">
            <v>B</v>
          </cell>
          <cell r="I499" t="str">
            <v>S</v>
          </cell>
          <cell r="J499" t="str">
            <v>000000845</v>
          </cell>
          <cell r="K499" t="str">
            <v>01/04/2024</v>
          </cell>
          <cell r="L499" t="str">
            <v>26240424560896000121550010000008451152027318</v>
          </cell>
          <cell r="M499" t="str">
            <v>26 - Pernambuco</v>
          </cell>
          <cell r="N499">
            <v>354.1</v>
          </cell>
        </row>
        <row r="500">
          <cell r="C500" t="str">
            <v>HOSPITAL PELÓPIDAS SILVEIRA - CG Nº 017/2022</v>
          </cell>
          <cell r="E500" t="str">
            <v>3.14 - Alimentação Preparada</v>
          </cell>
          <cell r="F500">
            <v>24560896000121</v>
          </cell>
          <cell r="G500" t="str">
            <v>ROBERTA M OLIVEIRA DE LIRA COMERCIO E SERVICOS</v>
          </cell>
          <cell r="H500" t="str">
            <v>B</v>
          </cell>
          <cell r="I500" t="str">
            <v>S</v>
          </cell>
          <cell r="J500" t="str">
            <v>000000846</v>
          </cell>
          <cell r="K500" t="str">
            <v>01/04/2024</v>
          </cell>
          <cell r="L500" t="str">
            <v>26240424560896000121550010000008461648555670</v>
          </cell>
          <cell r="M500" t="str">
            <v>26 - Pernambuco</v>
          </cell>
          <cell r="N500">
            <v>370</v>
          </cell>
        </row>
        <row r="501">
          <cell r="C501" t="str">
            <v>HOSPITAL PELÓPIDAS SILVEIRA - CG Nº 017/2022</v>
          </cell>
          <cell r="E501" t="str">
            <v>3.14 - Alimentação Preparada</v>
          </cell>
          <cell r="F501">
            <v>24560896000121</v>
          </cell>
          <cell r="G501" t="str">
            <v>ROBERTA M OLIVEIRA DE LIRA COMERCIO E SERVICOS</v>
          </cell>
          <cell r="H501" t="str">
            <v>B</v>
          </cell>
          <cell r="I501" t="str">
            <v>S</v>
          </cell>
          <cell r="J501" t="str">
            <v>000000861</v>
          </cell>
          <cell r="K501" t="str">
            <v>03/04/2024</v>
          </cell>
          <cell r="L501" t="str">
            <v>26240424560896000121550010000008611602894819</v>
          </cell>
          <cell r="M501" t="str">
            <v>26 - Pernambuco</v>
          </cell>
          <cell r="N501">
            <v>1268.6500000000001</v>
          </cell>
        </row>
        <row r="502">
          <cell r="C502" t="str">
            <v>HOSPITAL PELÓPIDAS SILVEIRA - CG Nº 017/2022</v>
          </cell>
          <cell r="E502" t="str">
            <v>3.14 - Alimentação Preparada</v>
          </cell>
          <cell r="F502">
            <v>24560896000121</v>
          </cell>
          <cell r="G502" t="str">
            <v>ROBERTA M OLIVEIRA DE LIRA COMERCIO E SERVICOS</v>
          </cell>
          <cell r="H502" t="str">
            <v>B</v>
          </cell>
          <cell r="I502" t="str">
            <v>S</v>
          </cell>
          <cell r="J502" t="str">
            <v>000000871</v>
          </cell>
          <cell r="K502" t="str">
            <v>03/04/2024</v>
          </cell>
          <cell r="L502" t="str">
            <v>26240424560896000121550010000008711194328901</v>
          </cell>
          <cell r="M502" t="str">
            <v>26 - Pernambuco</v>
          </cell>
          <cell r="N502">
            <v>377.5</v>
          </cell>
        </row>
        <row r="503">
          <cell r="C503" t="str">
            <v>HOSPITAL PELÓPIDAS SILVEIRA - CG Nº 017/2022</v>
          </cell>
          <cell r="E503" t="str">
            <v>3.14 - Alimentação Preparada</v>
          </cell>
          <cell r="F503">
            <v>24560896000121</v>
          </cell>
          <cell r="G503" t="str">
            <v>ROBERTA M OLIVEIRA DE LIRA COMERCIO E SERVICOS</v>
          </cell>
          <cell r="H503" t="str">
            <v>B</v>
          </cell>
          <cell r="I503" t="str">
            <v>S</v>
          </cell>
          <cell r="J503" t="str">
            <v>000000870</v>
          </cell>
          <cell r="K503" t="str">
            <v>03/04/2024</v>
          </cell>
          <cell r="L503" t="str">
            <v>26240424560896000121550010000008701430675900</v>
          </cell>
          <cell r="M503" t="str">
            <v>26 - Pernambuco</v>
          </cell>
          <cell r="N503">
            <v>163</v>
          </cell>
        </row>
        <row r="504">
          <cell r="C504" t="str">
            <v>HOSPITAL PELÓPIDAS SILVEIRA - CG Nº 017/2022</v>
          </cell>
          <cell r="E504" t="str">
            <v>3.14 - Alimentação Preparada</v>
          </cell>
          <cell r="F504">
            <v>24560896000121</v>
          </cell>
          <cell r="G504" t="str">
            <v>ROBERTA M OLIVEIRA DE LIRA COMERCIO E SERVICOS</v>
          </cell>
          <cell r="H504" t="str">
            <v>B</v>
          </cell>
          <cell r="I504" t="str">
            <v>S</v>
          </cell>
          <cell r="J504" t="str">
            <v>000000892</v>
          </cell>
          <cell r="K504" t="str">
            <v>08/04/2024</v>
          </cell>
          <cell r="L504" t="str">
            <v>26240424560896000121550010000008921083069410</v>
          </cell>
          <cell r="M504" t="str">
            <v>26 - Pernambuco</v>
          </cell>
          <cell r="N504">
            <v>245</v>
          </cell>
        </row>
        <row r="505">
          <cell r="C505" t="str">
            <v>HOSPITAL PELÓPIDAS SILVEIRA - CG Nº 017/2022</v>
          </cell>
          <cell r="E505" t="str">
            <v>3.14 - Alimentação Preparada</v>
          </cell>
          <cell r="F505">
            <v>24560896000121</v>
          </cell>
          <cell r="G505" t="str">
            <v>ROBERTA M OLIVEIRA DE LIRA COMERCIO E SERVICOS</v>
          </cell>
          <cell r="H505" t="str">
            <v>B</v>
          </cell>
          <cell r="I505" t="str">
            <v>S</v>
          </cell>
          <cell r="J505" t="str">
            <v>000000893</v>
          </cell>
          <cell r="K505" t="str">
            <v>08/04/2024</v>
          </cell>
          <cell r="L505" t="str">
            <v>26240424560896000121550010000008931643542660</v>
          </cell>
          <cell r="M505" t="str">
            <v>26 - Pernambuco</v>
          </cell>
          <cell r="N505">
            <v>405.6</v>
          </cell>
        </row>
        <row r="506">
          <cell r="C506" t="str">
            <v>HOSPITAL PELÓPIDAS SILVEIRA - CG Nº 017/2022</v>
          </cell>
          <cell r="E506" t="str">
            <v>3.14 - Alimentação Preparada</v>
          </cell>
          <cell r="F506">
            <v>24560896000121</v>
          </cell>
          <cell r="G506" t="str">
            <v>ROBERTA M OLIVEIRA DE LIRA COMERCIO E SERVICOS</v>
          </cell>
          <cell r="H506" t="str">
            <v>B</v>
          </cell>
          <cell r="I506" t="str">
            <v>S</v>
          </cell>
          <cell r="J506" t="str">
            <v>000000912</v>
          </cell>
          <cell r="K506" t="str">
            <v>11/04/2024</v>
          </cell>
          <cell r="L506" t="str">
            <v>26240424560896000121550010000009121594798942</v>
          </cell>
          <cell r="M506" t="str">
            <v>26 - Pernambuco</v>
          </cell>
          <cell r="N506">
            <v>230</v>
          </cell>
        </row>
        <row r="507">
          <cell r="C507" t="str">
            <v>HOSPITAL PELÓPIDAS SILVEIRA - CG Nº 017/2022</v>
          </cell>
          <cell r="E507" t="str">
            <v>3.14 - Alimentação Preparada</v>
          </cell>
          <cell r="F507">
            <v>24560896000121</v>
          </cell>
          <cell r="G507" t="str">
            <v>ROBERTA M OLIVEIRA DE LIRA COMERCIO E SERVICOS</v>
          </cell>
          <cell r="H507" t="str">
            <v>B</v>
          </cell>
          <cell r="I507" t="str">
            <v>S</v>
          </cell>
          <cell r="J507" t="str">
            <v>000000913</v>
          </cell>
          <cell r="K507" t="str">
            <v>11/04/2024</v>
          </cell>
          <cell r="L507" t="str">
            <v>26240424560896000121550010000009131229310665</v>
          </cell>
          <cell r="M507" t="str">
            <v>26 - Pernambuco</v>
          </cell>
          <cell r="N507">
            <v>255.8</v>
          </cell>
        </row>
        <row r="508">
          <cell r="C508" t="str">
            <v>HOSPITAL PELÓPIDAS SILVEIRA - CG Nº 017/2022</v>
          </cell>
          <cell r="E508" t="str">
            <v>3.14 - Alimentação Preparada</v>
          </cell>
          <cell r="F508">
            <v>24560896000121</v>
          </cell>
          <cell r="G508" t="str">
            <v>ROBERTA M OLIVEIRA DE LIRA COMERCIO E SERVICOS</v>
          </cell>
          <cell r="H508" t="str">
            <v>B</v>
          </cell>
          <cell r="I508" t="str">
            <v>S</v>
          </cell>
          <cell r="J508" t="str">
            <v>000000920</v>
          </cell>
          <cell r="K508" t="str">
            <v>15/04/2024</v>
          </cell>
          <cell r="L508" t="str">
            <v>26240424560896000121550010000009201813345770</v>
          </cell>
          <cell r="M508" t="str">
            <v>26 - Pernambuco</v>
          </cell>
          <cell r="N508">
            <v>315</v>
          </cell>
        </row>
        <row r="509">
          <cell r="C509" t="str">
            <v>HOSPITAL PELÓPIDAS SILVEIRA - CG Nº 017/2022</v>
          </cell>
          <cell r="E509" t="str">
            <v>3.14 - Alimentação Preparada</v>
          </cell>
          <cell r="F509">
            <v>24560896000121</v>
          </cell>
          <cell r="G509" t="str">
            <v>ROBERTA M OLIVEIRA DE LIRA COMERCIO E SERVICOS</v>
          </cell>
          <cell r="H509" t="str">
            <v>B</v>
          </cell>
          <cell r="I509" t="str">
            <v>S</v>
          </cell>
          <cell r="J509" t="str">
            <v>000000921</v>
          </cell>
          <cell r="K509" t="str">
            <v>15/04/2024</v>
          </cell>
          <cell r="L509" t="str">
            <v>26240424560896000121550010000009211615106946</v>
          </cell>
          <cell r="M509" t="str">
            <v>26 - Pernambuco</v>
          </cell>
          <cell r="N509">
            <v>401.4</v>
          </cell>
        </row>
        <row r="510">
          <cell r="C510" t="str">
            <v>HOSPITAL PELÓPIDAS SILVEIRA - CG Nº 017/2022</v>
          </cell>
          <cell r="E510" t="str">
            <v>3.14 - Alimentação Preparada</v>
          </cell>
          <cell r="F510">
            <v>24560896000121</v>
          </cell>
          <cell r="G510" t="str">
            <v>ROBERTA M OLIVEIRA DE LIRA COMERCIO E SERVICOS</v>
          </cell>
          <cell r="H510" t="str">
            <v>B</v>
          </cell>
          <cell r="I510" t="str">
            <v>S</v>
          </cell>
          <cell r="J510" t="str">
            <v>000000945</v>
          </cell>
          <cell r="K510" t="str">
            <v>18/04/2024</v>
          </cell>
          <cell r="L510" t="str">
            <v>26240424560896000121550010000009451132739830</v>
          </cell>
          <cell r="M510" t="str">
            <v>26 - Pernambuco</v>
          </cell>
          <cell r="N510">
            <v>377.5</v>
          </cell>
        </row>
        <row r="511">
          <cell r="C511" t="str">
            <v>HOSPITAL PELÓPIDAS SILVEIRA - CG Nº 017/2022</v>
          </cell>
          <cell r="E511" t="str">
            <v>3.14 - Alimentação Preparada</v>
          </cell>
          <cell r="F511">
            <v>24560896000121</v>
          </cell>
          <cell r="G511" t="str">
            <v>ROBERTA M OLIVEIRA DE LIRA COMERCIO E SERVICOS</v>
          </cell>
          <cell r="H511" t="str">
            <v>B</v>
          </cell>
          <cell r="I511" t="str">
            <v>S</v>
          </cell>
          <cell r="J511" t="str">
            <v>000000946</v>
          </cell>
          <cell r="K511" t="str">
            <v>18/04/2024</v>
          </cell>
          <cell r="L511" t="str">
            <v>26240424560896000121550010000009461273535325</v>
          </cell>
          <cell r="M511" t="str">
            <v>26 - Pernambuco</v>
          </cell>
          <cell r="N511">
            <v>219.9</v>
          </cell>
        </row>
        <row r="512">
          <cell r="C512" t="str">
            <v>HOSPITAL PELÓPIDAS SILVEIRA - CG Nº 017/2022</v>
          </cell>
          <cell r="E512" t="str">
            <v>3.14 - Alimentação Preparada</v>
          </cell>
          <cell r="F512">
            <v>24560896000121</v>
          </cell>
          <cell r="G512" t="str">
            <v>ROBERTA M OLIVEIRA DE LIRA COMERCIO E SERVICOS</v>
          </cell>
          <cell r="H512" t="str">
            <v>B</v>
          </cell>
          <cell r="I512" t="str">
            <v>S</v>
          </cell>
          <cell r="J512" t="str">
            <v>000000957</v>
          </cell>
          <cell r="K512" t="str">
            <v>22/04/2024</v>
          </cell>
          <cell r="L512" t="str">
            <v>26240424560896000121550010000009571792227340</v>
          </cell>
          <cell r="M512" t="str">
            <v>26 - Pernambuco</v>
          </cell>
          <cell r="N512">
            <v>195</v>
          </cell>
        </row>
        <row r="513">
          <cell r="C513" t="str">
            <v>HOSPITAL PELÓPIDAS SILVEIRA - CG Nº 017/2022</v>
          </cell>
          <cell r="E513" t="str">
            <v>3.14 - Alimentação Preparada</v>
          </cell>
          <cell r="F513">
            <v>24560896000121</v>
          </cell>
          <cell r="G513" t="str">
            <v>ROBERTA M OLIVEIRA DE LIRA COMERCIO E SERVICOS</v>
          </cell>
          <cell r="H513" t="str">
            <v>B</v>
          </cell>
          <cell r="I513" t="str">
            <v>S</v>
          </cell>
          <cell r="J513" t="str">
            <v>000000958</v>
          </cell>
          <cell r="K513" t="str">
            <v>22/04/2024</v>
          </cell>
          <cell r="L513" t="str">
            <v>26240424560896000121550010000009581524739423</v>
          </cell>
          <cell r="M513" t="str">
            <v>26 - Pernambuco</v>
          </cell>
          <cell r="N513">
            <v>462</v>
          </cell>
        </row>
        <row r="514">
          <cell r="C514" t="str">
            <v>HOSPITAL PELÓPIDAS SILVEIRA - CG Nº 017/2022</v>
          </cell>
          <cell r="E514" t="str">
            <v>3.14 - Alimentação Preparada</v>
          </cell>
          <cell r="F514">
            <v>24560896000121</v>
          </cell>
          <cell r="G514" t="str">
            <v>ROBERTA M OLIVEIRA DE LIRA COMERCIO E SERVICOS</v>
          </cell>
          <cell r="H514" t="str">
            <v>B</v>
          </cell>
          <cell r="I514" t="str">
            <v>S</v>
          </cell>
          <cell r="J514" t="str">
            <v>000000983</v>
          </cell>
          <cell r="K514" t="str">
            <v>25/04/2024</v>
          </cell>
          <cell r="L514" t="str">
            <v>26240424560896000121550010000009831558753235</v>
          </cell>
          <cell r="M514" t="str">
            <v>26 - Pernambuco</v>
          </cell>
          <cell r="N514">
            <v>317.5</v>
          </cell>
        </row>
        <row r="515">
          <cell r="C515" t="str">
            <v>HOSPITAL PELÓPIDAS SILVEIRA - CG Nº 017/2022</v>
          </cell>
          <cell r="E515" t="str">
            <v>3.14 - Alimentação Preparada</v>
          </cell>
          <cell r="F515">
            <v>24560896000121</v>
          </cell>
          <cell r="G515" t="str">
            <v>ROBERTA M OLIVEIRA DE LIRA COMERCIO E SERVICOS</v>
          </cell>
          <cell r="H515" t="str">
            <v>B</v>
          </cell>
          <cell r="I515" t="str">
            <v>S</v>
          </cell>
          <cell r="J515" t="str">
            <v>000000984</v>
          </cell>
          <cell r="K515" t="str">
            <v>25/04/2024</v>
          </cell>
          <cell r="L515" t="str">
            <v>26240424560896000121550010000009841878034911</v>
          </cell>
          <cell r="M515" t="str">
            <v>26 - Pernambuco</v>
          </cell>
          <cell r="N515">
            <v>177.9</v>
          </cell>
        </row>
        <row r="516">
          <cell r="C516" t="str">
            <v>HOSPITAL PELÓPIDAS SILVEIRA - CG Nº 017/2022</v>
          </cell>
          <cell r="E516" t="str">
            <v>3.14 - Alimentação Preparada</v>
          </cell>
          <cell r="F516">
            <v>24560896000121</v>
          </cell>
          <cell r="G516" t="str">
            <v>ROBERTA M OLIVEIRA DE LIRA COMERCIO E SERVICOS</v>
          </cell>
          <cell r="H516" t="str">
            <v>B</v>
          </cell>
          <cell r="I516" t="str">
            <v>S</v>
          </cell>
          <cell r="J516" t="str">
            <v>000001000</v>
          </cell>
          <cell r="K516" t="str">
            <v>28/04/2024</v>
          </cell>
          <cell r="L516" t="str">
            <v>26240424560896000121550010000010001470902637</v>
          </cell>
          <cell r="M516" t="str">
            <v>26 - Pernambuco</v>
          </cell>
          <cell r="N516">
            <v>424.5</v>
          </cell>
        </row>
        <row r="517">
          <cell r="C517" t="str">
            <v>HOSPITAL PELÓPIDAS SILVEIRA - CG Nº 017/2022</v>
          </cell>
          <cell r="E517" t="str">
            <v>3.14 - Alimentação Preparada</v>
          </cell>
          <cell r="F517">
            <v>24560896000121</v>
          </cell>
          <cell r="G517" t="str">
            <v>ROBERTA M OLIVEIRA DE LIRA COMERCIO E SERVICOS</v>
          </cell>
          <cell r="H517" t="str">
            <v>B</v>
          </cell>
          <cell r="I517" t="str">
            <v>S</v>
          </cell>
          <cell r="J517" t="str">
            <v>000001002</v>
          </cell>
          <cell r="K517" t="str">
            <v>28/04/2024</v>
          </cell>
          <cell r="L517" t="str">
            <v>26240424560896000121550010000010021792258773</v>
          </cell>
          <cell r="M517" t="str">
            <v>26 - Pernambuco</v>
          </cell>
          <cell r="N517">
            <v>278.5</v>
          </cell>
        </row>
        <row r="518">
          <cell r="C518" t="str">
            <v>HOSPITAL PELÓPIDAS SILVEIRA - CG Nº 017/2022</v>
          </cell>
          <cell r="E518" t="str">
            <v>3.14 - Alimentação Preparada</v>
          </cell>
          <cell r="F518">
            <v>18804868000100</v>
          </cell>
          <cell r="G518" t="str">
            <v>SILVANO SOTERO DA SILVA HORTIFRUTI</v>
          </cell>
          <cell r="H518" t="str">
            <v>B</v>
          </cell>
          <cell r="I518" t="str">
            <v>S</v>
          </cell>
          <cell r="J518" t="str">
            <v>000014223</v>
          </cell>
          <cell r="K518" t="str">
            <v>28/04/2024</v>
          </cell>
          <cell r="L518" t="str">
            <v>26240418804868000100550010000142231001423530</v>
          </cell>
          <cell r="M518" t="str">
            <v>26 - Pernambuco</v>
          </cell>
          <cell r="N518">
            <v>715</v>
          </cell>
        </row>
        <row r="519">
          <cell r="C519" t="str">
            <v>HOSPITAL PELÓPIDAS SILVEIRA - CG Nº 017/2022</v>
          </cell>
          <cell r="E519" t="str">
            <v>3.14 - Alimentação Preparada</v>
          </cell>
          <cell r="F519">
            <v>25529293000120</v>
          </cell>
          <cell r="G519" t="str">
            <v>TAYNA NASCIMENTO DE MELO</v>
          </cell>
          <cell r="H519" t="str">
            <v>B</v>
          </cell>
          <cell r="I519" t="str">
            <v>S</v>
          </cell>
          <cell r="J519" t="str">
            <v>23190</v>
          </cell>
          <cell r="K519" t="str">
            <v>03/04/2024</v>
          </cell>
          <cell r="L519" t="str">
            <v>26240425529293000120550010000231901058000953</v>
          </cell>
          <cell r="M519" t="str">
            <v>26 - Pernambuco</v>
          </cell>
          <cell r="N519">
            <v>904.5</v>
          </cell>
        </row>
        <row r="520">
          <cell r="C520" t="str">
            <v>HOSPITAL PELÓPIDAS SILVEIRA - CG Nº 017/2022</v>
          </cell>
          <cell r="E520" t="str">
            <v>3.14 - Alimentação Preparada</v>
          </cell>
          <cell r="F520">
            <v>25529293000120</v>
          </cell>
          <cell r="G520" t="str">
            <v>TAYNA NASCIMENTO DE MELO</v>
          </cell>
          <cell r="H520" t="str">
            <v>B</v>
          </cell>
          <cell r="I520" t="str">
            <v>S</v>
          </cell>
          <cell r="J520" t="str">
            <v>23428</v>
          </cell>
          <cell r="K520" t="str">
            <v>18/04/2024</v>
          </cell>
          <cell r="L520" t="str">
            <v>26240425529293000120550010000234281098767708</v>
          </cell>
          <cell r="M520" t="str">
            <v>26 - Pernambuco</v>
          </cell>
          <cell r="N520">
            <v>999.5</v>
          </cell>
        </row>
        <row r="521">
          <cell r="C521" t="str">
            <v>HOSPITAL PELÓPIDAS SILVEIRA - CG Nº 017/2022</v>
          </cell>
          <cell r="E521" t="str">
            <v>3.14 - Alimentação Preparada</v>
          </cell>
          <cell r="F521">
            <v>25529293000120</v>
          </cell>
          <cell r="G521" t="str">
            <v>TAYNA NASCIMENTO DE MELO</v>
          </cell>
          <cell r="H521" t="str">
            <v>B</v>
          </cell>
          <cell r="I521" t="str">
            <v>S</v>
          </cell>
          <cell r="J521" t="str">
            <v>23273</v>
          </cell>
          <cell r="K521" t="str">
            <v>10/04/2024</v>
          </cell>
          <cell r="L521" t="str">
            <v>26240425529293000120550010000232731813883901</v>
          </cell>
          <cell r="M521" t="str">
            <v>26 - Pernambuco</v>
          </cell>
          <cell r="N521">
            <v>871</v>
          </cell>
        </row>
        <row r="522">
          <cell r="C522" t="str">
            <v>HOSPITAL PELÓPIDAS SILVEIRA - CG Nº 017/2022</v>
          </cell>
          <cell r="E522" t="str">
            <v>3.14 - Alimentação Preparada</v>
          </cell>
          <cell r="F522">
            <v>25529293000120</v>
          </cell>
          <cell r="G522" t="str">
            <v>TAYNA NASCIMENTO DE MELO</v>
          </cell>
          <cell r="H522" t="str">
            <v>B</v>
          </cell>
          <cell r="I522" t="str">
            <v>S</v>
          </cell>
          <cell r="J522" t="str">
            <v>23388</v>
          </cell>
          <cell r="K522" t="str">
            <v>17/04/2024</v>
          </cell>
          <cell r="L522" t="str">
            <v>26240425529293000120550010000233881397069053</v>
          </cell>
          <cell r="M522" t="str">
            <v>26 - Pernambuco</v>
          </cell>
          <cell r="N522">
            <v>1051</v>
          </cell>
        </row>
        <row r="523">
          <cell r="C523" t="str">
            <v>HOSPITAL PELÓPIDAS SILVEIRA - CG Nº 017/2022</v>
          </cell>
          <cell r="E523" t="str">
            <v>3.14 - Alimentação Preparada</v>
          </cell>
          <cell r="F523">
            <v>25529293000120</v>
          </cell>
          <cell r="G523" t="str">
            <v>TAYNA NASCIMENTO DE MELO</v>
          </cell>
          <cell r="H523" t="str">
            <v>B</v>
          </cell>
          <cell r="I523" t="str">
            <v>S</v>
          </cell>
          <cell r="J523" t="str">
            <v>23481</v>
          </cell>
          <cell r="K523" t="str">
            <v>24/04/2024</v>
          </cell>
          <cell r="L523" t="str">
            <v>26240425529293000120550010000234811105378160</v>
          </cell>
          <cell r="M523" t="str">
            <v>26 - Pernambuco</v>
          </cell>
          <cell r="N523">
            <v>946.5</v>
          </cell>
        </row>
        <row r="524">
          <cell r="C524" t="str">
            <v>HOSPITAL PELÓPIDAS SILVEIRA - CG Nº 017/2022</v>
          </cell>
          <cell r="E524" t="str">
            <v>3.14 - Alimentação Preparada</v>
          </cell>
          <cell r="F524">
            <v>30743270000153</v>
          </cell>
          <cell r="G524" t="str">
            <v>TRIUNFO COMERCIO DE ALIMENTOS PAPEIS E MATERIAL DE LIMPEZA EIRELI</v>
          </cell>
          <cell r="H524" t="str">
            <v>B</v>
          </cell>
          <cell r="I524" t="str">
            <v>S</v>
          </cell>
          <cell r="J524" t="str">
            <v>000021690</v>
          </cell>
          <cell r="K524" t="str">
            <v>03/04/2024</v>
          </cell>
          <cell r="L524" t="str">
            <v>26240430743270000153550010000216901202173934</v>
          </cell>
          <cell r="M524" t="str">
            <v>26 - Pernambuco</v>
          </cell>
          <cell r="N524">
            <v>21196.400000000001</v>
          </cell>
        </row>
        <row r="525">
          <cell r="C525" t="str">
            <v>HOSPITAL PELÓPIDAS SILVEIRA - CG Nº 017/2022</v>
          </cell>
          <cell r="E525" t="str">
            <v>3.14 - Alimentação Preparada</v>
          </cell>
          <cell r="F525">
            <v>30743270000153</v>
          </cell>
          <cell r="G525" t="str">
            <v>TRIUNFO COMERCIO DE ALIMENTOS PAPEIS E MATERIAL DE LIMPEZA EIRELI</v>
          </cell>
          <cell r="H525" t="str">
            <v>B</v>
          </cell>
          <cell r="I525" t="str">
            <v>S</v>
          </cell>
          <cell r="J525" t="str">
            <v>000021706</v>
          </cell>
          <cell r="K525" t="str">
            <v>04/04/2024</v>
          </cell>
          <cell r="L525" t="str">
            <v>26240430743270000153550010000217061984493169</v>
          </cell>
          <cell r="M525" t="str">
            <v>26 - Pernambuco</v>
          </cell>
          <cell r="N525">
            <v>1281.5</v>
          </cell>
        </row>
        <row r="526">
          <cell r="C526" t="str">
            <v>HOSPITAL PELÓPIDAS SILVEIRA - CG Nº 017/2022</v>
          </cell>
          <cell r="E526" t="str">
            <v>3.14 - Alimentação Preparada</v>
          </cell>
          <cell r="F526">
            <v>30743270000153</v>
          </cell>
          <cell r="G526" t="str">
            <v>TRIUNFO COMERCIO DE ALIMENTOS PAPEIS E MATERIAL DE LIMPEZA EIRELI</v>
          </cell>
          <cell r="H526" t="str">
            <v>B</v>
          </cell>
          <cell r="I526" t="str">
            <v>S</v>
          </cell>
          <cell r="J526" t="str">
            <v>000021746</v>
          </cell>
          <cell r="K526" t="str">
            <v>09/04/2024</v>
          </cell>
          <cell r="L526" t="str">
            <v>26240430743270000153550010000217461436736070</v>
          </cell>
          <cell r="M526" t="str">
            <v>26 - Pernambuco</v>
          </cell>
          <cell r="N526">
            <v>1050</v>
          </cell>
        </row>
        <row r="527">
          <cell r="C527" t="str">
            <v>HOSPITAL PELÓPIDAS SILVEIRA - CG Nº 017/2022</v>
          </cell>
          <cell r="E527" t="str">
            <v>3.14 - Alimentação Preparada</v>
          </cell>
          <cell r="F527">
            <v>22006201000139</v>
          </cell>
          <cell r="G527" t="str">
            <v>FORTPEL COMERCIO DE DESCARTAVEIS LTDA</v>
          </cell>
          <cell r="H527" t="str">
            <v>B</v>
          </cell>
          <cell r="I527" t="str">
            <v>S</v>
          </cell>
          <cell r="J527" t="str">
            <v>234766</v>
          </cell>
          <cell r="K527" t="str">
            <v>03/04/2024</v>
          </cell>
          <cell r="L527" t="str">
            <v>26240422006201000139550000002347661102347666</v>
          </cell>
          <cell r="M527" t="str">
            <v>26 - Pernambuco</v>
          </cell>
          <cell r="N527">
            <v>444.8</v>
          </cell>
        </row>
        <row r="528">
          <cell r="C528" t="str">
            <v>HOSPITAL PELÓPIDAS SILVEIRA - CG Nº 017/2022</v>
          </cell>
          <cell r="E528" t="str">
            <v>3.14 - Alimentação Preparada</v>
          </cell>
          <cell r="F528">
            <v>22006201000139</v>
          </cell>
          <cell r="G528" t="str">
            <v>FORTPEL COMERCIO DE DESCARTAVEIS LTDA</v>
          </cell>
          <cell r="H528" t="str">
            <v>B</v>
          </cell>
          <cell r="I528" t="str">
            <v>S</v>
          </cell>
          <cell r="J528" t="str">
            <v>237338</v>
          </cell>
          <cell r="K528" t="str">
            <v>18/04/2024</v>
          </cell>
          <cell r="L528" t="str">
            <v>26240422006201000139550000002373381102373389</v>
          </cell>
          <cell r="M528" t="str">
            <v>26 - Pernambuco</v>
          </cell>
          <cell r="N528">
            <v>213.5</v>
          </cell>
        </row>
        <row r="529">
          <cell r="C529" t="str">
            <v>HOSPITAL PELÓPIDAS SILVEIRA - CG Nº 017/2022</v>
          </cell>
          <cell r="E529" t="str">
            <v>3.14 - Alimentação Preparada</v>
          </cell>
          <cell r="F529">
            <v>22006201000139</v>
          </cell>
          <cell r="G529" t="str">
            <v>FORTPEL COMERCIO DE DESCARTAVEIS LTDA</v>
          </cell>
          <cell r="H529" t="str">
            <v>B</v>
          </cell>
          <cell r="I529" t="str">
            <v>S</v>
          </cell>
          <cell r="J529" t="str">
            <v>237593</v>
          </cell>
          <cell r="K529" t="str">
            <v>19/04/2024</v>
          </cell>
          <cell r="L529" t="str">
            <v>26240422006201000139550000002375931102375937</v>
          </cell>
          <cell r="M529" t="str">
            <v>26 - Pernambuco</v>
          </cell>
          <cell r="N529">
            <v>1082</v>
          </cell>
        </row>
        <row r="530">
          <cell r="C530" t="str">
            <v>HOSPITAL PELÓPIDAS SILVEIRA - CG Nº 017/2022</v>
          </cell>
          <cell r="E530" t="str">
            <v>3.14 - Alimentação Preparada</v>
          </cell>
          <cell r="F530">
            <v>22006201000139</v>
          </cell>
          <cell r="G530" t="str">
            <v>FORTPEL COMERCIO DE DESCARTAVEIS LTDA</v>
          </cell>
          <cell r="H530" t="str">
            <v>B</v>
          </cell>
          <cell r="I530" t="str">
            <v>S</v>
          </cell>
          <cell r="J530" t="str">
            <v>237548</v>
          </cell>
          <cell r="K530" t="str">
            <v>19/04/2024</v>
          </cell>
          <cell r="L530" t="str">
            <v>26240422006201000139550000002375481102375486</v>
          </cell>
          <cell r="M530" t="str">
            <v>26 - Pernambuco</v>
          </cell>
          <cell r="N530">
            <v>5388.6</v>
          </cell>
        </row>
        <row r="531">
          <cell r="C531" t="str">
            <v>HOSPITAL PELÓPIDAS SILVEIRA - CG Nº 017/2022</v>
          </cell>
          <cell r="E531" t="str">
            <v>3.14 - Alimentação Preparada</v>
          </cell>
          <cell r="F531">
            <v>11840014000130</v>
          </cell>
          <cell r="G531" t="str">
            <v>MACROPAC PROTECAO E EMBALAGEM LTDA</v>
          </cell>
          <cell r="H531" t="str">
            <v>B</v>
          </cell>
          <cell r="I531" t="str">
            <v>S</v>
          </cell>
          <cell r="J531" t="str">
            <v>471429</v>
          </cell>
          <cell r="K531" t="str">
            <v>11/04/2024</v>
          </cell>
          <cell r="L531" t="str">
            <v>26240411840014000130550010004714291222110105</v>
          </cell>
          <cell r="M531" t="str">
            <v>26 - Pernambuco</v>
          </cell>
          <cell r="N531">
            <v>466.2</v>
          </cell>
        </row>
        <row r="532">
          <cell r="C532" t="str">
            <v>HOSPITAL PELÓPIDAS SILVEIRA - CG Nº 017/2022</v>
          </cell>
          <cell r="E532" t="str">
            <v>3.14 - Alimentação Preparada</v>
          </cell>
          <cell r="F532">
            <v>4004741000100</v>
          </cell>
          <cell r="G532" t="str">
            <v>NORLUX LTDA-ME</v>
          </cell>
          <cell r="H532" t="str">
            <v>B</v>
          </cell>
          <cell r="I532" t="str">
            <v>S</v>
          </cell>
          <cell r="J532" t="str">
            <v>011282</v>
          </cell>
          <cell r="K532" t="str">
            <v>23/04/2024</v>
          </cell>
          <cell r="L532" t="str">
            <v>26240404004741000100550000000112821420148246</v>
          </cell>
          <cell r="M532" t="str">
            <v>26 - Pernambuco</v>
          </cell>
          <cell r="N532">
            <v>1780</v>
          </cell>
        </row>
        <row r="533">
          <cell r="C533" t="str">
            <v>HOSPITAL PELÓPIDAS SILVEIRA - CG Nº 017/2022</v>
          </cell>
          <cell r="E533" t="str">
            <v>3.14 - Alimentação Preparada</v>
          </cell>
          <cell r="F533">
            <v>46700220000129</v>
          </cell>
          <cell r="G533" t="str">
            <v>NOVA DISTRIBUIDORA E ATACADO DE LIMPEZA LTDA</v>
          </cell>
          <cell r="H533" t="str">
            <v>B</v>
          </cell>
          <cell r="I533" t="str">
            <v>S</v>
          </cell>
          <cell r="J533" t="str">
            <v>15703</v>
          </cell>
          <cell r="K533" t="str">
            <v>03/04/2024</v>
          </cell>
          <cell r="L533" t="str">
            <v>26240446700220000129550010000157031733910000</v>
          </cell>
          <cell r="M533" t="str">
            <v>26 - Pernambuco</v>
          </cell>
          <cell r="N533">
            <v>1092</v>
          </cell>
        </row>
        <row r="534">
          <cell r="C534" t="str">
            <v>HOSPITAL PELÓPIDAS SILVEIRA - CG Nº 017/2022</v>
          </cell>
          <cell r="E534" t="str">
            <v>3.14 - Alimentação Preparada</v>
          </cell>
          <cell r="F534">
            <v>46700220000129</v>
          </cell>
          <cell r="G534" t="str">
            <v>NOVA DISTRIBUIDORA E ATACADO DE LIMPEZA LTDA</v>
          </cell>
          <cell r="H534" t="str">
            <v>B</v>
          </cell>
          <cell r="I534" t="str">
            <v>S</v>
          </cell>
          <cell r="J534" t="str">
            <v>16206</v>
          </cell>
          <cell r="K534" t="str">
            <v>19/04/2024</v>
          </cell>
          <cell r="L534" t="str">
            <v>26240446700220000129550010000162061381691650</v>
          </cell>
          <cell r="M534" t="str">
            <v>26 - Pernambuco</v>
          </cell>
          <cell r="N534">
            <v>547</v>
          </cell>
        </row>
        <row r="535">
          <cell r="C535" t="str">
            <v>HOSPITAL PELÓPIDAS SILVEIRA - CG Nº 017/2022</v>
          </cell>
          <cell r="E535" t="str">
            <v>3.14 - Alimentação Preparada</v>
          </cell>
          <cell r="F535">
            <v>24560896000121</v>
          </cell>
          <cell r="G535" t="str">
            <v>ROBERTA M OLIVEIRA DE LIRA COMERCIO E SERVICOS</v>
          </cell>
          <cell r="H535" t="str">
            <v>B</v>
          </cell>
          <cell r="I535" t="str">
            <v>S</v>
          </cell>
          <cell r="J535" t="str">
            <v>000000861</v>
          </cell>
          <cell r="K535" t="str">
            <v>03/04/2024</v>
          </cell>
          <cell r="L535" t="str">
            <v>26240424560896000121550010000008611602894819</v>
          </cell>
          <cell r="M535" t="str">
            <v>26 - Pernambuco</v>
          </cell>
          <cell r="N535">
            <v>7</v>
          </cell>
        </row>
        <row r="536">
          <cell r="C536" t="str">
            <v>HOSPITAL PELÓPIDAS SILVEIRA - CG Nº 017/2022</v>
          </cell>
          <cell r="E536" t="str">
            <v>3.14 - Alimentação Preparada</v>
          </cell>
          <cell r="F536">
            <v>11336321000188</v>
          </cell>
          <cell r="G536" t="str">
            <v>SAMCLEAN COMERCIO E SERVICOS DE PRODUTOS</v>
          </cell>
          <cell r="H536" t="str">
            <v>B</v>
          </cell>
          <cell r="I536" t="str">
            <v>S</v>
          </cell>
          <cell r="J536" t="str">
            <v>21201</v>
          </cell>
          <cell r="K536" t="str">
            <v>11/04/2024</v>
          </cell>
          <cell r="L536" t="str">
            <v>26240411336321000188550010000212011864609607</v>
          </cell>
          <cell r="M536" t="str">
            <v>26 - Pernambuco</v>
          </cell>
          <cell r="N536">
            <v>95</v>
          </cell>
        </row>
        <row r="537">
          <cell r="C537" t="str">
            <v>HOSPITAL PELÓPIDAS SILVEIRA - CG Nº 017/2022</v>
          </cell>
          <cell r="E537" t="str">
            <v>3.6 - Material de Expediente</v>
          </cell>
          <cell r="F537">
            <v>14379649000170</v>
          </cell>
          <cell r="G537" t="str">
            <v>ARIELY DE MEDEIROS CUNHA-ME</v>
          </cell>
          <cell r="H537" t="str">
            <v>B</v>
          </cell>
          <cell r="I537" t="str">
            <v>S</v>
          </cell>
          <cell r="J537" t="str">
            <v>000003368</v>
          </cell>
          <cell r="K537" t="str">
            <v>19/04/2024</v>
          </cell>
          <cell r="L537" t="str">
            <v>26240414379649000170550010000033681586526400</v>
          </cell>
          <cell r="M537" t="str">
            <v>26 - Pernambuco</v>
          </cell>
          <cell r="N537">
            <v>77.400000000000006</v>
          </cell>
        </row>
        <row r="538">
          <cell r="C538" t="str">
            <v>HOSPITAL PELÓPIDAS SILVEIRA - CG Nº 017/2022</v>
          </cell>
          <cell r="E538" t="str">
            <v>3.6 - Material de Expediente</v>
          </cell>
          <cell r="F538">
            <v>35361251000186</v>
          </cell>
          <cell r="G538" t="str">
            <v>B D L COMERCIO DE ALIMENTOS LTDA</v>
          </cell>
          <cell r="H538" t="str">
            <v>B</v>
          </cell>
          <cell r="I538" t="str">
            <v>S</v>
          </cell>
          <cell r="J538" t="str">
            <v>856</v>
          </cell>
          <cell r="K538" t="str">
            <v>04/04/2024</v>
          </cell>
          <cell r="L538" t="str">
            <v>26240435361251000186550010000008561450287153</v>
          </cell>
          <cell r="M538" t="str">
            <v>26 - Pernambuco</v>
          </cell>
          <cell r="N538">
            <v>139.97999999999999</v>
          </cell>
        </row>
        <row r="539">
          <cell r="C539" t="str">
            <v>HOSPITAL PELÓPIDAS SILVEIRA - CG Nº 017/2022</v>
          </cell>
          <cell r="E539" t="str">
            <v>3.6 - Material de Expediente</v>
          </cell>
          <cell r="F539">
            <v>35361251000186</v>
          </cell>
          <cell r="G539" t="str">
            <v>B D L COMERCIO DE ALIMENTOS LTDA</v>
          </cell>
          <cell r="H539" t="str">
            <v>B</v>
          </cell>
          <cell r="I539" t="str">
            <v>S</v>
          </cell>
          <cell r="J539" t="str">
            <v>920</v>
          </cell>
          <cell r="K539" t="str">
            <v>18/04/2024</v>
          </cell>
          <cell r="L539" t="str">
            <v>26240435361251000186550010000009201664947831</v>
          </cell>
          <cell r="M539" t="str">
            <v>26 - Pernambuco</v>
          </cell>
          <cell r="N539">
            <v>96.6</v>
          </cell>
        </row>
        <row r="540">
          <cell r="C540" t="str">
            <v>HOSPITAL PELÓPIDAS SILVEIRA - CG Nº 017/2022</v>
          </cell>
          <cell r="E540" t="str">
            <v>3.6 - Material de Expediente</v>
          </cell>
          <cell r="F540">
            <v>9756925000131</v>
          </cell>
          <cell r="G540" t="str">
            <v>CENTRO PERNAMBUCANO DE PSICOLOGIA APLICADA LTDA</v>
          </cell>
          <cell r="H540" t="str">
            <v>B</v>
          </cell>
          <cell r="I540" t="str">
            <v>S</v>
          </cell>
          <cell r="J540" t="str">
            <v>000037647</v>
          </cell>
          <cell r="K540" t="str">
            <v>15/04/2024</v>
          </cell>
          <cell r="L540" t="str">
            <v>26240409756925000131550020000376471696405727</v>
          </cell>
          <cell r="M540" t="str">
            <v>26 - Pernambuco</v>
          </cell>
          <cell r="N540">
            <v>780</v>
          </cell>
        </row>
        <row r="541">
          <cell r="C541" t="str">
            <v>HOSPITAL PELÓPIDAS SILVEIRA - CG Nº 017/2022</v>
          </cell>
          <cell r="E541" t="str">
            <v>3.6 - Material de Expediente</v>
          </cell>
          <cell r="F541">
            <v>9383665000104</v>
          </cell>
          <cell r="G541" t="str">
            <v>CICERO JOAQUIM ALVES DA SILVA E CIA LTDA</v>
          </cell>
          <cell r="H541" t="str">
            <v>S</v>
          </cell>
          <cell r="I541" t="str">
            <v>S</v>
          </cell>
          <cell r="J541" t="str">
            <v>000001077</v>
          </cell>
          <cell r="K541" t="str">
            <v>29/04/2024</v>
          </cell>
          <cell r="L541" t="str">
            <v>DEED71102</v>
          </cell>
          <cell r="M541" t="str">
            <v>26 - Pernambuco</v>
          </cell>
          <cell r="N541">
            <v>1760</v>
          </cell>
        </row>
        <row r="542">
          <cell r="C542" t="str">
            <v>HOSPITAL PELÓPIDAS SILVEIRA - CG Nº 017/2022</v>
          </cell>
          <cell r="E542" t="str">
            <v>3.6 - Material de Expediente</v>
          </cell>
          <cell r="F542">
            <v>10775856000192</v>
          </cell>
          <cell r="G542" t="str">
            <v>ELETROGRAFICA LTDA</v>
          </cell>
          <cell r="H542" t="str">
            <v>S</v>
          </cell>
          <cell r="I542" t="str">
            <v>S</v>
          </cell>
          <cell r="J542" t="str">
            <v>00002887</v>
          </cell>
          <cell r="K542" t="str">
            <v>03/04/2024</v>
          </cell>
          <cell r="L542" t="str">
            <v>HY2B8SQM</v>
          </cell>
          <cell r="M542" t="str">
            <v>26 - Pernambuco</v>
          </cell>
          <cell r="N542">
            <v>780</v>
          </cell>
        </row>
        <row r="543">
          <cell r="C543" t="str">
            <v>HOSPITAL PELÓPIDAS SILVEIRA - CG Nº 017/2022</v>
          </cell>
          <cell r="E543" t="str">
            <v>3.6 - Material de Expediente</v>
          </cell>
          <cell r="F543">
            <v>22006201000139</v>
          </cell>
          <cell r="G543" t="str">
            <v>FORTPEL COMERCIO DE DESCARTAVEIS LTDA</v>
          </cell>
          <cell r="H543" t="str">
            <v>B</v>
          </cell>
          <cell r="I543" t="str">
            <v>S</v>
          </cell>
          <cell r="J543" t="str">
            <v>237612</v>
          </cell>
          <cell r="K543" t="str">
            <v>19/04/2024</v>
          </cell>
          <cell r="L543" t="str">
            <v>26240422006201000139550000002376121102376124</v>
          </cell>
          <cell r="M543" t="str">
            <v>26 - Pernambuco</v>
          </cell>
          <cell r="N543">
            <v>501.86</v>
          </cell>
        </row>
        <row r="544">
          <cell r="C544" t="str">
            <v>HOSPITAL PELÓPIDAS SILVEIRA - CG Nº 017/2022</v>
          </cell>
          <cell r="E544" t="str">
            <v>3.6 - Material de Expediente</v>
          </cell>
          <cell r="F544">
            <v>22006201000139</v>
          </cell>
          <cell r="G544" t="str">
            <v>FORTPEL COMERCIO DE DESCARTAVEIS LTDA</v>
          </cell>
          <cell r="H544" t="str">
            <v>B</v>
          </cell>
          <cell r="I544" t="str">
            <v>S</v>
          </cell>
          <cell r="J544" t="str">
            <v>238347</v>
          </cell>
          <cell r="K544" t="str">
            <v>25/04/2024</v>
          </cell>
          <cell r="L544" t="str">
            <v>26240422006201000139550000002383471102383477</v>
          </cell>
          <cell r="M544" t="str">
            <v>26 - Pernambuco</v>
          </cell>
          <cell r="N544">
            <v>350</v>
          </cell>
        </row>
        <row r="545">
          <cell r="C545" t="str">
            <v>HOSPITAL PELÓPIDAS SILVEIRA - CG Nº 017/2022</v>
          </cell>
          <cell r="E545" t="str">
            <v>3.6 - Material de Expediente</v>
          </cell>
          <cell r="F545">
            <v>24348443000136</v>
          </cell>
          <cell r="G545" t="str">
            <v>FRANCRIS LIVARIA E PAPELARIA LTDA</v>
          </cell>
          <cell r="H545" t="str">
            <v>B</v>
          </cell>
          <cell r="I545" t="str">
            <v>S</v>
          </cell>
          <cell r="J545" t="str">
            <v>000019500</v>
          </cell>
          <cell r="K545" t="str">
            <v>09/04/2024</v>
          </cell>
          <cell r="L545" t="str">
            <v>26240424348443000136550010000195001069033764</v>
          </cell>
          <cell r="M545" t="str">
            <v>26 - Pernambuco</v>
          </cell>
          <cell r="N545">
            <v>200.5</v>
          </cell>
        </row>
        <row r="546">
          <cell r="C546" t="str">
            <v>HOSPITAL PELÓPIDAS SILVEIRA - CG Nº 017/2022</v>
          </cell>
          <cell r="E546" t="str">
            <v>3.6 - Material de Expediente</v>
          </cell>
          <cell r="F546">
            <v>24348443000136</v>
          </cell>
          <cell r="G546" t="str">
            <v>FRANCRIS LIVARIA E PAPELARIA LTDA</v>
          </cell>
          <cell r="H546" t="str">
            <v>B</v>
          </cell>
          <cell r="I546" t="str">
            <v>S</v>
          </cell>
          <cell r="J546" t="str">
            <v>000019571</v>
          </cell>
          <cell r="K546" t="str">
            <v>22/04/2024</v>
          </cell>
          <cell r="L546" t="str">
            <v>26240424348443000136550010000195711417228350</v>
          </cell>
          <cell r="M546" t="str">
            <v>26 - Pernambuco</v>
          </cell>
          <cell r="N546">
            <v>1822.5</v>
          </cell>
        </row>
        <row r="547">
          <cell r="C547" t="str">
            <v>HOSPITAL PELÓPIDAS SILVEIRA - CG Nº 017/2022</v>
          </cell>
          <cell r="E547" t="str">
            <v>3.6 - Material de Expediente</v>
          </cell>
          <cell r="F547">
            <v>38047695000130</v>
          </cell>
          <cell r="G547" t="str">
            <v>IMPACTO COMERCIO E REPRESENTACOES LTDA</v>
          </cell>
          <cell r="H547" t="str">
            <v>B</v>
          </cell>
          <cell r="I547" t="str">
            <v>S</v>
          </cell>
          <cell r="J547" t="str">
            <v>000000639</v>
          </cell>
          <cell r="K547" t="str">
            <v>08/04/2024</v>
          </cell>
          <cell r="L547" t="str">
            <v>25240438047695000130550010000006391034000003</v>
          </cell>
          <cell r="M547" t="str">
            <v>25 - Paraíba</v>
          </cell>
          <cell r="N547">
            <v>610.20000000000005</v>
          </cell>
        </row>
        <row r="548">
          <cell r="C548" t="str">
            <v>HOSPITAL PELÓPIDAS SILVEIRA - CG Nº 017/2022</v>
          </cell>
          <cell r="E548" t="str">
            <v>3.6 - Material de Expediente</v>
          </cell>
          <cell r="F548">
            <v>4929108000114</v>
          </cell>
          <cell r="G548" t="str">
            <v xml:space="preserve">J A A LUNA IMPORTAÇÃO E EXPORTAÇÃO </v>
          </cell>
          <cell r="H548" t="str">
            <v>B</v>
          </cell>
          <cell r="I548" t="str">
            <v>S</v>
          </cell>
          <cell r="J548" t="str">
            <v>284</v>
          </cell>
          <cell r="K548" t="str">
            <v>11/04/2024</v>
          </cell>
          <cell r="L548" t="str">
            <v>26240404929108000114550020000002841190073143</v>
          </cell>
          <cell r="M548" t="str">
            <v>26 - Pernambuco</v>
          </cell>
          <cell r="N548">
            <v>150</v>
          </cell>
        </row>
        <row r="549">
          <cell r="C549" t="str">
            <v>HOSPITAL PELÓPIDAS SILVEIRA - CG Nº 017/2022</v>
          </cell>
          <cell r="E549" t="str">
            <v>3.6 - Material de Expediente</v>
          </cell>
          <cell r="F549">
            <v>29447408000198</v>
          </cell>
          <cell r="G549" t="str">
            <v>L F DOS SANTOS GRAFICA</v>
          </cell>
          <cell r="H549" t="str">
            <v>B</v>
          </cell>
          <cell r="I549" t="str">
            <v>S</v>
          </cell>
          <cell r="J549" t="str">
            <v>000002279</v>
          </cell>
          <cell r="K549" t="str">
            <v>12/04/2024</v>
          </cell>
          <cell r="L549" t="str">
            <v>26240429447408000198550010000022791304588647</v>
          </cell>
          <cell r="M549" t="str">
            <v>26 - Pernambuco</v>
          </cell>
          <cell r="N549">
            <v>600</v>
          </cell>
        </row>
        <row r="550">
          <cell r="C550" t="str">
            <v>HOSPITAL PELÓPIDAS SILVEIRA - CG Nº 017/2022</v>
          </cell>
          <cell r="E550" t="str">
            <v>3.6 - Material de Expediente</v>
          </cell>
          <cell r="F550">
            <v>29447408000198</v>
          </cell>
          <cell r="G550" t="str">
            <v>L F DOS SANTOS GRAFICA</v>
          </cell>
          <cell r="H550" t="str">
            <v>B</v>
          </cell>
          <cell r="I550" t="str">
            <v>S</v>
          </cell>
          <cell r="J550" t="str">
            <v>000002288</v>
          </cell>
          <cell r="K550" t="str">
            <v>17/04/2024</v>
          </cell>
          <cell r="L550" t="str">
            <v>26240429447408000198550010000022881905427558</v>
          </cell>
          <cell r="M550" t="str">
            <v>26 - Pernambuco</v>
          </cell>
          <cell r="N550">
            <v>1240</v>
          </cell>
        </row>
        <row r="551">
          <cell r="C551" t="str">
            <v>HOSPITAL PELÓPIDAS SILVEIRA - CG Nº 017/2022</v>
          </cell>
          <cell r="E551" t="str">
            <v>3.6 - Material de Expediente</v>
          </cell>
          <cell r="F551">
            <v>29447408000198</v>
          </cell>
          <cell r="G551" t="str">
            <v>L F DOS SANTOS GRAFICA</v>
          </cell>
          <cell r="H551" t="str">
            <v>B</v>
          </cell>
          <cell r="I551" t="str">
            <v>S</v>
          </cell>
          <cell r="J551" t="str">
            <v>000002289</v>
          </cell>
          <cell r="K551" t="str">
            <v>17/04/2024</v>
          </cell>
          <cell r="L551" t="str">
            <v>26240429447408000198550010000022891088427357</v>
          </cell>
          <cell r="M551" t="str">
            <v>26 - Pernambuco</v>
          </cell>
          <cell r="N551">
            <v>3420</v>
          </cell>
        </row>
        <row r="552">
          <cell r="C552" t="str">
            <v>HOSPITAL PELÓPIDAS SILVEIRA - CG Nº 017/2022</v>
          </cell>
          <cell r="E552" t="str">
            <v>3.6 - Material de Expediente</v>
          </cell>
          <cell r="F552">
            <v>29447408000198</v>
          </cell>
          <cell r="G552" t="str">
            <v>L F DOS SANTOS GRAFICA</v>
          </cell>
          <cell r="H552" t="str">
            <v>B</v>
          </cell>
          <cell r="I552" t="str">
            <v>S</v>
          </cell>
          <cell r="J552" t="str">
            <v>000002300</v>
          </cell>
          <cell r="K552" t="str">
            <v>24/04/2024</v>
          </cell>
          <cell r="L552" t="str">
            <v>26240429447408000198550010000023001245921239</v>
          </cell>
          <cell r="M552" t="str">
            <v>26 - Pernambuco</v>
          </cell>
          <cell r="N552">
            <v>360</v>
          </cell>
        </row>
        <row r="553">
          <cell r="C553" t="str">
            <v>HOSPITAL PELÓPIDAS SILVEIRA - CG Nº 017/2022</v>
          </cell>
          <cell r="E553" t="str">
            <v>3.6 - Material de Expediente</v>
          </cell>
          <cell r="F553">
            <v>15610582000103</v>
          </cell>
          <cell r="G553" t="str">
            <v>M DE F M FRAGOSO ETIQUETAS</v>
          </cell>
          <cell r="H553" t="str">
            <v>B</v>
          </cell>
          <cell r="I553" t="str">
            <v>S</v>
          </cell>
          <cell r="J553" t="str">
            <v>000877</v>
          </cell>
          <cell r="K553" t="str">
            <v>10/04/2024</v>
          </cell>
          <cell r="L553" t="str">
            <v>26240415610582000103550010000008771812351698</v>
          </cell>
          <cell r="M553" t="str">
            <v>26 - Pernambuco</v>
          </cell>
          <cell r="N553">
            <v>960</v>
          </cell>
        </row>
        <row r="554">
          <cell r="C554" t="str">
            <v>HOSPITAL PELÓPIDAS SILVEIRA - CG Nº 017/2022</v>
          </cell>
          <cell r="E554" t="str">
            <v>3.6 - Material de Expediente</v>
          </cell>
          <cell r="F554">
            <v>15610582000103</v>
          </cell>
          <cell r="G554" t="str">
            <v>M DE F M FRAGOSO ETIQUETAS</v>
          </cell>
          <cell r="H554" t="str">
            <v>B</v>
          </cell>
          <cell r="I554" t="str">
            <v>S</v>
          </cell>
          <cell r="J554" t="str">
            <v>000893</v>
          </cell>
          <cell r="K554" t="str">
            <v>26/04/2024</v>
          </cell>
          <cell r="L554" t="str">
            <v>26240415610582000103550010000008931858309442</v>
          </cell>
          <cell r="M554" t="str">
            <v>26 - Pernambuco</v>
          </cell>
          <cell r="N554">
            <v>3400.85</v>
          </cell>
        </row>
        <row r="555">
          <cell r="C555" t="str">
            <v>HOSPITAL PELÓPIDAS SILVEIRA - CG Nº 017/2022</v>
          </cell>
          <cell r="E555" t="str">
            <v>3.6 - Material de Expediente</v>
          </cell>
          <cell r="F555">
            <v>11840014000130</v>
          </cell>
          <cell r="G555" t="str">
            <v>MACROPAC PROTECAO E EMBALAGEM LTDA</v>
          </cell>
          <cell r="H555" t="str">
            <v>B</v>
          </cell>
          <cell r="I555" t="str">
            <v>S</v>
          </cell>
          <cell r="J555" t="str">
            <v>469964</v>
          </cell>
          <cell r="K555" t="str">
            <v>02/04/2024</v>
          </cell>
          <cell r="L555" t="str">
            <v>26240411840014000130550010004699641739103490</v>
          </cell>
          <cell r="M555" t="str">
            <v>26 - Pernambuco</v>
          </cell>
          <cell r="N555">
            <v>218</v>
          </cell>
        </row>
        <row r="556">
          <cell r="C556" t="str">
            <v>HOSPITAL PELÓPIDAS SILVEIRA - CG Nº 017/2022</v>
          </cell>
          <cell r="E556" t="str">
            <v>3.6 - Material de Expediente</v>
          </cell>
          <cell r="F556">
            <v>23755654000120</v>
          </cell>
          <cell r="G556" t="str">
            <v>MARIA LETICIA FERREIRA GOMES DE AZEVEDO</v>
          </cell>
          <cell r="H556" t="str">
            <v>B</v>
          </cell>
          <cell r="I556" t="str">
            <v>S</v>
          </cell>
          <cell r="J556" t="str">
            <v>825</v>
          </cell>
          <cell r="K556" t="str">
            <v>18/04/2024</v>
          </cell>
          <cell r="L556" t="str">
            <v>26240423755654000120550010000008251969207224</v>
          </cell>
          <cell r="M556" t="str">
            <v>26 - Pernambuco</v>
          </cell>
          <cell r="N556">
            <v>19020</v>
          </cell>
        </row>
        <row r="557">
          <cell r="C557" t="str">
            <v>HOSPITAL PELÓPIDAS SILVEIRA - CG Nº 017/2022</v>
          </cell>
          <cell r="E557" t="str">
            <v>3.6 - Material de Expediente</v>
          </cell>
          <cell r="F557">
            <v>23993232000193</v>
          </cell>
          <cell r="G557" t="str">
            <v>MEDIAL SAUDE DIST PROD MED HOSPIT LTDA</v>
          </cell>
          <cell r="H557" t="str">
            <v>B</v>
          </cell>
          <cell r="I557" t="str">
            <v>S</v>
          </cell>
          <cell r="J557" t="str">
            <v>000004956</v>
          </cell>
          <cell r="K557" t="str">
            <v>28/03/2024</v>
          </cell>
          <cell r="L557" t="str">
            <v>26240323993232000193550010000049561698000003</v>
          </cell>
          <cell r="M557" t="str">
            <v>26 - Pernambuco</v>
          </cell>
          <cell r="N557">
            <v>213.82</v>
          </cell>
        </row>
        <row r="558">
          <cell r="C558" t="str">
            <v>HOSPITAL PELÓPIDAS SILVEIRA - CG Nº 017/2022</v>
          </cell>
          <cell r="E558" t="str">
            <v>3.6 - Material de Expediente</v>
          </cell>
          <cell r="F558">
            <v>23993232000193</v>
          </cell>
          <cell r="G558" t="str">
            <v>MEDIAL SAUDE DIST PROD MED HOSPIT LTDA</v>
          </cell>
          <cell r="H558" t="str">
            <v>B</v>
          </cell>
          <cell r="I558" t="str">
            <v>S</v>
          </cell>
          <cell r="J558" t="str">
            <v>000005157</v>
          </cell>
          <cell r="K558" t="str">
            <v>26/04/2024</v>
          </cell>
          <cell r="L558" t="str">
            <v>26240423993232000193550010000051571718100000</v>
          </cell>
          <cell r="M558" t="str">
            <v>26 - Pernambuco</v>
          </cell>
          <cell r="N558">
            <v>356.37</v>
          </cell>
        </row>
        <row r="559">
          <cell r="C559" t="str">
            <v>HOSPITAL PELÓPIDAS SILVEIRA - CG Nº 017/2022</v>
          </cell>
          <cell r="E559" t="str">
            <v>3.6 - Material de Expediente</v>
          </cell>
          <cell r="F559">
            <v>4004741000100</v>
          </cell>
          <cell r="G559" t="str">
            <v>NORLUX LTDA-ME</v>
          </cell>
          <cell r="H559" t="str">
            <v>B</v>
          </cell>
          <cell r="I559" t="str">
            <v>S</v>
          </cell>
          <cell r="J559" t="str">
            <v>011229</v>
          </cell>
          <cell r="K559" t="str">
            <v>05/04/2024</v>
          </cell>
          <cell r="L559" t="str">
            <v>26240404004741000100550000000112291420142208</v>
          </cell>
          <cell r="M559" t="str">
            <v>26 - Pernambuco</v>
          </cell>
          <cell r="N559">
            <v>4732.8</v>
          </cell>
        </row>
        <row r="560">
          <cell r="C560" t="str">
            <v>HOSPITAL PELÓPIDAS SILVEIRA - CG Nº 017/2022</v>
          </cell>
          <cell r="E560" t="str">
            <v>3.6 - Material de Expediente</v>
          </cell>
          <cell r="F560">
            <v>4004741000100</v>
          </cell>
          <cell r="G560" t="str">
            <v>NORLUX LTDA-ME</v>
          </cell>
          <cell r="H560" t="str">
            <v>B</v>
          </cell>
          <cell r="I560" t="str">
            <v>S</v>
          </cell>
          <cell r="J560" t="str">
            <v>011245</v>
          </cell>
          <cell r="K560" t="str">
            <v>09/04/2024</v>
          </cell>
          <cell r="L560" t="str">
            <v>26240404004741000100550000000112451420144255</v>
          </cell>
          <cell r="M560" t="str">
            <v>26 - Pernambuco</v>
          </cell>
          <cell r="N560">
            <v>12812</v>
          </cell>
        </row>
        <row r="561">
          <cell r="C561" t="str">
            <v>HOSPITAL PELÓPIDAS SILVEIRA - CG Nº 017/2022</v>
          </cell>
          <cell r="E561" t="str">
            <v>3.6 - Material de Expediente</v>
          </cell>
          <cell r="F561">
            <v>4004741000100</v>
          </cell>
          <cell r="G561" t="str">
            <v>NORLUX LTDA-ME</v>
          </cell>
          <cell r="H561" t="str">
            <v>B</v>
          </cell>
          <cell r="I561" t="str">
            <v>S</v>
          </cell>
          <cell r="J561" t="str">
            <v>011281</v>
          </cell>
          <cell r="K561" t="str">
            <v>23/04/2024</v>
          </cell>
          <cell r="L561" t="str">
            <v>26240404004741000100550000000112811420148249</v>
          </cell>
          <cell r="M561" t="str">
            <v>26 - Pernambuco</v>
          </cell>
          <cell r="N561">
            <v>640</v>
          </cell>
        </row>
        <row r="562">
          <cell r="C562" t="str">
            <v>HOSPITAL PELÓPIDAS SILVEIRA - CG Nº 017/2022</v>
          </cell>
          <cell r="E562" t="str">
            <v>3.6 - Material de Expediente</v>
          </cell>
          <cell r="F562">
            <v>46700220000129</v>
          </cell>
          <cell r="G562" t="str">
            <v>NOVA DISTRIBUIDORA E ATACADO DE LIMPEZA LTDA</v>
          </cell>
          <cell r="H562" t="str">
            <v>B</v>
          </cell>
          <cell r="I562" t="str">
            <v>S</v>
          </cell>
          <cell r="J562" t="str">
            <v>16172</v>
          </cell>
          <cell r="K562" t="str">
            <v>18/04/2024</v>
          </cell>
          <cell r="L562" t="str">
            <v>26240446700220000129550010000161721727198999</v>
          </cell>
          <cell r="M562" t="str">
            <v>26 - Pernambuco</v>
          </cell>
          <cell r="N562">
            <v>1098</v>
          </cell>
        </row>
        <row r="563">
          <cell r="C563" t="str">
            <v>HOSPITAL PELÓPIDAS SILVEIRA - CG Nº 017/2022</v>
          </cell>
          <cell r="E563" t="str">
            <v>3.6 - Material de Expediente</v>
          </cell>
          <cell r="F563">
            <v>46700220000129</v>
          </cell>
          <cell r="G563" t="str">
            <v>NOVA DISTRIBUIDORA E ATACADO DE LIMPEZA LTDA</v>
          </cell>
          <cell r="H563" t="str">
            <v>B</v>
          </cell>
          <cell r="I563" t="str">
            <v>S</v>
          </cell>
          <cell r="J563" t="str">
            <v>16208</v>
          </cell>
          <cell r="K563" t="str">
            <v>19/04/2024</v>
          </cell>
          <cell r="L563" t="str">
            <v>26240446700220000129550010000162081960438993</v>
          </cell>
          <cell r="M563" t="str">
            <v>26 - Pernambuco</v>
          </cell>
          <cell r="N563">
            <v>3203.53</v>
          </cell>
        </row>
        <row r="564">
          <cell r="C564" t="str">
            <v>HOSPITAL PELÓPIDAS SILVEIRA - CG Nº 017/2022</v>
          </cell>
          <cell r="E564" t="str">
            <v>3.6 - Material de Expediente</v>
          </cell>
          <cell r="F564">
            <v>51413651000144</v>
          </cell>
          <cell r="G564" t="str">
            <v>PROSPEQTUS LTDA</v>
          </cell>
          <cell r="H564" t="str">
            <v>B</v>
          </cell>
          <cell r="I564" t="str">
            <v>S</v>
          </cell>
          <cell r="J564" t="str">
            <v>000000285</v>
          </cell>
          <cell r="K564" t="str">
            <v>19/04/2024</v>
          </cell>
          <cell r="L564" t="str">
            <v>26240451413651000144550010000002851580564908</v>
          </cell>
          <cell r="M564" t="str">
            <v>26 - Pernambuco</v>
          </cell>
          <cell r="N564">
            <v>375</v>
          </cell>
        </row>
        <row r="565">
          <cell r="C565" t="str">
            <v>HOSPITAL PELÓPIDAS SILVEIRA - CG Nº 017/2022</v>
          </cell>
          <cell r="E565" t="str">
            <v>3.6 - Material de Expediente</v>
          </cell>
          <cell r="F565">
            <v>46027222000107</v>
          </cell>
          <cell r="G565" t="str">
            <v>REGINALDO DE OLIVEIRA SILVA 04943436480</v>
          </cell>
          <cell r="H565" t="str">
            <v>B</v>
          </cell>
          <cell r="I565" t="str">
            <v>S</v>
          </cell>
          <cell r="J565" t="str">
            <v>58</v>
          </cell>
          <cell r="K565" t="str">
            <v>23/04/2024</v>
          </cell>
          <cell r="L565" t="str">
            <v>261070722460272220001070000000000058240410272861513</v>
          </cell>
          <cell r="M565" t="str">
            <v>26 - Pernambuco</v>
          </cell>
          <cell r="N565">
            <v>180</v>
          </cell>
        </row>
        <row r="566">
          <cell r="C566" t="str">
            <v>HOSPITAL PELÓPIDAS SILVEIRA - CG Nº 017/2022</v>
          </cell>
          <cell r="E566" t="str">
            <v>3.6 - Material de Expediente</v>
          </cell>
          <cell r="F566">
            <v>11336321000188</v>
          </cell>
          <cell r="G566" t="str">
            <v>SAMCLEAN COMERCIO E SERVICOS DE PRODUTOS</v>
          </cell>
          <cell r="H566" t="str">
            <v>B</v>
          </cell>
          <cell r="I566" t="str">
            <v>S</v>
          </cell>
          <cell r="J566" t="str">
            <v>21201</v>
          </cell>
          <cell r="K566" t="str">
            <v>11/04/2024</v>
          </cell>
          <cell r="L566" t="str">
            <v>26240411336321000188550010000212011864609607</v>
          </cell>
          <cell r="M566" t="str">
            <v>26 - Pernambuco</v>
          </cell>
          <cell r="N566">
            <v>104</v>
          </cell>
        </row>
        <row r="567">
          <cell r="C567" t="str">
            <v>HOSPITAL PELÓPIDAS SILVEIRA - CG Nº 017/2022</v>
          </cell>
          <cell r="E567" t="str">
            <v>3.6 - Material de Expediente</v>
          </cell>
          <cell r="F567">
            <v>43559107000187</v>
          </cell>
          <cell r="G567" t="str">
            <v>SARAH LIMA GUSMAO NERES</v>
          </cell>
          <cell r="H567" t="str">
            <v>B</v>
          </cell>
          <cell r="I567" t="str">
            <v>S</v>
          </cell>
          <cell r="J567" t="str">
            <v>1243</v>
          </cell>
          <cell r="K567" t="str">
            <v>08/04/2024</v>
          </cell>
          <cell r="L567" t="str">
            <v>26240443559107000187550010000012431318567272</v>
          </cell>
          <cell r="M567" t="str">
            <v>26 - Pernambuco</v>
          </cell>
          <cell r="N567">
            <v>740</v>
          </cell>
        </row>
        <row r="568">
          <cell r="C568" t="str">
            <v>HOSPITAL PELÓPIDAS SILVEIRA - CG Nº 017/2022</v>
          </cell>
          <cell r="E568" t="str">
            <v>3.6 - Material de Expediente</v>
          </cell>
          <cell r="F568">
            <v>43559107000187</v>
          </cell>
          <cell r="G568" t="str">
            <v>SARAH LIMA GUSMAO NERES</v>
          </cell>
          <cell r="H568" t="str">
            <v>B</v>
          </cell>
          <cell r="I568" t="str">
            <v>S</v>
          </cell>
          <cell r="J568" t="str">
            <v>1272</v>
          </cell>
          <cell r="K568" t="str">
            <v>18/04/2024</v>
          </cell>
          <cell r="L568" t="str">
            <v>26240443559107000187550010000012721451884668</v>
          </cell>
          <cell r="M568" t="str">
            <v>26 - Pernambuco</v>
          </cell>
          <cell r="N568">
            <v>600</v>
          </cell>
        </row>
        <row r="569">
          <cell r="C569" t="str">
            <v>HOSPITAL PELÓPIDAS SILVEIRA - CG Nº 017/2022</v>
          </cell>
          <cell r="E569" t="str">
            <v>3.6 - Material de Expediente</v>
          </cell>
          <cell r="F569">
            <v>43559107000187</v>
          </cell>
          <cell r="G569" t="str">
            <v>SARAH LIMA GUSMAO NERES</v>
          </cell>
          <cell r="H569" t="str">
            <v>B</v>
          </cell>
          <cell r="I569" t="str">
            <v>S</v>
          </cell>
          <cell r="J569" t="str">
            <v>1295</v>
          </cell>
          <cell r="K569" t="str">
            <v>26/04/2024</v>
          </cell>
          <cell r="L569" t="str">
            <v>26240443559107000187550010000012951316951195</v>
          </cell>
          <cell r="M569" t="str">
            <v>26 - Pernambuco</v>
          </cell>
          <cell r="N569">
            <v>600</v>
          </cell>
        </row>
        <row r="570">
          <cell r="C570" t="str">
            <v>HOSPITAL PELÓPIDAS SILVEIRA - CG Nº 017/2022</v>
          </cell>
          <cell r="E570" t="str">
            <v>3.6 - Material de Expediente</v>
          </cell>
          <cell r="F570">
            <v>34624704000157</v>
          </cell>
          <cell r="G570" t="str">
            <v>TECHSYST SISTEMAS DE AUTOMAÇÃO E INFORMATICA LTDA</v>
          </cell>
          <cell r="H570" t="str">
            <v>B</v>
          </cell>
          <cell r="I570" t="str">
            <v>S</v>
          </cell>
          <cell r="J570" t="str">
            <v>272</v>
          </cell>
          <cell r="K570" t="str">
            <v>19/04/2024</v>
          </cell>
          <cell r="L570" t="str">
            <v>26240434624704000157550010000002721144802384</v>
          </cell>
          <cell r="M570" t="str">
            <v>26 - Pernambuco</v>
          </cell>
          <cell r="N570">
            <v>150</v>
          </cell>
        </row>
        <row r="571">
          <cell r="C571" t="str">
            <v>HOSPITAL PELÓPIDAS SILVEIRA - CG Nº 017/2022</v>
          </cell>
          <cell r="E571" t="str">
            <v>3.6 - Material de Expediente</v>
          </cell>
          <cell r="F571">
            <v>30743270000153</v>
          </cell>
          <cell r="G571" t="str">
            <v>TRIUNFO COMERCIO DE ALIMENTOS PAPEIS E MATERIAL DE LIMPEZA EIRELI</v>
          </cell>
          <cell r="H571" t="str">
            <v>B</v>
          </cell>
          <cell r="I571" t="str">
            <v>S</v>
          </cell>
          <cell r="J571" t="str">
            <v>000022029</v>
          </cell>
          <cell r="K571" t="str">
            <v>24/04/2024</v>
          </cell>
          <cell r="L571" t="str">
            <v>26240430743270000153550010000220291185322330</v>
          </cell>
          <cell r="M571" t="str">
            <v>26 - Pernambuco</v>
          </cell>
          <cell r="N571">
            <v>3240</v>
          </cell>
        </row>
        <row r="572">
          <cell r="C572" t="str">
            <v>HOSPITAL PELÓPIDAS SILVEIRA - CG Nº 017/2022</v>
          </cell>
          <cell r="E572" t="str">
            <v>3.6 - Material de Expediente</v>
          </cell>
          <cell r="F572">
            <v>53369089000124</v>
          </cell>
          <cell r="G572" t="str">
            <v>ZAX VAREJO E ATACADO LTDA</v>
          </cell>
          <cell r="H572" t="str">
            <v>B</v>
          </cell>
          <cell r="I572" t="str">
            <v>S</v>
          </cell>
          <cell r="J572" t="str">
            <v>000000035</v>
          </cell>
          <cell r="K572" t="str">
            <v>08/04/2024</v>
          </cell>
          <cell r="L572" t="str">
            <v>26240453369089000124550010000000351110155561</v>
          </cell>
          <cell r="M572" t="str">
            <v>26 - Pernambuco</v>
          </cell>
          <cell r="N572">
            <v>150</v>
          </cell>
        </row>
        <row r="573">
          <cell r="C573" t="str">
            <v>HOSPITAL PELÓPIDAS SILVEIRA - CG Nº 017/2022</v>
          </cell>
          <cell r="E573" t="str">
            <v>3.1 - Combustíveis e Lubrificantes Automotivos</v>
          </cell>
          <cell r="F573">
            <v>6974793000126</v>
          </cell>
          <cell r="G573" t="str">
            <v>CAVALO MARINHO COMBUSTIVEIS PERNAMBUCO</v>
          </cell>
          <cell r="H573" t="str">
            <v>B</v>
          </cell>
          <cell r="I573" t="str">
            <v>S</v>
          </cell>
          <cell r="J573" t="str">
            <v>000089426</v>
          </cell>
          <cell r="K573" t="str">
            <v>05/04/2024</v>
          </cell>
          <cell r="L573" t="str">
            <v>26240406974793000126550010000894261871989927</v>
          </cell>
          <cell r="M573" t="str">
            <v>26 - Pernambuco</v>
          </cell>
          <cell r="N573">
            <v>808.5</v>
          </cell>
        </row>
        <row r="574">
          <cell r="C574" t="str">
            <v>HOSPITAL PELÓPIDAS SILVEIRA - CG Nº 017/2022</v>
          </cell>
          <cell r="E574" t="str">
            <v>3.1 - Combustíveis e Lubrificantes Automotivos</v>
          </cell>
          <cell r="F574">
            <v>4165127000111</v>
          </cell>
          <cell r="G574" t="str">
            <v>PETRO ABDIAS LTDA</v>
          </cell>
          <cell r="H574" t="str">
            <v>B</v>
          </cell>
          <cell r="I574" t="str">
            <v>S</v>
          </cell>
          <cell r="J574" t="str">
            <v>111</v>
          </cell>
          <cell r="K574" t="str">
            <v>01/04/2024</v>
          </cell>
          <cell r="L574" t="str">
            <v>26240404165127000111550030000001111099965416</v>
          </cell>
          <cell r="M574" t="str">
            <v>26 - Pernambuco</v>
          </cell>
          <cell r="N574">
            <v>9151.5400000000009</v>
          </cell>
        </row>
        <row r="575">
          <cell r="C575" t="str">
            <v>HOSPITAL PELÓPIDAS SILVEIRA - CG Nº 017/2022</v>
          </cell>
          <cell r="E575" t="str">
            <v>3.2 - Gás e Outros Materiais Engarrafados</v>
          </cell>
          <cell r="F575">
            <v>6980064004846</v>
          </cell>
          <cell r="G575" t="str">
            <v>NACIONAL GAS BUTANO DISTRIBUIDORA LTDA</v>
          </cell>
          <cell r="H575" t="str">
            <v>B</v>
          </cell>
          <cell r="I575" t="str">
            <v>S</v>
          </cell>
          <cell r="J575" t="str">
            <v>5969</v>
          </cell>
          <cell r="K575" t="str">
            <v>03/04/2024</v>
          </cell>
          <cell r="L575" t="str">
            <v>26240406980064004846550080000059691919540195</v>
          </cell>
          <cell r="M575" t="str">
            <v>26 - Pernambuco</v>
          </cell>
          <cell r="N575">
            <v>5463.54</v>
          </cell>
        </row>
        <row r="576">
          <cell r="C576" t="str">
            <v>HOSPITAL PELÓPIDAS SILVEIRA - CG Nº 017/2022</v>
          </cell>
          <cell r="E576" t="str">
            <v>3.2 - Gás e Outros Materiais Engarrafados</v>
          </cell>
          <cell r="F576">
            <v>6980064004846</v>
          </cell>
          <cell r="G576" t="str">
            <v>NACIONAL GAS BUTANO DISTRIBUIDORA LTDA</v>
          </cell>
          <cell r="H576" t="str">
            <v>B</v>
          </cell>
          <cell r="I576" t="str">
            <v>S</v>
          </cell>
          <cell r="J576" t="str">
            <v>1736</v>
          </cell>
          <cell r="K576" t="str">
            <v>24/04/2024</v>
          </cell>
          <cell r="L576" t="str">
            <v>26240406980064004846550140000017361959983578</v>
          </cell>
          <cell r="M576" t="str">
            <v>26 - Pernambuco</v>
          </cell>
          <cell r="N576">
            <v>6065.82</v>
          </cell>
        </row>
        <row r="577">
          <cell r="C577" t="str">
            <v>HOSPITAL PELÓPIDAS SILVEIRA - CG Nº 017/2022</v>
          </cell>
          <cell r="E577" t="str">
            <v xml:space="preserve">3.9 - Material para Manutenção de Bens Imóveis </v>
          </cell>
          <cell r="F577">
            <v>47580135000137</v>
          </cell>
          <cell r="G577" t="str">
            <v>A M COMERCIO DE MATERIAL DE CONSTRUCAO LTDA</v>
          </cell>
          <cell r="H577" t="str">
            <v>B</v>
          </cell>
          <cell r="I577" t="str">
            <v>S</v>
          </cell>
          <cell r="J577" t="str">
            <v>000000106</v>
          </cell>
          <cell r="K577" t="str">
            <v>23/04/2024</v>
          </cell>
          <cell r="L577" t="str">
            <v>26240447580135000137550010000001061005884330</v>
          </cell>
          <cell r="M577" t="str">
            <v>26 - Pernambuco</v>
          </cell>
          <cell r="N577">
            <v>664.25</v>
          </cell>
        </row>
        <row r="578">
          <cell r="C578" t="str">
            <v>HOSPITAL PELÓPIDAS SILVEIRA - CG Nº 017/2022</v>
          </cell>
          <cell r="E578" t="str">
            <v xml:space="preserve">3.9 - Material para Manutenção de Bens Imóveis </v>
          </cell>
          <cell r="F578">
            <v>47580135000137</v>
          </cell>
          <cell r="G578" t="str">
            <v>A M COMERCIO DE MATERIAL DE CONSTRUCAO LTDA</v>
          </cell>
          <cell r="H578" t="str">
            <v>B</v>
          </cell>
          <cell r="I578" t="str">
            <v>S</v>
          </cell>
          <cell r="J578" t="str">
            <v>000000107</v>
          </cell>
          <cell r="K578" t="str">
            <v>23/04/2024</v>
          </cell>
          <cell r="L578" t="str">
            <v>26240447580135000137550010000001071006033276</v>
          </cell>
          <cell r="M578" t="str">
            <v>26 - Pernambuco</v>
          </cell>
          <cell r="N578">
            <v>847.9</v>
          </cell>
        </row>
        <row r="579">
          <cell r="C579" t="str">
            <v>HOSPITAL PELÓPIDAS SILVEIRA - CG Nº 017/2022</v>
          </cell>
          <cell r="E579" t="str">
            <v xml:space="preserve">3.9 - Material para Manutenção de Bens Imóveis </v>
          </cell>
          <cell r="F579">
            <v>47580135000137</v>
          </cell>
          <cell r="G579" t="str">
            <v>A M COMERCIO DE MATERIAL DE CONSTRUCAO LTDA</v>
          </cell>
          <cell r="H579" t="str">
            <v>B</v>
          </cell>
          <cell r="I579" t="str">
            <v>S</v>
          </cell>
          <cell r="J579" t="str">
            <v>000000108</v>
          </cell>
          <cell r="K579" t="str">
            <v>24/04/2024</v>
          </cell>
          <cell r="L579" t="str">
            <v>26240447580135000137550010000001081008541535</v>
          </cell>
          <cell r="M579" t="str">
            <v>26 - Pernambuco</v>
          </cell>
          <cell r="N579">
            <v>120</v>
          </cell>
        </row>
        <row r="580">
          <cell r="C580" t="str">
            <v>HOSPITAL PELÓPIDAS SILVEIRA - CG Nº 017/2022</v>
          </cell>
          <cell r="E580" t="str">
            <v xml:space="preserve">3.9 - Material para Manutenção de Bens Imóveis </v>
          </cell>
          <cell r="F580">
            <v>8991508000100</v>
          </cell>
          <cell r="G580" t="str">
            <v>A. O. GONÇALVES - IND. E COM. DE MAQUINAS PARA PLASTICOS</v>
          </cell>
          <cell r="H580" t="str">
            <v>B</v>
          </cell>
          <cell r="I580" t="str">
            <v>S</v>
          </cell>
          <cell r="J580" t="str">
            <v>2576</v>
          </cell>
          <cell r="K580" t="str">
            <v>19/03/2024</v>
          </cell>
          <cell r="L580" t="str">
            <v>26240308991508000100550010000025761493852621</v>
          </cell>
          <cell r="M580" t="str">
            <v>26 - Pernambuco</v>
          </cell>
          <cell r="N580">
            <v>100</v>
          </cell>
        </row>
        <row r="581">
          <cell r="C581" t="str">
            <v>HOSPITAL PELÓPIDAS SILVEIRA - CG Nº 017/2022</v>
          </cell>
          <cell r="E581" t="str">
            <v xml:space="preserve">3.9 - Material para Manutenção de Bens Imóveis </v>
          </cell>
          <cell r="F581">
            <v>24556839000179</v>
          </cell>
          <cell r="G581" t="str">
            <v>ARMAZEM COMERCIAL NOVO LAR LTDA</v>
          </cell>
          <cell r="H581" t="str">
            <v>B</v>
          </cell>
          <cell r="I581" t="str">
            <v>S</v>
          </cell>
          <cell r="J581" t="str">
            <v>000011492</v>
          </cell>
          <cell r="K581" t="str">
            <v>02/04/2024</v>
          </cell>
          <cell r="L581" t="str">
            <v>26240424556839000179550010000114921190114921</v>
          </cell>
          <cell r="M581" t="str">
            <v>26 - Pernambuco</v>
          </cell>
          <cell r="N581">
            <v>2722.9</v>
          </cell>
        </row>
        <row r="582">
          <cell r="C582" t="str">
            <v>HOSPITAL PELÓPIDAS SILVEIRA - CG Nº 017/2022</v>
          </cell>
          <cell r="E582" t="str">
            <v xml:space="preserve">3.9 - Material para Manutenção de Bens Imóveis </v>
          </cell>
          <cell r="F582">
            <v>24556839000179</v>
          </cell>
          <cell r="G582" t="str">
            <v>ARMAZEM COMERCIAL NOVO LAR LTDA</v>
          </cell>
          <cell r="H582" t="str">
            <v>B</v>
          </cell>
          <cell r="I582" t="str">
            <v>S</v>
          </cell>
          <cell r="J582" t="str">
            <v>000011540</v>
          </cell>
          <cell r="K582" t="str">
            <v>16/04/2024</v>
          </cell>
          <cell r="L582" t="str">
            <v>26240424556839000179550010000115401190115404</v>
          </cell>
          <cell r="M582" t="str">
            <v>26 - Pernambuco</v>
          </cell>
          <cell r="N582">
            <v>1536.4</v>
          </cell>
        </row>
        <row r="583">
          <cell r="C583" t="str">
            <v>HOSPITAL PELÓPIDAS SILVEIRA - CG Nº 017/2022</v>
          </cell>
          <cell r="E583" t="str">
            <v xml:space="preserve">3.9 - Material para Manutenção de Bens Imóveis </v>
          </cell>
          <cell r="F583">
            <v>24556839000179</v>
          </cell>
          <cell r="G583" t="str">
            <v>ARMAZEM COMERCIAL NOVO LAR LTDA</v>
          </cell>
          <cell r="H583" t="str">
            <v>B</v>
          </cell>
          <cell r="I583" t="str">
            <v>S</v>
          </cell>
          <cell r="J583" t="str">
            <v>000011541</v>
          </cell>
          <cell r="K583" t="str">
            <v>16/04/2024</v>
          </cell>
          <cell r="L583" t="str">
            <v>26240424556839000179550010000115411190115410</v>
          </cell>
          <cell r="M583" t="str">
            <v>26 - Pernambuco</v>
          </cell>
          <cell r="N583">
            <v>278</v>
          </cell>
        </row>
        <row r="584">
          <cell r="C584" t="str">
            <v>HOSPITAL PELÓPIDAS SILVEIRA - CG Nº 017/2022</v>
          </cell>
          <cell r="E584" t="str">
            <v xml:space="preserve">3.9 - Material para Manutenção de Bens Imóveis </v>
          </cell>
          <cell r="F584">
            <v>24556839000179</v>
          </cell>
          <cell r="G584" t="str">
            <v>ARMAZEM COMERCIAL NOVO LAR LTDA</v>
          </cell>
          <cell r="H584" t="str">
            <v>B</v>
          </cell>
          <cell r="I584" t="str">
            <v>S</v>
          </cell>
          <cell r="J584" t="str">
            <v>000011552</v>
          </cell>
          <cell r="K584" t="str">
            <v>18/04/2024</v>
          </cell>
          <cell r="L584" t="str">
            <v>26240424556839000179550010000115521190115529</v>
          </cell>
          <cell r="M584" t="str">
            <v>26 - Pernambuco</v>
          </cell>
          <cell r="N584">
            <v>265.3</v>
          </cell>
        </row>
        <row r="585">
          <cell r="C585" t="str">
            <v>HOSPITAL PELÓPIDAS SILVEIRA - CG Nº 017/2022</v>
          </cell>
          <cell r="E585" t="str">
            <v xml:space="preserve">3.9 - Material para Manutenção de Bens Imóveis </v>
          </cell>
          <cell r="F585">
            <v>24556839000179</v>
          </cell>
          <cell r="G585" t="str">
            <v>ARMAZEM COMERCIAL NOVO LAR LTDA</v>
          </cell>
          <cell r="H585" t="str">
            <v>B</v>
          </cell>
          <cell r="I585" t="str">
            <v>S</v>
          </cell>
          <cell r="J585" t="str">
            <v>000011595</v>
          </cell>
          <cell r="K585" t="str">
            <v>30/04/2024</v>
          </cell>
          <cell r="L585" t="str">
            <v>26240424556839000179550010000115951190115950</v>
          </cell>
          <cell r="M585" t="str">
            <v>26 - Pernambuco</v>
          </cell>
          <cell r="N585">
            <v>338.7</v>
          </cell>
        </row>
        <row r="586">
          <cell r="C586" t="str">
            <v>HOSPITAL PELÓPIDAS SILVEIRA - CG Nº 017/2022</v>
          </cell>
          <cell r="E586" t="str">
            <v xml:space="preserve">3.9 - Material para Manutenção de Bens Imóveis </v>
          </cell>
          <cell r="F586">
            <v>9515628000366</v>
          </cell>
          <cell r="G586" t="str">
            <v>ATACADO DOS PRESENTES LTDA</v>
          </cell>
          <cell r="H586" t="str">
            <v>B</v>
          </cell>
          <cell r="I586" t="str">
            <v>S</v>
          </cell>
          <cell r="J586" t="str">
            <v>000047527</v>
          </cell>
          <cell r="K586" t="str">
            <v>12/03/2024</v>
          </cell>
          <cell r="L586" t="str">
            <v>26240309515628000366550100000475271002542501</v>
          </cell>
          <cell r="M586" t="str">
            <v>26 - Pernambuco</v>
          </cell>
          <cell r="N586">
            <v>29.79</v>
          </cell>
        </row>
        <row r="587">
          <cell r="C587" t="str">
            <v>HOSPITAL PELÓPIDAS SILVEIRA - CG Nº 017/2022</v>
          </cell>
          <cell r="E587" t="str">
            <v xml:space="preserve">3.9 - Material para Manutenção de Bens Imóveis </v>
          </cell>
          <cell r="F587">
            <v>21089981000165</v>
          </cell>
          <cell r="G587" t="str">
            <v>AUTO PECAS SER. AUTOMOTIVOS ME</v>
          </cell>
          <cell r="H587" t="str">
            <v>B</v>
          </cell>
          <cell r="I587" t="str">
            <v>S</v>
          </cell>
          <cell r="J587" t="str">
            <v>000004204</v>
          </cell>
          <cell r="K587" t="str">
            <v>04/12/2023</v>
          </cell>
          <cell r="L587" t="str">
            <v>26231221089881000165650010000042041000608580</v>
          </cell>
          <cell r="M587" t="str">
            <v>26 - Pernambuco</v>
          </cell>
          <cell r="N587">
            <v>35</v>
          </cell>
        </row>
        <row r="588">
          <cell r="C588" t="str">
            <v>HOSPITAL PELÓPIDAS SILVEIRA - CG Nº 017/2022</v>
          </cell>
          <cell r="E588" t="str">
            <v xml:space="preserve">3.9 - Material para Manutenção de Bens Imóveis </v>
          </cell>
          <cell r="F588">
            <v>21089981000165</v>
          </cell>
          <cell r="G588" t="str">
            <v>AUTO PECAS SER. AUTOMOTIVOS ME</v>
          </cell>
          <cell r="H588" t="str">
            <v>B</v>
          </cell>
          <cell r="I588" t="str">
            <v>S</v>
          </cell>
          <cell r="J588" t="str">
            <v>000004353</v>
          </cell>
          <cell r="K588" t="str">
            <v>17/02/2024</v>
          </cell>
          <cell r="L588" t="str">
            <v>26240221089981000165650010000043531009404579</v>
          </cell>
          <cell r="M588" t="str">
            <v>26 - Pernambuco</v>
          </cell>
          <cell r="N588">
            <v>35</v>
          </cell>
        </row>
        <row r="589">
          <cell r="C589" t="str">
            <v>HOSPITAL PELÓPIDAS SILVEIRA - CG Nº 017/2022</v>
          </cell>
          <cell r="E589" t="str">
            <v xml:space="preserve">3.9 - Material para Manutenção de Bens Imóveis </v>
          </cell>
          <cell r="F589">
            <v>10311817000134</v>
          </cell>
          <cell r="G589" t="str">
            <v>INCOMTUBO INDUSTRIA E COMERCIO DE TUBOS</v>
          </cell>
          <cell r="H589" t="str">
            <v>B</v>
          </cell>
          <cell r="I589" t="str">
            <v>S</v>
          </cell>
          <cell r="J589" t="str">
            <v>00133133</v>
          </cell>
          <cell r="K589" t="str">
            <v>15/04/2024</v>
          </cell>
          <cell r="L589" t="str">
            <v>26240410311817000134550000001331331913674701</v>
          </cell>
          <cell r="M589" t="str">
            <v>26 - Pernambuco</v>
          </cell>
          <cell r="N589">
            <v>1420</v>
          </cell>
        </row>
        <row r="590">
          <cell r="C590" t="str">
            <v>HOSPITAL PELÓPIDAS SILVEIRA - CG Nº 017/2022</v>
          </cell>
          <cell r="E590" t="str">
            <v xml:space="preserve">3.9 - Material para Manutenção de Bens Imóveis </v>
          </cell>
          <cell r="F590">
            <v>30816175000132</v>
          </cell>
          <cell r="G590" t="str">
            <v>J A SILVA COMERCIO VAREJISTA DE TINTAS LTDA</v>
          </cell>
          <cell r="H590" t="str">
            <v>B</v>
          </cell>
          <cell r="I590" t="str">
            <v>S</v>
          </cell>
          <cell r="J590" t="str">
            <v>000005808</v>
          </cell>
          <cell r="K590" t="str">
            <v>23/04/2024</v>
          </cell>
          <cell r="L590" t="str">
            <v>26240430816175000132550010000058081003977740</v>
          </cell>
          <cell r="M590" t="str">
            <v>26 - Pernambuco</v>
          </cell>
          <cell r="N590">
            <v>199.83</v>
          </cell>
        </row>
        <row r="591">
          <cell r="C591" t="str">
            <v>HOSPITAL PELÓPIDAS SILVEIRA - CG Nº 017/2022</v>
          </cell>
          <cell r="E591" t="str">
            <v xml:space="preserve">3.9 - Material para Manutenção de Bens Imóveis </v>
          </cell>
          <cell r="F591">
            <v>30816175000132</v>
          </cell>
          <cell r="G591" t="str">
            <v>J A SILVA COMERCIO VAREJISTA DE TINTAS LTDA</v>
          </cell>
          <cell r="H591" t="str">
            <v>B</v>
          </cell>
          <cell r="I591" t="str">
            <v>S</v>
          </cell>
          <cell r="J591" t="str">
            <v>000005809</v>
          </cell>
          <cell r="K591" t="str">
            <v>23/04/2024</v>
          </cell>
          <cell r="L591" t="str">
            <v>26240430816175000132550010000058091003467021</v>
          </cell>
          <cell r="M591" t="str">
            <v>26 - Pernambuco</v>
          </cell>
          <cell r="N591">
            <v>42.5</v>
          </cell>
        </row>
        <row r="592">
          <cell r="C592" t="str">
            <v>HOSPITAL PELÓPIDAS SILVEIRA - CG Nº 017/2022</v>
          </cell>
          <cell r="E592" t="str">
            <v xml:space="preserve">3.9 - Material para Manutenção de Bens Imóveis </v>
          </cell>
          <cell r="F592">
            <v>3141426000234</v>
          </cell>
          <cell r="G592" t="str">
            <v>KLEVERTON A O DO NASCIMENTO</v>
          </cell>
          <cell r="H592" t="str">
            <v>B</v>
          </cell>
          <cell r="I592" t="str">
            <v>S</v>
          </cell>
          <cell r="J592" t="str">
            <v>000005298</v>
          </cell>
          <cell r="K592" t="str">
            <v>19/03/2024</v>
          </cell>
          <cell r="L592" t="str">
            <v>26240303141426000234550010000052981076001293</v>
          </cell>
          <cell r="M592" t="str">
            <v>26 - Pernambuco</v>
          </cell>
          <cell r="N592">
            <v>25</v>
          </cell>
        </row>
        <row r="593">
          <cell r="C593" t="str">
            <v>HOSPITAL PELÓPIDAS SILVEIRA - CG Nº 017/2022</v>
          </cell>
          <cell r="E593" t="str">
            <v xml:space="preserve">3.9 - Material para Manutenção de Bens Imóveis </v>
          </cell>
          <cell r="F593">
            <v>41051843000102</v>
          </cell>
          <cell r="G593" t="str">
            <v>NORDESTE COMERCIO DE REFRIGERACAO LTDA</v>
          </cell>
          <cell r="H593" t="str">
            <v>B</v>
          </cell>
          <cell r="I593" t="str">
            <v>S</v>
          </cell>
          <cell r="J593" t="str">
            <v>000030208</v>
          </cell>
          <cell r="K593" t="str">
            <v>12/03/2024</v>
          </cell>
          <cell r="L593" t="str">
            <v>26240341051843000102650010000302081003665696</v>
          </cell>
          <cell r="M593" t="str">
            <v>26 - Pernambuco</v>
          </cell>
          <cell r="N593">
            <v>32</v>
          </cell>
        </row>
        <row r="594">
          <cell r="C594" t="str">
            <v>HOSPITAL PELÓPIDAS SILVEIRA - CG Nº 017/2022</v>
          </cell>
          <cell r="E594" t="str">
            <v xml:space="preserve">3.9 - Material para Manutenção de Bens Imóveis </v>
          </cell>
          <cell r="F594">
            <v>51413651000144</v>
          </cell>
          <cell r="G594" t="str">
            <v>PROSPEQTUS LTDA</v>
          </cell>
          <cell r="H594" t="str">
            <v>B</v>
          </cell>
          <cell r="I594" t="str">
            <v>S</v>
          </cell>
          <cell r="J594" t="str">
            <v>000000278</v>
          </cell>
          <cell r="K594" t="str">
            <v>18/04/2024</v>
          </cell>
          <cell r="L594" t="str">
            <v>26240451413651000144550010000002781079481740</v>
          </cell>
          <cell r="M594" t="str">
            <v>26 - Pernambuco</v>
          </cell>
          <cell r="N594">
            <v>728.51</v>
          </cell>
        </row>
        <row r="595">
          <cell r="C595" t="str">
            <v>HOSPITAL PELÓPIDAS SILVEIRA - CG Nº 017/2022</v>
          </cell>
          <cell r="E595" t="str">
            <v xml:space="preserve">3.9 - Material para Manutenção de Bens Imóveis </v>
          </cell>
          <cell r="F595">
            <v>24560896000121</v>
          </cell>
          <cell r="G595" t="str">
            <v>ROBERTA M OLIVEIRA DE LIRA COMERCIO E SERVICOS</v>
          </cell>
          <cell r="H595" t="str">
            <v>B</v>
          </cell>
          <cell r="I595" t="str">
            <v>S</v>
          </cell>
          <cell r="J595" t="str">
            <v>000000852</v>
          </cell>
          <cell r="K595" t="str">
            <v>02/04/2024</v>
          </cell>
          <cell r="L595" t="str">
            <v>26240424560896000121550010000008521414541573</v>
          </cell>
          <cell r="M595" t="str">
            <v>26 - Pernambuco</v>
          </cell>
          <cell r="N595">
            <v>129.5</v>
          </cell>
        </row>
        <row r="596">
          <cell r="C596" t="str">
            <v>HOSPITAL PELÓPIDAS SILVEIRA - CG Nº 017/2022</v>
          </cell>
          <cell r="E596" t="str">
            <v xml:space="preserve">3.9 - Material para Manutenção de Bens Imóveis </v>
          </cell>
          <cell r="F596">
            <v>24560896000121</v>
          </cell>
          <cell r="G596" t="str">
            <v>ROBERTA M OLIVEIRA DE LIRA COMERCIO E SERVICOS</v>
          </cell>
          <cell r="H596" t="str">
            <v>B</v>
          </cell>
          <cell r="I596" t="str">
            <v>S</v>
          </cell>
          <cell r="J596" t="str">
            <v>000000934</v>
          </cell>
          <cell r="K596" t="str">
            <v>15/04/2024</v>
          </cell>
          <cell r="L596" t="str">
            <v>26240424560896000121550010000009341728321450</v>
          </cell>
          <cell r="M596" t="str">
            <v>26 - Pernambuco</v>
          </cell>
          <cell r="N596">
            <v>94.9</v>
          </cell>
        </row>
        <row r="597">
          <cell r="C597" t="str">
            <v>HOSPITAL PELÓPIDAS SILVEIRA - CG Nº 017/2022</v>
          </cell>
          <cell r="E597" t="str">
            <v xml:space="preserve">3.9 - Material para Manutenção de Bens Imóveis </v>
          </cell>
          <cell r="F597">
            <v>24560896000121</v>
          </cell>
          <cell r="G597" t="str">
            <v>ROBERTA M OLIVEIRA DE LIRA COMERCIO E SERVICOS</v>
          </cell>
          <cell r="H597" t="str">
            <v>B</v>
          </cell>
          <cell r="I597" t="str">
            <v>S</v>
          </cell>
          <cell r="J597" t="str">
            <v>000000977</v>
          </cell>
          <cell r="K597" t="str">
            <v>22/04/2024</v>
          </cell>
          <cell r="L597" t="str">
            <v>26240424560896000121550010000009771344414777</v>
          </cell>
          <cell r="M597" t="str">
            <v>26 - Pernambuco</v>
          </cell>
          <cell r="N597">
            <v>478</v>
          </cell>
        </row>
        <row r="598">
          <cell r="C598" t="str">
            <v>HOSPITAL PELÓPIDAS SILVEIRA - CG Nº 017/2022</v>
          </cell>
          <cell r="E598" t="str">
            <v xml:space="preserve">3.9 - Material para Manutenção de Bens Imóveis </v>
          </cell>
          <cell r="F598">
            <v>51943568000187</v>
          </cell>
          <cell r="G598" t="str">
            <v>S CORP BR LTDA</v>
          </cell>
          <cell r="H598" t="str">
            <v>B</v>
          </cell>
          <cell r="I598" t="str">
            <v>S</v>
          </cell>
          <cell r="J598" t="str">
            <v>000000382</v>
          </cell>
          <cell r="K598" t="str">
            <v>08/02/2024</v>
          </cell>
          <cell r="L598" t="str">
            <v>35240251943568000187550010000003821658986183</v>
          </cell>
          <cell r="M598" t="str">
            <v>35 - São Paulo</v>
          </cell>
          <cell r="N598">
            <v>210</v>
          </cell>
        </row>
        <row r="599">
          <cell r="C599" t="str">
            <v>HOSPITAL PELÓPIDAS SILVEIRA - CG Nº 017/2022</v>
          </cell>
          <cell r="E599" t="str">
            <v xml:space="preserve">3.9 - Material para Manutenção de Bens Imóveis </v>
          </cell>
          <cell r="F599">
            <v>51943568000187</v>
          </cell>
          <cell r="G599" t="str">
            <v>S CORP BR LTDA</v>
          </cell>
          <cell r="H599" t="str">
            <v>B</v>
          </cell>
          <cell r="I599" t="str">
            <v>S</v>
          </cell>
          <cell r="J599" t="str">
            <v>000000612</v>
          </cell>
          <cell r="K599" t="str">
            <v>18/04/2024</v>
          </cell>
          <cell r="L599" t="str">
            <v>35240451943568000187550010000006121026233170</v>
          </cell>
          <cell r="M599" t="str">
            <v>35 - São Paulo</v>
          </cell>
          <cell r="N599">
            <v>394</v>
          </cell>
        </row>
        <row r="600">
          <cell r="C600" t="str">
            <v>HOSPITAL PELÓPIDAS SILVEIRA - CG Nº 017/2022</v>
          </cell>
          <cell r="E600" t="str">
            <v xml:space="preserve">3.9 - Material para Manutenção de Bens Imóveis </v>
          </cell>
          <cell r="F600">
            <v>51943568000187</v>
          </cell>
          <cell r="G600" t="str">
            <v>S CORP BR LTDA</v>
          </cell>
          <cell r="H600" t="str">
            <v>B</v>
          </cell>
          <cell r="I600" t="str">
            <v>S</v>
          </cell>
          <cell r="J600" t="str">
            <v>000000613</v>
          </cell>
          <cell r="K600" t="str">
            <v>18/04/2024</v>
          </cell>
          <cell r="L600" t="str">
            <v>35240451943568000187550010000006131932533965</v>
          </cell>
          <cell r="M600" t="str">
            <v>35 - São Paulo</v>
          </cell>
          <cell r="N600">
            <v>264</v>
          </cell>
        </row>
        <row r="601">
          <cell r="C601" t="str">
            <v>HOSPITAL PELÓPIDAS SILVEIRA - CG Nº 017/2022</v>
          </cell>
          <cell r="E601" t="str">
            <v xml:space="preserve">3.9 - Material para Manutenção de Bens Imóveis </v>
          </cell>
          <cell r="F601">
            <v>10948651000161</v>
          </cell>
          <cell r="G601" t="str">
            <v>SPRINGER CARRIER LTDA</v>
          </cell>
          <cell r="H601" t="str">
            <v>B</v>
          </cell>
          <cell r="I601" t="str">
            <v>S</v>
          </cell>
          <cell r="J601" t="str">
            <v>000127036</v>
          </cell>
          <cell r="K601" t="str">
            <v>28/03/2024</v>
          </cell>
          <cell r="L601" t="str">
            <v>35240310948651003934550010001270361600482695</v>
          </cell>
          <cell r="M601" t="str">
            <v>35 - São Paulo</v>
          </cell>
          <cell r="N601">
            <v>4599.96</v>
          </cell>
        </row>
        <row r="602">
          <cell r="C602" t="str">
            <v>HOSPITAL PELÓPIDAS SILVEIRA - CG Nº 017/2022</v>
          </cell>
          <cell r="E602" t="str">
            <v xml:space="preserve">3.9 - Material para Manutenção de Bens Imóveis </v>
          </cell>
          <cell r="F602">
            <v>46012702000196</v>
          </cell>
          <cell r="G602" t="str">
            <v>TEC EQUIPAMENTOS E SERVIÇOS LTDA</v>
          </cell>
          <cell r="H602" t="str">
            <v>B</v>
          </cell>
          <cell r="I602" t="str">
            <v>S</v>
          </cell>
          <cell r="J602" t="str">
            <v>790</v>
          </cell>
          <cell r="K602" t="str">
            <v>26/04/2024</v>
          </cell>
          <cell r="L602" t="str">
            <v>35240446012702000196550010000007901377152945</v>
          </cell>
          <cell r="M602" t="str">
            <v>35 - São Paulo</v>
          </cell>
          <cell r="N602">
            <v>1037</v>
          </cell>
        </row>
        <row r="603">
          <cell r="C603" t="str">
            <v>HOSPITAL PELÓPIDAS SILVEIRA - CG Nº 017/2022</v>
          </cell>
          <cell r="E603" t="str">
            <v xml:space="preserve">3.9 - Material para Manutenção de Bens Imóveis </v>
          </cell>
          <cell r="F603">
            <v>53369089000124</v>
          </cell>
          <cell r="G603" t="str">
            <v>ZAX VAREJO E ATACADO LTDA</v>
          </cell>
          <cell r="H603" t="str">
            <v>B</v>
          </cell>
          <cell r="I603" t="str">
            <v>S</v>
          </cell>
          <cell r="J603" t="str">
            <v>000000056</v>
          </cell>
          <cell r="K603" t="str">
            <v>26/04/2024</v>
          </cell>
          <cell r="L603" t="str">
            <v>26240453369089000124550010000000561271149229</v>
          </cell>
          <cell r="M603" t="str">
            <v>26 - Pernambuco</v>
          </cell>
          <cell r="N603">
            <v>633.79999999999995</v>
          </cell>
        </row>
        <row r="604">
          <cell r="C604" t="str">
            <v>HOSPITAL PELÓPIDAS SILVEIRA - CG Nº 017/2022</v>
          </cell>
          <cell r="E604" t="str">
            <v xml:space="preserve">3.9 - Material para Manutenção de Bens Imóveis </v>
          </cell>
          <cell r="F604">
            <v>53369089000124</v>
          </cell>
          <cell r="G604" t="str">
            <v>ZAX VAREJO E ATACADO LTDA</v>
          </cell>
          <cell r="H604" t="str">
            <v>B</v>
          </cell>
          <cell r="I604" t="str">
            <v>S</v>
          </cell>
          <cell r="J604" t="str">
            <v>000000057</v>
          </cell>
          <cell r="K604" t="str">
            <v>26/04/2024</v>
          </cell>
          <cell r="L604" t="str">
            <v>26240453369089000124550010000000571419567342</v>
          </cell>
          <cell r="M604" t="str">
            <v>26 - Pernambuco</v>
          </cell>
          <cell r="N604">
            <v>275.7</v>
          </cell>
        </row>
        <row r="605">
          <cell r="C605" t="str">
            <v>HOSPITAL PELÓPIDAS SILVEIRA - CG Nº 017/2022</v>
          </cell>
          <cell r="E605" t="str">
            <v xml:space="preserve">3.9 - Material para Manutenção de Bens Imóveis </v>
          </cell>
          <cell r="F605">
            <v>53369089000124</v>
          </cell>
          <cell r="G605" t="str">
            <v>ZAX VAREJO E ATACADO LTDA</v>
          </cell>
          <cell r="H605" t="str">
            <v>B</v>
          </cell>
          <cell r="I605" t="str">
            <v>S</v>
          </cell>
          <cell r="J605" t="str">
            <v>000000065</v>
          </cell>
          <cell r="K605" t="str">
            <v>29/04/2024</v>
          </cell>
          <cell r="L605" t="str">
            <v>26240453369089000124550010000000651929445240</v>
          </cell>
          <cell r="M605" t="str">
            <v>26 - Pernambuco</v>
          </cell>
          <cell r="N605">
            <v>517.9</v>
          </cell>
        </row>
        <row r="606">
          <cell r="C606" t="str">
            <v>HOSPITAL PELÓPIDAS SILVEIRA - CG Nº 017/2022</v>
          </cell>
          <cell r="E606" t="str">
            <v xml:space="preserve">3.10 - Material para Manutenção de Bens Móveis </v>
          </cell>
          <cell r="F606">
            <v>35361251000186</v>
          </cell>
          <cell r="G606" t="str">
            <v>B D L COMERCIO DE ALIMENTOS LTDA</v>
          </cell>
          <cell r="H606" t="str">
            <v>B</v>
          </cell>
          <cell r="I606" t="str">
            <v>S</v>
          </cell>
          <cell r="J606" t="str">
            <v>901</v>
          </cell>
          <cell r="K606" t="str">
            <v>11/04/2024</v>
          </cell>
          <cell r="L606" t="str">
            <v>26240435361251000186550010000009011006726716</v>
          </cell>
          <cell r="M606" t="str">
            <v>26 - Pernambuco</v>
          </cell>
          <cell r="N606">
            <v>250.18</v>
          </cell>
        </row>
        <row r="607">
          <cell r="C607" t="str">
            <v>HOSPITAL PELÓPIDAS SILVEIRA - CG Nº 017/2022</v>
          </cell>
          <cell r="E607" t="str">
            <v xml:space="preserve">3.10 - Material para Manutenção de Bens Móveis </v>
          </cell>
          <cell r="F607">
            <v>6025185000175</v>
          </cell>
          <cell r="G607" t="str">
            <v>LINKMED SOLUÇÕES MEDICAS</v>
          </cell>
          <cell r="H607" t="str">
            <v>B</v>
          </cell>
          <cell r="I607" t="str">
            <v>S</v>
          </cell>
          <cell r="J607" t="str">
            <v>000003698</v>
          </cell>
          <cell r="K607" t="str">
            <v>11/04/2024</v>
          </cell>
          <cell r="L607" t="str">
            <v>26240406025185000175550010000036981000400307</v>
          </cell>
          <cell r="M607" t="str">
            <v>26 - Pernambuco</v>
          </cell>
          <cell r="N607">
            <v>876</v>
          </cell>
        </row>
        <row r="608">
          <cell r="C608" t="str">
            <v>HOSPITAL PELÓPIDAS SILVEIRA - CG Nº 017/2022</v>
          </cell>
          <cell r="E608" t="str">
            <v xml:space="preserve">3.10 - Material para Manutenção de Bens Móveis </v>
          </cell>
          <cell r="F608">
            <v>11849935000163</v>
          </cell>
          <cell r="G608" t="str">
            <v>LUCKY STORE LTDA</v>
          </cell>
          <cell r="H608" t="str">
            <v>B</v>
          </cell>
          <cell r="I608" t="str">
            <v>S</v>
          </cell>
          <cell r="J608" t="str">
            <v>0000003906</v>
          </cell>
          <cell r="K608" t="str">
            <v>19/04/2024</v>
          </cell>
          <cell r="L608" t="str">
            <v>26240411849935000163550010000039061267380777</v>
          </cell>
          <cell r="M608" t="str">
            <v>26 - Pernambuco</v>
          </cell>
          <cell r="N608">
            <v>1756</v>
          </cell>
        </row>
        <row r="609">
          <cell r="C609" t="str">
            <v>HOSPITAL PELÓPIDAS SILVEIRA - CG Nº 017/2022</v>
          </cell>
          <cell r="E609" t="str">
            <v xml:space="preserve">3.10 - Material para Manutenção de Bens Móveis </v>
          </cell>
          <cell r="F609">
            <v>9470258000126</v>
          </cell>
          <cell r="G609" t="str">
            <v>TECHNO SPACE COM PROD TECNOLOGICO EIRELI</v>
          </cell>
          <cell r="H609" t="str">
            <v>B</v>
          </cell>
          <cell r="I609" t="str">
            <v>S</v>
          </cell>
          <cell r="J609" t="str">
            <v>53699</v>
          </cell>
          <cell r="K609" t="str">
            <v>09/04/2024</v>
          </cell>
          <cell r="L609" t="str">
            <v>26240409470258000126550010000536991604254134</v>
          </cell>
          <cell r="M609" t="str">
            <v>26 - Pernambuco</v>
          </cell>
          <cell r="N609">
            <v>1300</v>
          </cell>
        </row>
        <row r="610">
          <cell r="C610" t="str">
            <v>HOSPITAL PELÓPIDAS SILVEIRA - CG Nº 017/2022</v>
          </cell>
          <cell r="E610" t="str">
            <v xml:space="preserve">3.10 - Material para Manutenção de Bens Móveis </v>
          </cell>
          <cell r="F610">
            <v>23763734000128</v>
          </cell>
          <cell r="G610" t="str">
            <v>V MARIA DO AMARAL FARIAS COMERCIO VAREJISTA DE PEÇAS PARA APARELHOS ELETRONICOS</v>
          </cell>
          <cell r="H610" t="str">
            <v>B</v>
          </cell>
          <cell r="I610" t="str">
            <v>S</v>
          </cell>
          <cell r="J610" t="str">
            <v>000000430</v>
          </cell>
          <cell r="K610" t="str">
            <v>19/03/2024</v>
          </cell>
          <cell r="L610" t="str">
            <v>26240323763734000128650010000004301120519839</v>
          </cell>
          <cell r="M610" t="str">
            <v>26 - Pernambuco</v>
          </cell>
          <cell r="N610">
            <v>80</v>
          </cell>
        </row>
        <row r="611">
          <cell r="C611" t="str">
            <v>HOSPITAL PELÓPIDAS SILVEIRA - CG Nº 017/2022</v>
          </cell>
          <cell r="E611" t="str">
            <v xml:space="preserve">3.10 - Material para Manutenção de Bens Móveis </v>
          </cell>
          <cell r="F611">
            <v>5044056000161</v>
          </cell>
          <cell r="G611" t="str">
            <v>DMH PRODUTOS HOSPITALARES LTDA EPP</v>
          </cell>
          <cell r="H611" t="str">
            <v>B</v>
          </cell>
          <cell r="I611" t="str">
            <v>S</v>
          </cell>
          <cell r="J611" t="str">
            <v>24123</v>
          </cell>
          <cell r="K611" t="str">
            <v>08/04/2024</v>
          </cell>
          <cell r="L611" t="str">
            <v>26240405044056000161550010000241231557551357</v>
          </cell>
          <cell r="M611" t="str">
            <v>26 - Pernambuco</v>
          </cell>
          <cell r="N611">
            <v>367.5</v>
          </cell>
        </row>
        <row r="612">
          <cell r="C612" t="str">
            <v>HOSPITAL PELÓPIDAS SILVEIRA - CG Nº 017/2022</v>
          </cell>
          <cell r="E612" t="str">
            <v xml:space="preserve">3.10 - Material para Manutenção de Bens Móveis </v>
          </cell>
          <cell r="F612">
            <v>5044056000161</v>
          </cell>
          <cell r="G612" t="str">
            <v>DMH PRODUTOS HOSPITALARES LTDA EPP</v>
          </cell>
          <cell r="H612" t="str">
            <v>B</v>
          </cell>
          <cell r="I612" t="str">
            <v>S</v>
          </cell>
          <cell r="J612" t="str">
            <v>24186</v>
          </cell>
          <cell r="K612" t="str">
            <v>16/04/2024</v>
          </cell>
          <cell r="L612" t="str">
            <v>26240405044056000161550010000241861444102948</v>
          </cell>
          <cell r="M612" t="str">
            <v>26 - Pernambuco</v>
          </cell>
          <cell r="N612">
            <v>672.87</v>
          </cell>
        </row>
        <row r="613">
          <cell r="C613" t="str">
            <v>HOSPITAL PELÓPIDAS SILVEIRA - CG Nº 017/2022</v>
          </cell>
          <cell r="E613" t="str">
            <v xml:space="preserve">3.10 - Material para Manutenção de Bens Móveis </v>
          </cell>
          <cell r="F613">
            <v>30769219000110</v>
          </cell>
          <cell r="G613" t="str">
            <v>MEDICAL VENETUS SP COMERC PROD HOSPIT</v>
          </cell>
          <cell r="H613" t="str">
            <v>B</v>
          </cell>
          <cell r="I613" t="str">
            <v>S</v>
          </cell>
          <cell r="J613" t="str">
            <v>000001969</v>
          </cell>
          <cell r="K613" t="str">
            <v>05/04/2024</v>
          </cell>
          <cell r="L613" t="str">
            <v>35240430769219000110550010000019691000984504</v>
          </cell>
          <cell r="M613" t="str">
            <v>35 - São Paulo</v>
          </cell>
          <cell r="N613">
            <v>26815.91</v>
          </cell>
        </row>
        <row r="614">
          <cell r="C614" t="str">
            <v>HOSPITAL PELÓPIDAS SILVEIRA - CG Nº 017/2022</v>
          </cell>
          <cell r="E614" t="str">
            <v xml:space="preserve">3.10 - Material para Manutenção de Bens Móveis </v>
          </cell>
          <cell r="F614">
            <v>30769219000110</v>
          </cell>
          <cell r="G614" t="str">
            <v>MEDICAL VENETUS SP COMERC PROD HOSPIT</v>
          </cell>
          <cell r="H614" t="str">
            <v>B</v>
          </cell>
          <cell r="I614" t="str">
            <v>S</v>
          </cell>
          <cell r="J614" t="str">
            <v>000001973</v>
          </cell>
          <cell r="K614" t="str">
            <v>08/04/2024</v>
          </cell>
          <cell r="L614" t="str">
            <v>35240430769219000110550010000019731001578480</v>
          </cell>
          <cell r="M614" t="str">
            <v>35 - São Paulo</v>
          </cell>
          <cell r="N614">
            <v>8337.2900000000009</v>
          </cell>
        </row>
        <row r="615">
          <cell r="C615" t="str">
            <v>HOSPITAL PELÓPIDAS SILVEIRA - CG Nº 017/2022</v>
          </cell>
          <cell r="E615" t="str">
            <v xml:space="preserve">3.10 - Material para Manutenção de Bens Móveis </v>
          </cell>
          <cell r="F615">
            <v>30769219000110</v>
          </cell>
          <cell r="G615" t="str">
            <v>MEDICAL VENETUS SP COMERC PROD HOSPIT</v>
          </cell>
          <cell r="H615" t="str">
            <v>B</v>
          </cell>
          <cell r="I615" t="str">
            <v>S</v>
          </cell>
          <cell r="J615" t="str">
            <v>000002003</v>
          </cell>
          <cell r="K615" t="str">
            <v>17/04/2024</v>
          </cell>
          <cell r="L615" t="str">
            <v>35240430769219000110550010000020031003405100</v>
          </cell>
          <cell r="M615" t="str">
            <v>35 - São Paulo</v>
          </cell>
          <cell r="N615">
            <v>1282.6600000000001</v>
          </cell>
        </row>
        <row r="616">
          <cell r="C616" t="str">
            <v>HOSPITAL PELÓPIDAS SILVEIRA - CG Nº 017/2022</v>
          </cell>
          <cell r="E616" t="str">
            <v xml:space="preserve">3.10 - Material para Manutenção de Bens Móveis </v>
          </cell>
          <cell r="F616">
            <v>10859287000163</v>
          </cell>
          <cell r="G616" t="str">
            <v>NEWMED COM SERV EQUIP HOSP LTDA</v>
          </cell>
          <cell r="H616" t="str">
            <v>B</v>
          </cell>
          <cell r="I616" t="str">
            <v>S</v>
          </cell>
          <cell r="J616" t="str">
            <v>7758</v>
          </cell>
          <cell r="K616" t="str">
            <v>11/04/2024</v>
          </cell>
          <cell r="L616" t="str">
            <v>26240410859287000163550010000077581511821548</v>
          </cell>
          <cell r="M616" t="str">
            <v>26 - Pernambuco</v>
          </cell>
          <cell r="N616">
            <v>2650</v>
          </cell>
        </row>
        <row r="617">
          <cell r="C617" t="str">
            <v>HOSPITAL PELÓPIDAS SILVEIRA - CG Nº 017/2022</v>
          </cell>
          <cell r="E617" t="str">
            <v xml:space="preserve">3.10 - Material para Manutenção de Bens Móveis </v>
          </cell>
          <cell r="F617">
            <v>21820133000184</v>
          </cell>
          <cell r="G617" t="str">
            <v>R.R. FERREIRA MATERIAIS HOSPITALARES E ELETRICOS</v>
          </cell>
          <cell r="H617" t="str">
            <v>B</v>
          </cell>
          <cell r="I617" t="str">
            <v>S</v>
          </cell>
          <cell r="J617" t="str">
            <v>000014075</v>
          </cell>
          <cell r="K617" t="str">
            <v>24/04/2024</v>
          </cell>
          <cell r="L617" t="str">
            <v>35240421820133000184550010000140751960190426</v>
          </cell>
          <cell r="M617" t="str">
            <v>35 - São Paulo</v>
          </cell>
          <cell r="N617">
            <v>1730</v>
          </cell>
        </row>
        <row r="618">
          <cell r="C618" t="str">
            <v>HOSPITAL PELÓPIDAS SILVEIRA - CG Nº 017/2022</v>
          </cell>
          <cell r="E618" t="str">
            <v xml:space="preserve">3.10 - Material para Manutenção de Bens Móveis </v>
          </cell>
          <cell r="F618">
            <v>41391411000132</v>
          </cell>
          <cell r="G618" t="str">
            <v>TREMED MATERIAIS E EQUIPAMENTOS HOSPITALARES LTDA</v>
          </cell>
          <cell r="H618" t="str">
            <v>B</v>
          </cell>
          <cell r="I618" t="str">
            <v>S</v>
          </cell>
          <cell r="J618" t="str">
            <v>4300</v>
          </cell>
          <cell r="K618" t="str">
            <v>30/04/2024</v>
          </cell>
          <cell r="L618" t="str">
            <v>31240441391411000132550010000043001573790490</v>
          </cell>
          <cell r="M618" t="str">
            <v>31 - Minas Gerais</v>
          </cell>
          <cell r="N618">
            <v>117.1</v>
          </cell>
        </row>
        <row r="619">
          <cell r="C619" t="str">
            <v>HOSPITAL PELÓPIDAS SILVEIRA - CG Nº 017/2022</v>
          </cell>
          <cell r="E619" t="str">
            <v xml:space="preserve">3.8 - Uniformes, Tecidos e Aviamentos </v>
          </cell>
          <cell r="F619">
            <v>26012135000160</v>
          </cell>
          <cell r="G619" t="str">
            <v>ACB SEGURANCA EM EPI LTDA</v>
          </cell>
          <cell r="H619" t="str">
            <v>B</v>
          </cell>
          <cell r="I619" t="str">
            <v>S</v>
          </cell>
          <cell r="J619" t="str">
            <v>000014313</v>
          </cell>
          <cell r="K619" t="str">
            <v>30/04/2024</v>
          </cell>
          <cell r="L619" t="str">
            <v>26240426012135000160550000000143131640447105</v>
          </cell>
          <cell r="M619" t="str">
            <v>26 - Pernambuco</v>
          </cell>
          <cell r="N619">
            <v>120</v>
          </cell>
        </row>
        <row r="620">
          <cell r="C620" t="str">
            <v>HOSPITAL PELÓPIDAS SILVEIRA - CG Nº 017/2022</v>
          </cell>
          <cell r="E620" t="str">
            <v xml:space="preserve">3.8 - Uniformes, Tecidos e Aviamentos </v>
          </cell>
          <cell r="F620">
            <v>13204801000110</v>
          </cell>
          <cell r="G620" t="str">
            <v>ELETROCAP COMERCIO E REPRESENTAÇÕES LTDA</v>
          </cell>
          <cell r="H620" t="str">
            <v>B</v>
          </cell>
          <cell r="I620" t="str">
            <v>S</v>
          </cell>
          <cell r="J620" t="str">
            <v>000001573</v>
          </cell>
          <cell r="K620" t="str">
            <v>25/04/2024</v>
          </cell>
          <cell r="L620" t="str">
            <v>26240413204801000110550010000015731006362906</v>
          </cell>
          <cell r="M620" t="str">
            <v>26 - Pernambuco</v>
          </cell>
          <cell r="N620">
            <v>2128.1799999999998</v>
          </cell>
        </row>
        <row r="621">
          <cell r="C621" t="str">
            <v>HOSPITAL PELÓPIDAS SILVEIRA - CG Nº 017/2022</v>
          </cell>
          <cell r="E621" t="str">
            <v xml:space="preserve">3.8 - Uniformes, Tecidos e Aviamentos </v>
          </cell>
          <cell r="F621">
            <v>10779833000156</v>
          </cell>
          <cell r="G621" t="str">
            <v>MEDICAL MERCANTIL DE APAR MEDICA LTDA</v>
          </cell>
          <cell r="H621" t="str">
            <v>B</v>
          </cell>
          <cell r="I621" t="str">
            <v>S</v>
          </cell>
          <cell r="J621" t="str">
            <v>000600139</v>
          </cell>
          <cell r="K621" t="str">
            <v>01/04/2024</v>
          </cell>
          <cell r="L621" t="str">
            <v>26240410779833000156550010006001391602163009</v>
          </cell>
          <cell r="M621" t="str">
            <v>26 - Pernambuco</v>
          </cell>
          <cell r="N621">
            <v>10280</v>
          </cell>
        </row>
        <row r="622">
          <cell r="C622" t="str">
            <v>HOSPITAL PELÓPIDAS SILVEIRA - CG Nº 017/2022</v>
          </cell>
          <cell r="E622" t="str">
            <v xml:space="preserve">3.8 - Uniformes, Tecidos e Aviamentos </v>
          </cell>
          <cell r="F622">
            <v>10779833000156</v>
          </cell>
          <cell r="G622" t="str">
            <v>MEDICAL MERCANTIL DE APAR MEDICA LTDA</v>
          </cell>
          <cell r="H622" t="str">
            <v>B</v>
          </cell>
          <cell r="I622" t="str">
            <v>S</v>
          </cell>
          <cell r="J622" t="str">
            <v>000601397</v>
          </cell>
          <cell r="K622" t="str">
            <v>15/04/2024</v>
          </cell>
          <cell r="L622" t="str">
            <v>26240410779833000156550010006013971603421000</v>
          </cell>
          <cell r="M622" t="str">
            <v>26 - Pernambuco</v>
          </cell>
          <cell r="N622">
            <v>11360</v>
          </cell>
        </row>
        <row r="623">
          <cell r="C623" t="str">
            <v>HOSPITAL PELÓPIDAS SILVEIRA - CG Nº 017/2022</v>
          </cell>
          <cell r="E623" t="str">
            <v xml:space="preserve">3.8 - Uniformes, Tecidos e Aviamentos </v>
          </cell>
          <cell r="F623">
            <v>2155469000982</v>
          </cell>
          <cell r="G623" t="str">
            <v>PERNAMBUCO DISTRIBUIDORA ATACADISTA EPIS INSUMOS INDUSTRIAIS MRO LTDA</v>
          </cell>
          <cell r="H623" t="str">
            <v>B</v>
          </cell>
          <cell r="I623" t="str">
            <v>S</v>
          </cell>
          <cell r="J623" t="str">
            <v>000052075</v>
          </cell>
          <cell r="K623" t="str">
            <v>15/04/2024</v>
          </cell>
          <cell r="L623" t="str">
            <v>25240402155469000982550010000520751113023666</v>
          </cell>
          <cell r="M623" t="str">
            <v>25 - Paraíba</v>
          </cell>
          <cell r="N623">
            <v>3870.5</v>
          </cell>
        </row>
        <row r="624">
          <cell r="C624" t="str">
            <v>HOSPITAL PELÓPIDAS SILVEIRA - CG Nº 017/2022</v>
          </cell>
          <cell r="E624" t="str">
            <v xml:space="preserve">3.8 - Uniformes, Tecidos e Aviamentos </v>
          </cell>
          <cell r="F624">
            <v>11230512000160</v>
          </cell>
          <cell r="G624" t="str">
            <v>SOUZA SEG EPI'S LTDA</v>
          </cell>
          <cell r="H624" t="str">
            <v>B</v>
          </cell>
          <cell r="I624" t="str">
            <v>S</v>
          </cell>
          <cell r="J624" t="str">
            <v>16651</v>
          </cell>
          <cell r="K624" t="str">
            <v>08/04/2024</v>
          </cell>
          <cell r="L624" t="str">
            <v>31240411230512000160550010000166511488623182</v>
          </cell>
          <cell r="M624" t="str">
            <v>31 - Minas Gerais</v>
          </cell>
          <cell r="N624">
            <v>310.49</v>
          </cell>
        </row>
        <row r="625">
          <cell r="C625" t="str">
            <v>HOSPITAL PELÓPIDAS SILVEIRA - CG Nº 017/2022</v>
          </cell>
          <cell r="E625" t="str">
            <v xml:space="preserve">3.8 - Uniformes, Tecidos e Aviamentos </v>
          </cell>
          <cell r="F625">
            <v>41391411000132</v>
          </cell>
          <cell r="G625" t="str">
            <v>TREMED MATERIAIS E EQUIPAMENTOS HOSPITALARES LTDA</v>
          </cell>
          <cell r="H625" t="str">
            <v>B</v>
          </cell>
          <cell r="I625" t="str">
            <v>S</v>
          </cell>
          <cell r="J625" t="str">
            <v>4141</v>
          </cell>
          <cell r="K625" t="str">
            <v>08/04/2024</v>
          </cell>
          <cell r="L625" t="str">
            <v>31240441391411000132550010000041411746342643</v>
          </cell>
          <cell r="M625" t="str">
            <v>31 - Minas Gerais</v>
          </cell>
          <cell r="N625">
            <v>897.5</v>
          </cell>
        </row>
        <row r="626">
          <cell r="C626" t="str">
            <v>HOSPITAL PELÓPIDAS SILVEIRA - CG Nº 017/2022</v>
          </cell>
          <cell r="E626" t="str">
            <v xml:space="preserve">3.8 - Uniformes, Tecidos e Aviamentos </v>
          </cell>
          <cell r="F626">
            <v>22006201000139</v>
          </cell>
          <cell r="G626" t="str">
            <v>FORTPEL COMERCIO DE DESCARTAVEIS LTDA</v>
          </cell>
          <cell r="H626" t="str">
            <v>B</v>
          </cell>
          <cell r="I626" t="str">
            <v>S</v>
          </cell>
          <cell r="J626" t="str">
            <v>235609</v>
          </cell>
          <cell r="K626" t="str">
            <v>08/04/2024</v>
          </cell>
          <cell r="L626" t="str">
            <v>26240422006201000139550000002356091102356099</v>
          </cell>
          <cell r="M626" t="str">
            <v>26 - Pernambuco</v>
          </cell>
          <cell r="N626">
            <v>2174</v>
          </cell>
        </row>
        <row r="627">
          <cell r="C627" t="str">
            <v>HOSPITAL PELÓPIDAS SILVEIRA - CG Nº 017/2022</v>
          </cell>
          <cell r="E627" t="str">
            <v xml:space="preserve">3.8 - Uniformes, Tecidos e Aviamentos </v>
          </cell>
          <cell r="F627">
            <v>36484212000139</v>
          </cell>
          <cell r="G627" t="str">
            <v>MANUEL LOPES PESSOA DE ARAUJO FILHO</v>
          </cell>
          <cell r="H627" t="str">
            <v>B</v>
          </cell>
          <cell r="I627" t="str">
            <v>S</v>
          </cell>
          <cell r="J627" t="str">
            <v>000001287</v>
          </cell>
          <cell r="K627" t="str">
            <v>17/04/2024</v>
          </cell>
          <cell r="L627" t="str">
            <v>26240436484212000139550020000012871373764269</v>
          </cell>
          <cell r="M627" t="str">
            <v>26 - Pernambuco</v>
          </cell>
          <cell r="N627">
            <v>3258.5</v>
          </cell>
        </row>
        <row r="628">
          <cell r="C628" t="str">
            <v>HOSPITAL PELÓPIDAS SILVEIRA - CG Nº 017/2022</v>
          </cell>
          <cell r="E628" t="str">
            <v xml:space="preserve">3.8 - Uniformes, Tecidos e Aviamentos </v>
          </cell>
          <cell r="F628">
            <v>36484212000139</v>
          </cell>
          <cell r="G628" t="str">
            <v>MANUEL LOPES PESSOA DE ARAUJO FILHO</v>
          </cell>
          <cell r="H628" t="str">
            <v>B</v>
          </cell>
          <cell r="I628" t="str">
            <v>S</v>
          </cell>
          <cell r="J628" t="str">
            <v>000001284</v>
          </cell>
          <cell r="K628" t="str">
            <v>17/04/2024</v>
          </cell>
          <cell r="L628" t="str">
            <v>26240436484212090139550020000012841480440260</v>
          </cell>
          <cell r="M628" t="str">
            <v>26 - Pernambuco</v>
          </cell>
          <cell r="N628">
            <v>47.5</v>
          </cell>
        </row>
        <row r="629">
          <cell r="C629" t="str">
            <v>HOSPITAL PELÓPIDAS SILVEIRA - CG Nº 017/2022</v>
          </cell>
          <cell r="E629" t="str">
            <v xml:space="preserve">3.8 - Uniformes, Tecidos e Aviamentos </v>
          </cell>
          <cell r="F629">
            <v>36484212000139</v>
          </cell>
          <cell r="G629" t="str">
            <v>MANUEL LOPES PESSOA DE ARAUJO FILHO</v>
          </cell>
          <cell r="H629" t="str">
            <v>B</v>
          </cell>
          <cell r="I629" t="str">
            <v>S</v>
          </cell>
          <cell r="J629" t="str">
            <v>000001285</v>
          </cell>
          <cell r="K629" t="str">
            <v>17/04/2024</v>
          </cell>
          <cell r="L629" t="str">
            <v>26240436484212000139550020000012851440509364</v>
          </cell>
          <cell r="M629" t="str">
            <v>26 - Pernambuco</v>
          </cell>
          <cell r="N629">
            <v>95</v>
          </cell>
        </row>
        <row r="630">
          <cell r="C630" t="str">
            <v>HOSPITAL PELÓPIDAS SILVEIRA - CG Nº 017/2022</v>
          </cell>
          <cell r="E630" t="str">
            <v xml:space="preserve">3.8 - Uniformes, Tecidos e Aviamentos </v>
          </cell>
          <cell r="F630">
            <v>36484212000139</v>
          </cell>
          <cell r="G630" t="str">
            <v>MANUEL LOPES PESSOA DE ARAUJO FILHO</v>
          </cell>
          <cell r="H630" t="str">
            <v>B</v>
          </cell>
          <cell r="I630" t="str">
            <v>S</v>
          </cell>
          <cell r="J630" t="str">
            <v>000001286</v>
          </cell>
          <cell r="K630" t="str">
            <v>17/04/2024</v>
          </cell>
          <cell r="L630" t="str">
            <v>26240436484212000139550020000012861123415278</v>
          </cell>
          <cell r="M630" t="str">
            <v>26 - Pernambuco</v>
          </cell>
          <cell r="N630">
            <v>10640</v>
          </cell>
        </row>
        <row r="631">
          <cell r="C631" t="str">
            <v>HOSPITAL PELÓPIDAS SILVEIRA - CG Nº 017/2022</v>
          </cell>
          <cell r="E631" t="str">
            <v xml:space="preserve">3.8 - Uniformes, Tecidos e Aviamentos </v>
          </cell>
          <cell r="F631">
            <v>24425720000167</v>
          </cell>
          <cell r="G631" t="str">
            <v>ORIGINAL SUPRIMENTOS E EQUIPAMENTOS LTDA</v>
          </cell>
          <cell r="H631" t="str">
            <v>B</v>
          </cell>
          <cell r="I631" t="str">
            <v>S</v>
          </cell>
          <cell r="J631" t="str">
            <v>008731</v>
          </cell>
          <cell r="K631" t="str">
            <v>03/04/2024</v>
          </cell>
          <cell r="L631" t="str">
            <v>26240424425720000167550010000087311470043203</v>
          </cell>
          <cell r="M631" t="str">
            <v>26 - Pernambuco</v>
          </cell>
          <cell r="N631">
            <v>36.4</v>
          </cell>
        </row>
        <row r="632">
          <cell r="C632" t="str">
            <v>HOSPITAL PELÓPIDAS SILVEIRA - CG Nº 017/2022</v>
          </cell>
          <cell r="E632" t="str">
            <v xml:space="preserve">3.8 - Uniformes, Tecidos e Aviamentos </v>
          </cell>
          <cell r="F632">
            <v>22588692000173</v>
          </cell>
          <cell r="G632" t="str">
            <v>RICARDO JORGE NUNES 06215766461</v>
          </cell>
          <cell r="H632" t="str">
            <v>B</v>
          </cell>
          <cell r="I632" t="str">
            <v>S</v>
          </cell>
          <cell r="J632" t="str">
            <v>1709286</v>
          </cell>
          <cell r="K632" t="str">
            <v>03/04/2024</v>
          </cell>
          <cell r="L632" t="str">
            <v>26240410572014000133558900017092861221484308</v>
          </cell>
          <cell r="M632" t="str">
            <v>26 - Pernambuco</v>
          </cell>
          <cell r="N632">
            <v>850</v>
          </cell>
        </row>
        <row r="633">
          <cell r="C633" t="str">
            <v>HOSPITAL PELÓPIDAS SILVEIRA - CG Nº 017/2022</v>
          </cell>
          <cell r="E633" t="str">
            <v xml:space="preserve">3.8 - Uniformes, Tecidos e Aviamentos </v>
          </cell>
          <cell r="F633">
            <v>53369089000124</v>
          </cell>
          <cell r="G633" t="str">
            <v>ZAX VAREJO E ATACADO LTDA</v>
          </cell>
          <cell r="H633" t="str">
            <v>B</v>
          </cell>
          <cell r="I633" t="str">
            <v>S</v>
          </cell>
          <cell r="J633" t="str">
            <v>000000037</v>
          </cell>
          <cell r="K633" t="str">
            <v>09/04/2024</v>
          </cell>
          <cell r="L633" t="str">
            <v>26240453369089000124550010000000371662904593</v>
          </cell>
          <cell r="M633" t="str">
            <v>26 - Pernambuco</v>
          </cell>
          <cell r="N633">
            <v>99</v>
          </cell>
        </row>
        <row r="634">
          <cell r="C634" t="str">
            <v>HOSPITAL PELÓPIDAS SILVEIRA - CG Nº 017/2022</v>
          </cell>
          <cell r="E634" t="str">
            <v xml:space="preserve">5.21 - Seguros em geral </v>
          </cell>
          <cell r="F634" t="str">
            <v>61.198.164/0001-60</v>
          </cell>
          <cell r="G634" t="str">
            <v>PORTO SEGURO CIA. DE SEGUROS GERAIS</v>
          </cell>
          <cell r="H634" t="str">
            <v>S</v>
          </cell>
          <cell r="I634" t="str">
            <v>N</v>
          </cell>
          <cell r="K634">
            <v>45383</v>
          </cell>
          <cell r="M634" t="str">
            <v>3550308 - São Paulo - SP</v>
          </cell>
          <cell r="N634">
            <v>863.4</v>
          </cell>
        </row>
        <row r="635">
          <cell r="C635" t="str">
            <v>HOSPITAL PELÓPIDAS SILVEIRA - CG Nº 017/2022</v>
          </cell>
          <cell r="E635" t="str">
            <v xml:space="preserve">5.21 - Seguros em geral </v>
          </cell>
          <cell r="F635" t="str">
            <v>61.198.164/0001-60</v>
          </cell>
          <cell r="G635" t="str">
            <v>PORTO SEGURO CIA. DE SEGUROS GERAIS</v>
          </cell>
          <cell r="H635" t="str">
            <v>S</v>
          </cell>
          <cell r="I635" t="str">
            <v>N</v>
          </cell>
          <cell r="K635">
            <v>45383</v>
          </cell>
          <cell r="M635" t="str">
            <v>3550308 - São Paulo - SP</v>
          </cell>
          <cell r="N635">
            <v>306.08</v>
          </cell>
        </row>
        <row r="636">
          <cell r="C636" t="str">
            <v>HOSPITAL PELÓPIDAS SILVEIRA - CG Nº 017/2022</v>
          </cell>
          <cell r="E636" t="str">
            <v xml:space="preserve">5.25 - Serviços Bancários </v>
          </cell>
          <cell r="F636" t="str">
            <v xml:space="preserve">60.746.948/0286-37 </v>
          </cell>
          <cell r="G636" t="str">
            <v>BRADESCO</v>
          </cell>
          <cell r="H636" t="str">
            <v>S</v>
          </cell>
          <cell r="I636" t="str">
            <v>N</v>
          </cell>
          <cell r="K636">
            <v>45383</v>
          </cell>
          <cell r="M636" t="str">
            <v>2611606 - Recife - PE</v>
          </cell>
          <cell r="N636">
            <v>413.91</v>
          </cell>
        </row>
        <row r="637">
          <cell r="C637" t="str">
            <v>HOSPITAL PELÓPIDAS SILVEIRA - CG Nº 017/2022</v>
          </cell>
          <cell r="E637" t="str">
            <v>5.9 - Telefonia Móvel</v>
          </cell>
          <cell r="F637" t="str">
            <v xml:space="preserve">02.558.157/0008-39 </v>
          </cell>
          <cell r="G637" t="str">
            <v>TELEFONICA BRASIL S.A</v>
          </cell>
          <cell r="H637" t="str">
            <v>S</v>
          </cell>
          <cell r="I637" t="str">
            <v>N</v>
          </cell>
          <cell r="J637" t="str">
            <v>0000</v>
          </cell>
          <cell r="K637">
            <v>45383</v>
          </cell>
          <cell r="M637" t="str">
            <v>2611606 - Recife - PE</v>
          </cell>
          <cell r="N637">
            <v>330.06</v>
          </cell>
        </row>
        <row r="638">
          <cell r="C638" t="str">
            <v>HOSPITAL PELÓPIDAS SILVEIRA - CG Nº 017/2022</v>
          </cell>
          <cell r="E638" t="str">
            <v>5.18 - Teledonia Fixa</v>
          </cell>
          <cell r="F638" t="str">
            <v xml:space="preserve">03.423.730/0001-93 </v>
          </cell>
          <cell r="G638" t="str">
            <v>SMART TELECOMUNICAÇÕES E SERVIÇOS LTDA</v>
          </cell>
          <cell r="H638" t="str">
            <v>S</v>
          </cell>
          <cell r="I638" t="str">
            <v>S</v>
          </cell>
          <cell r="J638" t="str">
            <v>000000</v>
          </cell>
          <cell r="K638">
            <v>45383</v>
          </cell>
          <cell r="M638" t="str">
            <v>2611606 - Recife - PE</v>
          </cell>
          <cell r="N638">
            <v>307.77999999999997</v>
          </cell>
        </row>
        <row r="639">
          <cell r="C639" t="str">
            <v>HOSPITAL PELÓPIDAS SILVEIRA - CG Nº 017/2022</v>
          </cell>
          <cell r="E639" t="str">
            <v>5.18 - Teledonia Fixa</v>
          </cell>
          <cell r="F639" t="str">
            <v xml:space="preserve">71.208.516/0165-00 </v>
          </cell>
          <cell r="G639" t="str">
            <v>SMART TELECOMUNICAÇÕES E SERVIÇOS LTDA</v>
          </cell>
          <cell r="H639" t="str">
            <v>S</v>
          </cell>
          <cell r="I639" t="str">
            <v>N</v>
          </cell>
          <cell r="J639" t="str">
            <v>460082663</v>
          </cell>
          <cell r="K639">
            <v>45424</v>
          </cell>
          <cell r="M639" t="str">
            <v>2611606 - Recife - PE</v>
          </cell>
          <cell r="N639">
            <v>580.26</v>
          </cell>
        </row>
        <row r="640">
          <cell r="C640" t="str">
            <v>HOSPITAL PELÓPIDAS SILVEIRA - CG Nº 017/2022</v>
          </cell>
          <cell r="E640" t="str">
            <v>5.18 - Teledonia Fixa</v>
          </cell>
          <cell r="F640" t="str">
            <v xml:space="preserve">71.208.516/0165-00 </v>
          </cell>
          <cell r="G640" t="str">
            <v>SMART TELECOMUNICAÇÕES E SERVIÇOS LTDA</v>
          </cell>
          <cell r="H640" t="str">
            <v>S</v>
          </cell>
          <cell r="I640" t="str">
            <v>N</v>
          </cell>
          <cell r="J640" t="str">
            <v>460101065</v>
          </cell>
          <cell r="K640">
            <v>45424</v>
          </cell>
          <cell r="M640" t="str">
            <v>2611606 - Recife - PE</v>
          </cell>
          <cell r="N640">
            <v>1696.2</v>
          </cell>
        </row>
        <row r="641">
          <cell r="C641" t="str">
            <v>HOSPITAL PELÓPIDAS SILVEIRA - CG Nº 017/2022</v>
          </cell>
          <cell r="E641" t="str">
            <v>5.13 - Água e Esgoto</v>
          </cell>
          <cell r="F641" t="str">
            <v xml:space="preserve">09.769.035/0001-64 </v>
          </cell>
          <cell r="G641" t="str">
            <v>COMPESA</v>
          </cell>
          <cell r="H641" t="str">
            <v>S</v>
          </cell>
          <cell r="I641" t="str">
            <v>N</v>
          </cell>
          <cell r="J641" t="str">
            <v>04/2024</v>
          </cell>
          <cell r="K641">
            <v>45402</v>
          </cell>
          <cell r="M641" t="str">
            <v>2611606 - Recife - PE</v>
          </cell>
          <cell r="N641">
            <v>38053.21</v>
          </cell>
        </row>
        <row r="642">
          <cell r="C642" t="str">
            <v>HOSPITAL PELÓPIDAS SILVEIRA - CG Nº 017/2022</v>
          </cell>
          <cell r="E642" t="str">
            <v>5.13 - Água e Esgoto</v>
          </cell>
          <cell r="F642" t="str">
            <v xml:space="preserve">03.088.114/0001-23 </v>
          </cell>
          <cell r="G642" t="str">
            <v>P A FALCÃO ÁGUA EPP</v>
          </cell>
          <cell r="H642" t="str">
            <v>S</v>
          </cell>
          <cell r="I642" t="str">
            <v>S</v>
          </cell>
          <cell r="J642" t="str">
            <v>000001860</v>
          </cell>
          <cell r="K642">
            <v>45419</v>
          </cell>
          <cell r="L642" t="str">
            <v>26240503088114000123550010000018601100667090</v>
          </cell>
          <cell r="M642" t="str">
            <v>2609600 - Olinda - PE</v>
          </cell>
          <cell r="N642">
            <v>3420</v>
          </cell>
        </row>
        <row r="643">
          <cell r="C643" t="str">
            <v>HOSPITAL PELÓPIDAS SILVEIRA - CG Nº 017/2022</v>
          </cell>
          <cell r="E643" t="str">
            <v>5.12 - Energia Elétrica</v>
          </cell>
          <cell r="F643" t="str">
            <v xml:space="preserve">10.835.932/0001-08 </v>
          </cell>
          <cell r="G643" t="str">
            <v>CELPE</v>
          </cell>
          <cell r="H643" t="str">
            <v>S</v>
          </cell>
          <cell r="I643" t="str">
            <v>S</v>
          </cell>
          <cell r="J643" t="str">
            <v>308956856</v>
          </cell>
          <cell r="K643">
            <v>45432</v>
          </cell>
          <cell r="L643" t="str">
            <v>26240510835932000108660003089568561094955591</v>
          </cell>
          <cell r="M643" t="str">
            <v>2611606 - Recife - PE</v>
          </cell>
          <cell r="N643">
            <v>73727.350000000006</v>
          </cell>
        </row>
        <row r="644">
          <cell r="C644" t="str">
            <v>HOSPITAL PELÓPIDAS SILVEIRA - CG Nº 017/2022</v>
          </cell>
          <cell r="E644" t="str">
            <v>5.3 - Locação de Máquinas e Equipamentos</v>
          </cell>
          <cell r="F644" t="str">
            <v xml:space="preserve">01.368.293/0001-27 </v>
          </cell>
          <cell r="G644" t="str">
            <v>AIR TECH COMERCIO VAREJISTA E SERVICOS DE AR CORNDICIONADO LTDA</v>
          </cell>
          <cell r="H644" t="str">
            <v>S</v>
          </cell>
          <cell r="I644" t="str">
            <v>N</v>
          </cell>
          <cell r="J644" t="str">
            <v>0000</v>
          </cell>
          <cell r="K644">
            <v>45383</v>
          </cell>
          <cell r="M644" t="str">
            <v>2611606 - Recife - PE</v>
          </cell>
          <cell r="N644">
            <v>2800.4</v>
          </cell>
        </row>
        <row r="645">
          <cell r="C645" t="str">
            <v>HOSPITAL PELÓPIDAS SILVEIRA - CG Nº 017/2022</v>
          </cell>
          <cell r="E645" t="str">
            <v>5.3 - Locação de Máquinas e Equipamentos</v>
          </cell>
          <cell r="F645" t="str">
            <v xml:space="preserve">24.801.362/0001-40 </v>
          </cell>
          <cell r="G645" t="str">
            <v>AMD TECNOLOGIA DA INFORMACÃO E SISTEMAS</v>
          </cell>
          <cell r="H645" t="str">
            <v>S</v>
          </cell>
          <cell r="I645" t="str">
            <v>S</v>
          </cell>
          <cell r="J645" t="str">
            <v>786</v>
          </cell>
          <cell r="K645">
            <v>45413</v>
          </cell>
          <cell r="M645" t="str">
            <v>2611606 - Recife - PE</v>
          </cell>
          <cell r="N645">
            <v>14058</v>
          </cell>
        </row>
        <row r="646">
          <cell r="C646" t="str">
            <v>HOSPITAL PELÓPIDAS SILVEIRA - CG Nº 017/2022</v>
          </cell>
          <cell r="E646" t="str">
            <v>5.3 - Locação de Máquinas e Equipamentos</v>
          </cell>
          <cell r="F646" t="str">
            <v xml:space="preserve">24.801.362/0001-40 </v>
          </cell>
          <cell r="G646" t="str">
            <v>AMD TECNOLOGIA DA INFORMACÃO E SISTEMAS</v>
          </cell>
          <cell r="H646" t="str">
            <v>S</v>
          </cell>
          <cell r="I646" t="str">
            <v>S</v>
          </cell>
          <cell r="J646" t="str">
            <v>810</v>
          </cell>
          <cell r="K646">
            <v>45413</v>
          </cell>
          <cell r="M646" t="str">
            <v>2611606 - Recife - PE</v>
          </cell>
          <cell r="N646">
            <v>3735</v>
          </cell>
        </row>
        <row r="647">
          <cell r="C647" t="str">
            <v>HOSPITAL PELÓPIDAS SILVEIRA - CG Nº 017/2022</v>
          </cell>
          <cell r="E647" t="str">
            <v>5.3 - Locação de Máquinas e Equipamentos</v>
          </cell>
          <cell r="F647" t="str">
            <v xml:space="preserve">30.111.712/0001-49 </v>
          </cell>
          <cell r="G647" t="str">
            <v>MAURICIO ELIAS DE SOUZA REPARACAO E MANUTENCAO DE COMPU</v>
          </cell>
          <cell r="H647" t="str">
            <v>S</v>
          </cell>
          <cell r="I647" t="str">
            <v>S</v>
          </cell>
          <cell r="J647" t="str">
            <v>000000</v>
          </cell>
          <cell r="K647">
            <v>45383</v>
          </cell>
          <cell r="M647" t="str">
            <v>2611606 - Recife - PE</v>
          </cell>
          <cell r="N647">
            <v>839.84</v>
          </cell>
        </row>
        <row r="648">
          <cell r="C648" t="str">
            <v>HOSPITAL PELÓPIDAS SILVEIRA - CG Nº 017/2022</v>
          </cell>
          <cell r="E648" t="str">
            <v>5.3 - Locação de Máquinas e Equipamentos</v>
          </cell>
          <cell r="F648" t="str">
            <v xml:space="preserve">40.904.492/0001-64 </v>
          </cell>
          <cell r="G648" t="str">
            <v>SOLIVETTI COMERCIO E SERVICOS LTDA</v>
          </cell>
          <cell r="H648" t="str">
            <v>S</v>
          </cell>
          <cell r="I648" t="str">
            <v>N</v>
          </cell>
          <cell r="J648" t="str">
            <v>87263</v>
          </cell>
          <cell r="K648">
            <v>45414</v>
          </cell>
          <cell r="M648" t="str">
            <v>2609600 - Olinda - PE</v>
          </cell>
          <cell r="N648">
            <v>3380</v>
          </cell>
        </row>
        <row r="649">
          <cell r="C649" t="str">
            <v>HOSPITAL PELÓPIDAS SILVEIRA - CG Nº 017/2022</v>
          </cell>
          <cell r="E649" t="str">
            <v>5.3 - Locação de Máquinas e Equipamentos</v>
          </cell>
          <cell r="F649" t="str">
            <v xml:space="preserve">40.904.492/0001-64 </v>
          </cell>
          <cell r="G649" t="str">
            <v>SOLIVETTI COMERCIO E SERVICOS LTDA</v>
          </cell>
          <cell r="H649" t="str">
            <v>S</v>
          </cell>
          <cell r="I649" t="str">
            <v>N</v>
          </cell>
          <cell r="J649" t="str">
            <v>87317</v>
          </cell>
          <cell r="K649">
            <v>45416</v>
          </cell>
          <cell r="M649" t="str">
            <v>2609600 - Olinda - PE</v>
          </cell>
          <cell r="N649">
            <v>18580.7</v>
          </cell>
        </row>
        <row r="650">
          <cell r="C650" t="str">
            <v>HOSPITAL PELÓPIDAS SILVEIRA - CG Nº 017/2022</v>
          </cell>
          <cell r="E650" t="str">
            <v>5.1 - Locação de Equipamentos Médicos-Hospitalares</v>
          </cell>
          <cell r="F650" t="str">
            <v xml:space="preserve">00.331.788/0024-05 </v>
          </cell>
          <cell r="G650" t="str">
            <v xml:space="preserve">AIR LIQUIDE BRASIL LTDA </v>
          </cell>
          <cell r="H650" t="str">
            <v>S</v>
          </cell>
          <cell r="I650" t="str">
            <v>S</v>
          </cell>
          <cell r="J650" t="str">
            <v>0051652</v>
          </cell>
          <cell r="K650">
            <v>45411</v>
          </cell>
          <cell r="M650" t="str">
            <v>2602902 - Cabo de Santo Agostinho - PE</v>
          </cell>
          <cell r="N650">
            <v>14474.02</v>
          </cell>
        </row>
        <row r="651">
          <cell r="C651" t="str">
            <v>HOSPITAL PELÓPIDAS SILVEIRA - CG Nº 017/2022</v>
          </cell>
          <cell r="E651" t="str">
            <v>5.1 - Locação de Equipamentos Médicos-Hospitalares</v>
          </cell>
          <cell r="F651" t="str">
            <v xml:space="preserve">09.420.486/0001-91 </v>
          </cell>
          <cell r="G651" t="str">
            <v xml:space="preserve">UNIVEN HEALTHCARE S.A </v>
          </cell>
          <cell r="H651" t="str">
            <v>S</v>
          </cell>
          <cell r="I651" t="str">
            <v>N</v>
          </cell>
          <cell r="J651" t="str">
            <v>04/2024</v>
          </cell>
          <cell r="K651">
            <v>45383</v>
          </cell>
          <cell r="M651" t="str">
            <v>4211900 - Palhoça - SC</v>
          </cell>
          <cell r="N651">
            <v>8300</v>
          </cell>
        </row>
        <row r="652">
          <cell r="C652" t="str">
            <v>HOSPITAL PELÓPIDAS SILVEIRA - CG Nº 017/2022</v>
          </cell>
          <cell r="E652" t="str">
            <v>5.1 - Locação de Equipamentos Médicos-Hospitalares</v>
          </cell>
          <cell r="F652" t="str">
            <v xml:space="preserve">24.380.578/0020-41 </v>
          </cell>
          <cell r="G652" t="str">
            <v>WHITE MARTINS GASES IND NE LTDA</v>
          </cell>
          <cell r="H652" t="str">
            <v>S</v>
          </cell>
          <cell r="I652" t="str">
            <v>N</v>
          </cell>
          <cell r="J652" t="str">
            <v>015374157</v>
          </cell>
          <cell r="K652">
            <v>45395</v>
          </cell>
          <cell r="M652" t="str">
            <v>2602902 - Cabo de Santo Agostinho - PE</v>
          </cell>
          <cell r="N652">
            <v>2081.4899999999998</v>
          </cell>
        </row>
        <row r="653">
          <cell r="C653" t="str">
            <v>HOSPITAL PELÓPIDAS SILVEIRA - CG Nº 017/2022</v>
          </cell>
          <cell r="E653" t="str">
            <v>5.8 - Locação de Veículos Automotores</v>
          </cell>
          <cell r="F653" t="str">
            <v xml:space="preserve">04.488.986/0001-41 </v>
          </cell>
          <cell r="G653" t="str">
            <v>C P PAULISTA LOCACAO DE VEICULOS EIRELI</v>
          </cell>
          <cell r="H653" t="str">
            <v>S</v>
          </cell>
          <cell r="I653" t="str">
            <v>N</v>
          </cell>
          <cell r="J653" t="str">
            <v>002409</v>
          </cell>
          <cell r="K653">
            <v>45433</v>
          </cell>
          <cell r="M653" t="str">
            <v>2611606 - Recife - PE</v>
          </cell>
          <cell r="N653">
            <v>12346.22</v>
          </cell>
        </row>
        <row r="654">
          <cell r="C654" t="str">
            <v>HOSPITAL PELÓPIDAS SILVEIRA - CG Nº 017/2022</v>
          </cell>
          <cell r="E654" t="str">
            <v>5.99 - Outros Serviços de Terceiros Pessoa Jurídica</v>
          </cell>
          <cell r="F654" t="str">
            <v xml:space="preserve">09.039.744/0001-94 </v>
          </cell>
          <cell r="G654" t="str">
            <v>JUROS NO PERIODO</v>
          </cell>
          <cell r="H654" t="str">
            <v>S</v>
          </cell>
          <cell r="I654" t="str">
            <v>N</v>
          </cell>
          <cell r="K654">
            <v>45383</v>
          </cell>
          <cell r="M654" t="str">
            <v>2611606 - Recife - PE</v>
          </cell>
          <cell r="N654">
            <v>158.19999999999999</v>
          </cell>
        </row>
        <row r="655">
          <cell r="C655" t="str">
            <v>HOSPITAL PELÓPIDAS SILVEIRA - CG Nº 017/2022</v>
          </cell>
          <cell r="E655" t="str">
            <v>5.99 - Outros Serviços de Terceiros Pessoa Jurídica</v>
          </cell>
          <cell r="F655" t="str">
            <v xml:space="preserve">10.473.437/0001-04 </v>
          </cell>
          <cell r="G655" t="str">
            <v>FOTO BELEZA ARTES COMERCIO LTDA</v>
          </cell>
          <cell r="H655" t="str">
            <v>S</v>
          </cell>
          <cell r="I655" t="str">
            <v>S</v>
          </cell>
          <cell r="J655" t="str">
            <v>00024233</v>
          </cell>
          <cell r="K655">
            <v>45414</v>
          </cell>
          <cell r="L655" t="str">
            <v>CNAZSYVB</v>
          </cell>
          <cell r="M655" t="str">
            <v>2611606 - Recife - PE</v>
          </cell>
          <cell r="N655">
            <v>192</v>
          </cell>
        </row>
        <row r="656">
          <cell r="C656" t="str">
            <v>HOSPITAL PELÓPIDAS SILVEIRA - CG Nº 017/2022</v>
          </cell>
          <cell r="E656" t="str">
            <v>5.99 - Outros Serviços de Terceiros Pessoa Jurídica</v>
          </cell>
          <cell r="F656" t="str">
            <v xml:space="preserve">03.284.947/0001-60 </v>
          </cell>
          <cell r="G656" t="str">
            <v>GERMANDO GUERRA ME</v>
          </cell>
          <cell r="H656" t="str">
            <v>S</v>
          </cell>
          <cell r="I656" t="str">
            <v>S</v>
          </cell>
          <cell r="J656" t="str">
            <v>25909</v>
          </cell>
          <cell r="K656">
            <v>45412</v>
          </cell>
          <cell r="M656" t="str">
            <v>2611606 - Recife - PE</v>
          </cell>
          <cell r="N656">
            <v>174.96</v>
          </cell>
        </row>
        <row r="657">
          <cell r="C657" t="str">
            <v>HOSPITAL PELÓPIDAS SILVEIRA - CG Nº 017/2022</v>
          </cell>
          <cell r="E657" t="str">
            <v>5.99 - Outros Serviços de Terceiros Pessoa Jurídica</v>
          </cell>
          <cell r="F657" t="str">
            <v xml:space="preserve">00.126.621/0001-16 </v>
          </cell>
          <cell r="G657" t="str">
            <v>TRANS SERVI TRANSPORTE E SERVICOS LTDA ME</v>
          </cell>
          <cell r="H657" t="str">
            <v>S</v>
          </cell>
          <cell r="I657" t="str">
            <v>S</v>
          </cell>
          <cell r="J657" t="str">
            <v>00060775</v>
          </cell>
          <cell r="K657">
            <v>45415</v>
          </cell>
          <cell r="L657" t="str">
            <v>DUQZESAE</v>
          </cell>
          <cell r="M657" t="str">
            <v>2611606 - Recife - PE</v>
          </cell>
          <cell r="N657">
            <v>1604.02</v>
          </cell>
        </row>
        <row r="658">
          <cell r="C658" t="str">
            <v>HOSPITAL PELÓPIDAS SILVEIRA - CG Nº 017/2022</v>
          </cell>
          <cell r="E658" t="str">
            <v>5.99 - Outros Serviços de Terceiros Pessoa Jurídica</v>
          </cell>
          <cell r="F658" t="str">
            <v xml:space="preserve">10.676.195/0001-48 </v>
          </cell>
          <cell r="G658" t="str">
            <v>NADER &amp; FELLOWS LTDA ME</v>
          </cell>
          <cell r="H658" t="str">
            <v>S</v>
          </cell>
          <cell r="I658" t="str">
            <v>S</v>
          </cell>
          <cell r="J658" t="str">
            <v>00005957</v>
          </cell>
          <cell r="K658">
            <v>45408</v>
          </cell>
          <cell r="L658" t="str">
            <v>PMWKBXVD</v>
          </cell>
          <cell r="M658" t="str">
            <v>2611606 - Recife - PE</v>
          </cell>
          <cell r="N658">
            <v>70</v>
          </cell>
        </row>
        <row r="659">
          <cell r="C659" t="str">
            <v>HOSPITAL PELÓPIDAS SILVEIRA - CG Nº 017/2022</v>
          </cell>
          <cell r="E659" t="str">
            <v>5.16 - Serviços Médico-Hospitalares, Odotonlogia e Laboratoriais</v>
          </cell>
          <cell r="F659" t="str">
            <v>45.860.675/0001-49</v>
          </cell>
          <cell r="G659" t="str">
            <v>ALVES SÁ SERVIÇOS MÉDICOS LTDA</v>
          </cell>
          <cell r="H659" t="str">
            <v>S</v>
          </cell>
          <cell r="I659" t="str">
            <v>S</v>
          </cell>
          <cell r="J659" t="str">
            <v>00000054</v>
          </cell>
          <cell r="K659">
            <v>45418</v>
          </cell>
          <cell r="L659" t="str">
            <v>BYG6TQEA</v>
          </cell>
          <cell r="M659" t="str">
            <v>2611606 - Recife - PE</v>
          </cell>
          <cell r="N659">
            <v>32100.46</v>
          </cell>
        </row>
        <row r="660">
          <cell r="C660" t="str">
            <v>HOSPITAL PELÓPIDAS SILVEIRA - CG Nº 017/2022</v>
          </cell>
          <cell r="E660" t="str">
            <v>5.16 - Serviços Médico-Hospitalares, Odotonlogia e Laboratoriais</v>
          </cell>
          <cell r="F660" t="str">
            <v xml:space="preserve">39.722.860/0001-74 </v>
          </cell>
          <cell r="G660" t="str">
            <v>ASSISTMED SAÚDE E MEDICINA OCUPACIONAL LTDA</v>
          </cell>
          <cell r="H660" t="str">
            <v>S</v>
          </cell>
          <cell r="I660" t="str">
            <v>S</v>
          </cell>
          <cell r="J660" t="str">
            <v>00001485</v>
          </cell>
          <cell r="K660">
            <v>45418</v>
          </cell>
          <cell r="L660" t="str">
            <v>ZDZVMKH4</v>
          </cell>
          <cell r="M660" t="str">
            <v>2611606 - Recife - PE</v>
          </cell>
          <cell r="N660">
            <v>228</v>
          </cell>
        </row>
        <row r="661">
          <cell r="C661" t="str">
            <v>HOSPITAL PELÓPIDAS SILVEIRA - CG Nº 017/2022</v>
          </cell>
          <cell r="E661" t="str">
            <v>5.16 - Serviços Médico-Hospitalares, Odotonlogia e Laboratoriais</v>
          </cell>
          <cell r="F661" t="str">
            <v xml:space="preserve">11.723.230/0001-03 </v>
          </cell>
          <cell r="G661" t="str">
            <v>CARDIOMED SERVICOS MEDICOS LTDA</v>
          </cell>
          <cell r="H661" t="str">
            <v>S</v>
          </cell>
          <cell r="I661" t="str">
            <v>S</v>
          </cell>
          <cell r="J661" t="str">
            <v>00000266</v>
          </cell>
          <cell r="K661">
            <v>45414</v>
          </cell>
          <cell r="L661" t="str">
            <v>FZ2JXDEI</v>
          </cell>
          <cell r="M661" t="str">
            <v>2611606 - Recife - PE</v>
          </cell>
          <cell r="N661">
            <v>10724.1</v>
          </cell>
        </row>
        <row r="662">
          <cell r="C662" t="str">
            <v>HOSPITAL PELÓPIDAS SILVEIRA - CG Nº 017/2022</v>
          </cell>
          <cell r="E662" t="str">
            <v>5.16 - Serviços Médico-Hospitalares, Odotonlogia e Laboratoriais</v>
          </cell>
          <cell r="F662" t="str">
            <v>32.215.123/0001-36</v>
          </cell>
          <cell r="G662" t="str">
            <v>CARVALHO, PEDROSA  PIMENTEL SERVIÇOS MEDICOS LTDA</v>
          </cell>
          <cell r="H662" t="str">
            <v>S</v>
          </cell>
          <cell r="I662" t="str">
            <v>S</v>
          </cell>
          <cell r="J662" t="str">
            <v>00000350</v>
          </cell>
          <cell r="K662">
            <v>45414</v>
          </cell>
          <cell r="L662" t="str">
            <v>IR4G4MIR</v>
          </cell>
          <cell r="M662" t="str">
            <v>2611606 - Recife - PE</v>
          </cell>
          <cell r="N662">
            <v>4072.6</v>
          </cell>
        </row>
        <row r="663">
          <cell r="C663" t="str">
            <v>HOSPITAL PELÓPIDAS SILVEIRA - CG Nº 017/2022</v>
          </cell>
          <cell r="E663" t="str">
            <v>5.16 - Serviços Médico-Hospitalares, Odotonlogia e Laboratoriais</v>
          </cell>
          <cell r="F663" t="str">
            <v xml:space="preserve">46.199.773/0001-40 </v>
          </cell>
          <cell r="G663" t="str">
            <v>CASADO E FRAGOSO MED SERVIÇOS MEDICOS LTDA</v>
          </cell>
          <cell r="H663" t="str">
            <v>S</v>
          </cell>
          <cell r="I663" t="str">
            <v>S</v>
          </cell>
          <cell r="J663" t="str">
            <v>00000671</v>
          </cell>
          <cell r="K663">
            <v>45421</v>
          </cell>
          <cell r="L663" t="str">
            <v>LRT7MK2C</v>
          </cell>
          <cell r="M663" t="str">
            <v>2611606 - Recife - PE</v>
          </cell>
          <cell r="N663">
            <v>12843.06</v>
          </cell>
        </row>
        <row r="664">
          <cell r="C664" t="str">
            <v>HOSPITAL PELÓPIDAS SILVEIRA - CG Nº 017/2022</v>
          </cell>
          <cell r="E664" t="str">
            <v>5.16 - Serviços Médico-Hospitalares, Odotonlogia e Laboratoriais</v>
          </cell>
          <cell r="F664" t="str">
            <v xml:space="preserve">39.885.799/0001-86 </v>
          </cell>
          <cell r="G664" t="str">
            <v>CASSIMED LTDA</v>
          </cell>
          <cell r="H664" t="str">
            <v>S</v>
          </cell>
          <cell r="I664" t="str">
            <v>S</v>
          </cell>
          <cell r="J664" t="str">
            <v>00000016</v>
          </cell>
          <cell r="K664">
            <v>45421</v>
          </cell>
          <cell r="L664" t="str">
            <v>YY4J97P68</v>
          </cell>
          <cell r="M664" t="str">
            <v>2615300 - Timbaúba -PE</v>
          </cell>
          <cell r="N664">
            <v>17465.86</v>
          </cell>
        </row>
        <row r="665">
          <cell r="C665" t="str">
            <v>HOSPITAL PELÓPIDAS SILVEIRA - CG Nº 017/2022</v>
          </cell>
          <cell r="E665" t="str">
            <v>5.16 - Serviços Médico-Hospitalares, Odotonlogia e Laboratoriais</v>
          </cell>
          <cell r="F665" t="str">
            <v xml:space="preserve">38.823.495/0001-21 </v>
          </cell>
          <cell r="G665" t="str">
            <v>CENTRALMED ATIVIDADES MEDICAS LTDA</v>
          </cell>
          <cell r="H665" t="str">
            <v>S</v>
          </cell>
          <cell r="I665" t="str">
            <v>S</v>
          </cell>
          <cell r="J665" t="str">
            <v>00000895</v>
          </cell>
          <cell r="K665">
            <v>45418</v>
          </cell>
          <cell r="L665" t="str">
            <v>UDRRTZEN</v>
          </cell>
          <cell r="M665" t="str">
            <v>2611606 - Recife - PE</v>
          </cell>
          <cell r="N665">
            <v>5008.67</v>
          </cell>
        </row>
        <row r="666">
          <cell r="C666" t="str">
            <v>HOSPITAL PELÓPIDAS SILVEIRA - CG Nº 017/2022</v>
          </cell>
          <cell r="E666" t="str">
            <v>5.16 - Serviços Médico-Hospitalares, Odotonlogia e Laboratoriais</v>
          </cell>
          <cell r="F666" t="str">
            <v xml:space="preserve">04.669.465/0001-90 </v>
          </cell>
          <cell r="G666" t="str">
            <v>CLÍNICA MÉDICA MARQUES MOREIRA LTDA</v>
          </cell>
          <cell r="H666" t="str">
            <v>S</v>
          </cell>
          <cell r="I666" t="str">
            <v>S</v>
          </cell>
          <cell r="J666" t="str">
            <v>00000608</v>
          </cell>
          <cell r="K666">
            <v>45418</v>
          </cell>
          <cell r="L666" t="str">
            <v>GDYMSRQF</v>
          </cell>
          <cell r="M666" t="str">
            <v>2611606 - Recife - PE</v>
          </cell>
          <cell r="N666">
            <v>42280</v>
          </cell>
        </row>
        <row r="667">
          <cell r="C667" t="str">
            <v>HOSPITAL PELÓPIDAS SILVEIRA - CG Nº 017/2022</v>
          </cell>
          <cell r="E667" t="str">
            <v>5.16 - Serviços Médico-Hospitalares, Odotonlogia e Laboratoriais</v>
          </cell>
          <cell r="F667" t="str">
            <v xml:space="preserve">43.135.817/0001-80 </v>
          </cell>
          <cell r="G667" t="str">
            <v>CS MEDIC SERVIÇOS DE SAUDE LTDA</v>
          </cell>
          <cell r="H667" t="str">
            <v>S</v>
          </cell>
          <cell r="I667" t="str">
            <v>S</v>
          </cell>
          <cell r="J667" t="str">
            <v>000000366</v>
          </cell>
          <cell r="K667">
            <v>45422</v>
          </cell>
          <cell r="L667" t="str">
            <v>HMMJ35533</v>
          </cell>
          <cell r="M667" t="str">
            <v>2609600 - Olinda - PE</v>
          </cell>
          <cell r="N667">
            <v>35238.44</v>
          </cell>
        </row>
        <row r="668">
          <cell r="C668" t="str">
            <v>HOSPITAL PELÓPIDAS SILVEIRA - CG Nº 017/2022</v>
          </cell>
          <cell r="E668" t="str">
            <v>5.16 - Serviços Médico-Hospitalares, Odotonlogia e Laboratoriais</v>
          </cell>
          <cell r="F668" t="str">
            <v xml:space="preserve">47.639.367/0001-13 </v>
          </cell>
          <cell r="G668" t="str">
            <v>DBA SERVIÇOS MEDICOS LTDA</v>
          </cell>
          <cell r="H668" t="str">
            <v>S</v>
          </cell>
          <cell r="I668" t="str">
            <v>S</v>
          </cell>
          <cell r="J668" t="str">
            <v>00000022</v>
          </cell>
          <cell r="K668">
            <v>45418</v>
          </cell>
          <cell r="L668" t="str">
            <v>J7QDLEAU</v>
          </cell>
          <cell r="M668" t="str">
            <v>2611606 - Recife - PE</v>
          </cell>
          <cell r="N668">
            <v>15408.56</v>
          </cell>
        </row>
        <row r="669">
          <cell r="C669" t="str">
            <v>HOSPITAL PELÓPIDAS SILVEIRA - CG Nº 017/2022</v>
          </cell>
          <cell r="E669" t="str">
            <v>5.16 - Serviços Médico-Hospitalares, Odotonlogia e Laboratoriais</v>
          </cell>
          <cell r="F669" t="str">
            <v>34.758.148/0001-01</v>
          </cell>
          <cell r="G669" t="str">
            <v>EMESP ASSISTENCIA MEDICA LTDA</v>
          </cell>
          <cell r="H669" t="str">
            <v>S</v>
          </cell>
          <cell r="I669" t="str">
            <v>S</v>
          </cell>
          <cell r="J669" t="str">
            <v>000000818</v>
          </cell>
          <cell r="K669">
            <v>45421</v>
          </cell>
          <cell r="L669" t="str">
            <v>XTDX77114</v>
          </cell>
          <cell r="M669" t="str">
            <v>2609600 - Olinda - PE</v>
          </cell>
          <cell r="N669">
            <v>11556.42</v>
          </cell>
        </row>
        <row r="670">
          <cell r="C670" t="str">
            <v>HOSPITAL PELÓPIDAS SILVEIRA - CG Nº 017/2022</v>
          </cell>
          <cell r="E670" t="str">
            <v>5.16 - Serviços Médico-Hospitalares, Odotonlogia e Laboratoriais</v>
          </cell>
          <cell r="F670" t="str">
            <v xml:space="preserve">45.810.372/0001-11 </v>
          </cell>
          <cell r="G670" t="str">
            <v>FREIRE SANTANA SERVIÇOS MÉDICOS LTDA</v>
          </cell>
          <cell r="H670" t="str">
            <v>S</v>
          </cell>
          <cell r="I670" t="str">
            <v>S</v>
          </cell>
          <cell r="J670" t="str">
            <v>00000033</v>
          </cell>
          <cell r="K670">
            <v>45420</v>
          </cell>
          <cell r="L670" t="str">
            <v>XSBPCYQR</v>
          </cell>
          <cell r="M670" t="str">
            <v>2611606 - Recife - PE</v>
          </cell>
          <cell r="N670">
            <v>20077.009999999998</v>
          </cell>
        </row>
        <row r="671">
          <cell r="C671" t="str">
            <v>HOSPITAL PELÓPIDAS SILVEIRA - CG Nº 017/2022</v>
          </cell>
          <cell r="E671" t="str">
            <v>5.16 - Serviços Médico-Hospitalares, Odotonlogia e Laboratoriais</v>
          </cell>
          <cell r="F671" t="str">
            <v xml:space="preserve">45.735.127/0001-97 </v>
          </cell>
          <cell r="G671" t="str">
            <v>GLOBALMED ATIVIDADES MÉDICAS LTDA</v>
          </cell>
          <cell r="H671" t="str">
            <v>S</v>
          </cell>
          <cell r="I671" t="str">
            <v>S</v>
          </cell>
          <cell r="J671" t="str">
            <v>000001535</v>
          </cell>
          <cell r="K671">
            <v>45419</v>
          </cell>
          <cell r="L671" t="str">
            <v>OVAX09155</v>
          </cell>
          <cell r="M671" t="str">
            <v>2609600 - Olinda - PE</v>
          </cell>
          <cell r="N671">
            <v>27351.97</v>
          </cell>
        </row>
        <row r="672">
          <cell r="C672" t="str">
            <v>HOSPITAL PELÓPIDAS SILVEIRA - CG Nº 017/2022</v>
          </cell>
          <cell r="E672" t="str">
            <v>5.16 - Serviços Médico-Hospitalares, Odotonlogia e Laboratoriais</v>
          </cell>
          <cell r="F672" t="str">
            <v xml:space="preserve">37.573.362/0001-81 </v>
          </cell>
          <cell r="G672" t="str">
            <v>HEALTH CLINIC SERVICOS MEDICOS LTDA</v>
          </cell>
          <cell r="H672" t="str">
            <v>S</v>
          </cell>
          <cell r="I672" t="str">
            <v>S</v>
          </cell>
          <cell r="J672" t="str">
            <v>000000371</v>
          </cell>
          <cell r="K672">
            <v>45422</v>
          </cell>
          <cell r="L672" t="str">
            <v>BZCE02223</v>
          </cell>
          <cell r="M672" t="str">
            <v>2609600 - Olinda - PE</v>
          </cell>
          <cell r="N672">
            <v>10724.1</v>
          </cell>
        </row>
        <row r="673">
          <cell r="C673" t="str">
            <v>HOSPITAL PELÓPIDAS SILVEIRA - CG Nº 017/2022</v>
          </cell>
          <cell r="E673" t="str">
            <v>5.16 - Serviços Médico-Hospitalares, Odotonlogia e Laboratoriais</v>
          </cell>
          <cell r="F673" t="str">
            <v>31.635.476/0001-22</v>
          </cell>
          <cell r="G673" t="str">
            <v>HSM2 MEDICINA E SAÚDE LTDA</v>
          </cell>
          <cell r="H673" t="str">
            <v>S</v>
          </cell>
          <cell r="I673" t="str">
            <v>S</v>
          </cell>
          <cell r="J673" t="str">
            <v>000</v>
          </cell>
          <cell r="K673">
            <v>45383</v>
          </cell>
          <cell r="M673" t="str">
            <v>2502201 -Bom Jesus - PB</v>
          </cell>
          <cell r="N673">
            <v>3852.14</v>
          </cell>
        </row>
        <row r="674">
          <cell r="C674" t="str">
            <v>HOSPITAL PELÓPIDAS SILVEIRA - CG Nº 017/2022</v>
          </cell>
          <cell r="E674" t="str">
            <v>5.16 - Serviços Médico-Hospitalares, Odotonlogia e Laboratoriais</v>
          </cell>
          <cell r="F674" t="str">
            <v xml:space="preserve">45.237.924/0001-44 </v>
          </cell>
          <cell r="G674" t="str">
            <v>MEDCENTER ATIVIDADES MÉDICAS LTDA</v>
          </cell>
          <cell r="H674" t="str">
            <v>S</v>
          </cell>
          <cell r="I674" t="str">
            <v>S</v>
          </cell>
          <cell r="J674" t="str">
            <v>000000</v>
          </cell>
          <cell r="K674">
            <v>45383</v>
          </cell>
          <cell r="M674" t="str">
            <v>2609600 - Olinda - PE</v>
          </cell>
          <cell r="N674">
            <v>277245.07</v>
          </cell>
        </row>
        <row r="675">
          <cell r="C675" t="str">
            <v>HOSPITAL PELÓPIDAS SILVEIRA - CG Nº 017/2022</v>
          </cell>
          <cell r="E675" t="str">
            <v>5.16 - Serviços Médico-Hospitalares, Odotonlogia e Laboratoriais</v>
          </cell>
          <cell r="F675" t="str">
            <v xml:space="preserve">23.303.022/0001-26 </v>
          </cell>
          <cell r="G675" t="str">
            <v>MEDIAGNUS IMAGEM E DIAGNOSTICO LTDA ME</v>
          </cell>
          <cell r="H675" t="str">
            <v>S</v>
          </cell>
          <cell r="I675" t="str">
            <v>S</v>
          </cell>
          <cell r="J675" t="str">
            <v>000</v>
          </cell>
          <cell r="K675">
            <v>45383</v>
          </cell>
          <cell r="M675" t="str">
            <v>2603108 - Cachoeirinha - PE</v>
          </cell>
          <cell r="N675">
            <v>4950</v>
          </cell>
        </row>
        <row r="676">
          <cell r="C676" t="str">
            <v>HOSPITAL PELÓPIDAS SILVEIRA - CG Nº 017/2022</v>
          </cell>
          <cell r="E676" t="str">
            <v>5.16 - Serviços Médico-Hospitalares, Odotonlogia e Laboratoriais</v>
          </cell>
          <cell r="F676" t="str">
            <v>26.332.878/0001-18</v>
          </cell>
          <cell r="G676" t="str">
            <v>MEDICAL SERVICOS MEDICOS LTDA</v>
          </cell>
          <cell r="H676" t="str">
            <v>S</v>
          </cell>
          <cell r="I676" t="str">
            <v>S</v>
          </cell>
          <cell r="J676" t="str">
            <v>6889</v>
          </cell>
          <cell r="K676">
            <v>45436</v>
          </cell>
          <cell r="L676" t="str">
            <v>4WLJUQGIL</v>
          </cell>
          <cell r="M676" t="str">
            <v>Maceio - AL</v>
          </cell>
          <cell r="N676">
            <v>14253.14</v>
          </cell>
        </row>
        <row r="677">
          <cell r="C677" t="str">
            <v>HOSPITAL PELÓPIDAS SILVEIRA - CG Nº 017/2022</v>
          </cell>
          <cell r="E677" t="str">
            <v>5.16 - Serviços Médico-Hospitalares, Odotonlogia e Laboratoriais</v>
          </cell>
          <cell r="F677" t="str">
            <v>46.560.147/0001-37</v>
          </cell>
          <cell r="G677" t="str">
            <v>MEDICALMED ATIVIDADES MEDICAS LTDA</v>
          </cell>
          <cell r="H677" t="str">
            <v>S</v>
          </cell>
          <cell r="I677" t="str">
            <v>S</v>
          </cell>
          <cell r="K677">
            <v>45383</v>
          </cell>
          <cell r="M677" t="str">
            <v>2609600 - Olinda - PE</v>
          </cell>
          <cell r="N677">
            <v>6549.97</v>
          </cell>
        </row>
        <row r="678">
          <cell r="C678" t="str">
            <v>HOSPITAL PELÓPIDAS SILVEIRA - CG Nº 017/2022</v>
          </cell>
          <cell r="E678" t="str">
            <v>5.16 - Serviços Médico-Hospitalares, Odotonlogia e Laboratoriais</v>
          </cell>
          <cell r="F678" t="str">
            <v xml:space="preserve">49.159.260/0001-01 </v>
          </cell>
          <cell r="G678" t="str">
            <v>MEDVIDA ATIVIDADES MEDICAS LTDA</v>
          </cell>
          <cell r="H678" t="str">
            <v>S</v>
          </cell>
          <cell r="I678" t="str">
            <v>S</v>
          </cell>
          <cell r="J678" t="str">
            <v>000000853</v>
          </cell>
          <cell r="K678">
            <v>45434</v>
          </cell>
          <cell r="L678" t="str">
            <v>WXRM70555</v>
          </cell>
          <cell r="M678" t="str">
            <v>2609600 - Olinda - PE</v>
          </cell>
          <cell r="N678">
            <v>65748.800000000003</v>
          </cell>
        </row>
        <row r="679">
          <cell r="C679" t="str">
            <v>HOSPITAL PELÓPIDAS SILVEIRA - CG Nº 017/2022</v>
          </cell>
          <cell r="E679" t="str">
            <v>5.16 - Serviços Médico-Hospitalares, Odotonlogia e Laboratoriais</v>
          </cell>
          <cell r="F679" t="str">
            <v xml:space="preserve">45.514.287/0001-06 </v>
          </cell>
          <cell r="G679" t="str">
            <v>MJRH SERVIÇOS MEDICOS LTDA</v>
          </cell>
          <cell r="H679" t="str">
            <v>S</v>
          </cell>
          <cell r="I679" t="str">
            <v>S</v>
          </cell>
          <cell r="J679" t="str">
            <v>00000161</v>
          </cell>
          <cell r="K679">
            <v>45414</v>
          </cell>
          <cell r="L679" t="str">
            <v>QSUHVBBJ</v>
          </cell>
          <cell r="M679" t="str">
            <v>2611606 - Recife - PE</v>
          </cell>
          <cell r="N679">
            <v>27654.880000000001</v>
          </cell>
        </row>
        <row r="680">
          <cell r="C680" t="str">
            <v>HOSPITAL PELÓPIDAS SILVEIRA - CG Nº 017/2022</v>
          </cell>
          <cell r="E680" t="str">
            <v>5.16 - Serviços Médico-Hospitalares, Odotonlogia e Laboratoriais</v>
          </cell>
          <cell r="F680" t="str">
            <v xml:space="preserve">29.553.452/0001-82 </v>
          </cell>
          <cell r="G680" t="str">
            <v>NEFROCARDIO SERVIÇOS MEDICOS LTDA</v>
          </cell>
          <cell r="H680" t="str">
            <v>S</v>
          </cell>
          <cell r="I680" t="str">
            <v>S</v>
          </cell>
          <cell r="J680" t="str">
            <v>00000558</v>
          </cell>
          <cell r="K680">
            <v>45422</v>
          </cell>
          <cell r="L680" t="str">
            <v>J9BY5EIJ</v>
          </cell>
          <cell r="M680" t="str">
            <v>2611606 - Recife - PE</v>
          </cell>
          <cell r="N680">
            <v>8463.9</v>
          </cell>
        </row>
        <row r="681">
          <cell r="C681" t="str">
            <v>HOSPITAL PELÓPIDAS SILVEIRA - CG Nº 017/2022</v>
          </cell>
          <cell r="E681" t="str">
            <v>5.16 - Serviços Médico-Hospitalares, Odotonlogia e Laboratoriais</v>
          </cell>
          <cell r="F681" t="str">
            <v>51.840.831/0001-02</v>
          </cell>
          <cell r="G681" t="str">
            <v>NEURORADIO SERVIÇOS MEDICOS, ENSINO E PESQUISA LTDA</v>
          </cell>
          <cell r="H681" t="str">
            <v>S</v>
          </cell>
          <cell r="I681" t="str">
            <v>S</v>
          </cell>
          <cell r="J681" t="str">
            <v>00000009</v>
          </cell>
          <cell r="K681">
            <v>45434</v>
          </cell>
          <cell r="L681" t="str">
            <v>HR9UHN3R</v>
          </cell>
          <cell r="M681" t="str">
            <v>2611606 - Recife - PE</v>
          </cell>
          <cell r="N681">
            <v>51187</v>
          </cell>
        </row>
        <row r="682">
          <cell r="C682" t="str">
            <v>HOSPITAL PELÓPIDAS SILVEIRA - CG Nº 017/2022</v>
          </cell>
          <cell r="E682" t="str">
            <v>5.16 - Serviços Médico-Hospitalares, Odotonlogia e Laboratoriais</v>
          </cell>
          <cell r="F682" t="str">
            <v xml:space="preserve">52.308.726/0001-90 </v>
          </cell>
          <cell r="G682" t="str">
            <v>OBP SERVICOS MEDICOS E HOSPITALARES LTDA</v>
          </cell>
          <cell r="H682" t="str">
            <v>S</v>
          </cell>
          <cell r="I682" t="str">
            <v>S</v>
          </cell>
          <cell r="J682" t="str">
            <v>00000023</v>
          </cell>
          <cell r="K682">
            <v>45415</v>
          </cell>
          <cell r="L682" t="str">
            <v>XYY3G39T</v>
          </cell>
          <cell r="M682" t="str">
            <v>2611606 - Recife - PE</v>
          </cell>
          <cell r="N682">
            <v>8091.27</v>
          </cell>
        </row>
        <row r="683">
          <cell r="C683" t="str">
            <v>HOSPITAL PELÓPIDAS SILVEIRA - CG Nº 017/2022</v>
          </cell>
          <cell r="E683" t="str">
            <v>5.16 - Serviços Médico-Hospitalares, Odotonlogia e Laboratoriais</v>
          </cell>
          <cell r="F683" t="str">
            <v xml:space="preserve">41.124.517/0001-70 </v>
          </cell>
          <cell r="G683" t="str">
            <v>OLIVEIRA E SA SERV DE PRESTAÇÕES HOSPITALARES LTDA</v>
          </cell>
          <cell r="H683" t="str">
            <v>S</v>
          </cell>
          <cell r="I683" t="str">
            <v>S</v>
          </cell>
          <cell r="J683" t="str">
            <v>000000214</v>
          </cell>
          <cell r="K683">
            <v>45408</v>
          </cell>
          <cell r="L683" t="str">
            <v>TLMD34692</v>
          </cell>
          <cell r="M683" t="str">
            <v>2606200 - Goiana - PE</v>
          </cell>
          <cell r="N683">
            <v>16180.32</v>
          </cell>
        </row>
        <row r="684">
          <cell r="C684" t="str">
            <v>HOSPITAL PELÓPIDAS SILVEIRA - CG Nº 017/2022</v>
          </cell>
          <cell r="E684" t="str">
            <v>5.16 - Serviços Médico-Hospitalares, Odotonlogia e Laboratoriais</v>
          </cell>
          <cell r="F684" t="str">
            <v xml:space="preserve">49.158.362/0001-02 </v>
          </cell>
          <cell r="G684" t="str">
            <v>ONIXMED ATIVIDADES MEDICAS LTDA</v>
          </cell>
          <cell r="H684" t="str">
            <v>S</v>
          </cell>
          <cell r="I684" t="str">
            <v>S</v>
          </cell>
          <cell r="J684" t="str">
            <v>000000982</v>
          </cell>
          <cell r="K684">
            <v>45434</v>
          </cell>
          <cell r="L684" t="str">
            <v>DQCV05504</v>
          </cell>
          <cell r="M684" t="str">
            <v>2609600 - Olinda - PE</v>
          </cell>
          <cell r="N684">
            <v>167864.91</v>
          </cell>
        </row>
        <row r="685">
          <cell r="C685" t="str">
            <v>HOSPITAL PELÓPIDAS SILVEIRA - CG Nº 017/2022</v>
          </cell>
          <cell r="E685" t="str">
            <v>5.16 - Serviços Médico-Hospitalares, Odotonlogia e Laboratoriais</v>
          </cell>
          <cell r="F685" t="str">
            <v>49.158.209/0001-77</v>
          </cell>
          <cell r="G685" t="str">
            <v>PAMED ATIVIDADES MEDICA LTDA</v>
          </cell>
          <cell r="H685" t="str">
            <v>S</v>
          </cell>
          <cell r="I685" t="str">
            <v>S</v>
          </cell>
          <cell r="J685" t="str">
            <v>00000121</v>
          </cell>
          <cell r="K685">
            <v>45436</v>
          </cell>
          <cell r="L685" t="str">
            <v>FNP4ESHD</v>
          </cell>
          <cell r="M685" t="str">
            <v>2609600 - Olinda - PE</v>
          </cell>
          <cell r="N685">
            <v>34289.040000000001</v>
          </cell>
        </row>
        <row r="686">
          <cell r="C686" t="str">
            <v>HOSPITAL PELÓPIDAS SILVEIRA - CG Nº 017/2022</v>
          </cell>
          <cell r="E686" t="str">
            <v>5.16 - Serviços Médico-Hospitalares, Odotonlogia e Laboratoriais</v>
          </cell>
          <cell r="F686" t="str">
            <v xml:space="preserve">42.529.464/0001-30 </v>
          </cell>
          <cell r="G686" t="str">
            <v>PERFILMED ATIVIDADES MEDICAS LTDA</v>
          </cell>
          <cell r="H686" t="str">
            <v>S</v>
          </cell>
          <cell r="I686" t="str">
            <v>S</v>
          </cell>
          <cell r="J686" t="str">
            <v>000001094</v>
          </cell>
          <cell r="K686">
            <v>45421</v>
          </cell>
          <cell r="L686" t="str">
            <v>FNM04379</v>
          </cell>
          <cell r="M686" t="str">
            <v>2609600 - Olinda - PE</v>
          </cell>
          <cell r="N686">
            <v>13869.48</v>
          </cell>
        </row>
        <row r="687">
          <cell r="C687" t="str">
            <v>HOSPITAL PELÓPIDAS SILVEIRA - CG Nº 017/2022</v>
          </cell>
          <cell r="E687" t="str">
            <v>5.16 - Serviços Médico-Hospitalares, Odotonlogia e Laboratoriais</v>
          </cell>
          <cell r="F687" t="str">
            <v xml:space="preserve">42.005.056/0001-89 </v>
          </cell>
          <cell r="G687" t="str">
            <v>PONTOMED ATIVIDADES MEDICAS LTDA</v>
          </cell>
          <cell r="H687" t="str">
            <v>S</v>
          </cell>
          <cell r="I687" t="str">
            <v>S</v>
          </cell>
          <cell r="J687" t="str">
            <v>000000856</v>
          </cell>
          <cell r="K687">
            <v>45418</v>
          </cell>
          <cell r="L687" t="str">
            <v>VQFT59932</v>
          </cell>
          <cell r="M687" t="str">
            <v>2609600 - Olinda - PE</v>
          </cell>
          <cell r="N687">
            <v>24526.26</v>
          </cell>
        </row>
        <row r="688">
          <cell r="C688" t="str">
            <v>HOSPITAL PELÓPIDAS SILVEIRA - CG Nº 017/2022</v>
          </cell>
          <cell r="E688" t="str">
            <v>5.16 - Serviços Médico-Hospitalares, Odotonlogia e Laboratoriais</v>
          </cell>
          <cell r="F688" t="str">
            <v>43.644.880/0001-41</v>
          </cell>
          <cell r="G688" t="str">
            <v>PORTALMED ATIVIDADES MEDICAS LTDA</v>
          </cell>
          <cell r="H688" t="str">
            <v>S</v>
          </cell>
          <cell r="I688" t="str">
            <v>S</v>
          </cell>
          <cell r="J688" t="str">
            <v>000000891</v>
          </cell>
          <cell r="K688">
            <v>45419</v>
          </cell>
          <cell r="L688" t="str">
            <v>NQWE24682</v>
          </cell>
          <cell r="M688" t="str">
            <v>2609600 - Olinda - PE</v>
          </cell>
          <cell r="N688">
            <v>19265.14</v>
          </cell>
        </row>
        <row r="689">
          <cell r="C689" t="str">
            <v>HOSPITAL PELÓPIDAS SILVEIRA - CG Nº 017/2022</v>
          </cell>
          <cell r="E689" t="str">
            <v>5.16 - Serviços Médico-Hospitalares, Odotonlogia e Laboratoriais</v>
          </cell>
          <cell r="F689" t="str">
            <v xml:space="preserve">39.917.741/0001-77 </v>
          </cell>
          <cell r="G689" t="str">
            <v>PRISMAMED ATIVIDADES MÉDICAS LTDA</v>
          </cell>
          <cell r="H689" t="str">
            <v>S</v>
          </cell>
          <cell r="I689" t="str">
            <v>S</v>
          </cell>
          <cell r="J689" t="str">
            <v>000000660</v>
          </cell>
          <cell r="K689">
            <v>45422</v>
          </cell>
          <cell r="L689" t="str">
            <v>PINJ45564</v>
          </cell>
          <cell r="M689" t="str">
            <v>2609600 - Olinda - PE</v>
          </cell>
          <cell r="N689">
            <v>73012.31</v>
          </cell>
        </row>
        <row r="690">
          <cell r="C690" t="str">
            <v>HOSPITAL PELÓPIDAS SILVEIRA - CG Nº 017/2022</v>
          </cell>
          <cell r="E690" t="str">
            <v>5.16 - Serviços Médico-Hospitalares, Odotonlogia e Laboratoriais</v>
          </cell>
          <cell r="F690" t="str">
            <v xml:space="preserve">24.392.243/0001-80 </v>
          </cell>
          <cell r="G690" t="str">
            <v>SERVIÇO DE IMAGENS RADIOGRAFICAS DO RECIFE LTDA</v>
          </cell>
          <cell r="H690" t="str">
            <v>S</v>
          </cell>
          <cell r="I690" t="str">
            <v>S</v>
          </cell>
          <cell r="J690" t="str">
            <v>00028551</v>
          </cell>
          <cell r="K690">
            <v>45418</v>
          </cell>
          <cell r="L690" t="str">
            <v>RABBJ14R</v>
          </cell>
          <cell r="M690" t="str">
            <v>2611606 - Recife - PE</v>
          </cell>
          <cell r="N690">
            <v>30780</v>
          </cell>
        </row>
        <row r="691">
          <cell r="C691" t="str">
            <v>HOSPITAL PELÓPIDAS SILVEIRA - CG Nº 017/2022</v>
          </cell>
          <cell r="E691" t="str">
            <v>5.16 - Serviços Médico-Hospitalares, Odotonlogia e Laboratoriais</v>
          </cell>
          <cell r="F691" t="str">
            <v xml:space="preserve">48.596.697/0001-31 </v>
          </cell>
          <cell r="G691" t="str">
            <v>TCP SERVICOS MEDICOS LTDA</v>
          </cell>
          <cell r="H691" t="str">
            <v>S</v>
          </cell>
          <cell r="I691" t="str">
            <v>S</v>
          </cell>
          <cell r="J691" t="str">
            <v>00000024</v>
          </cell>
          <cell r="K691">
            <v>45418</v>
          </cell>
          <cell r="L691" t="str">
            <v>15DVSQVD</v>
          </cell>
          <cell r="M691" t="str">
            <v>2611606 - Recife - PE</v>
          </cell>
          <cell r="N691">
            <v>7319.51</v>
          </cell>
        </row>
        <row r="692">
          <cell r="C692" t="str">
            <v>HOSPITAL PELÓPIDAS SILVEIRA - CG Nº 017/2022</v>
          </cell>
          <cell r="E692" t="str">
            <v>5.16 - Serviços Médico-Hospitalares, Odotonlogia e Laboratoriais</v>
          </cell>
          <cell r="F692" t="str">
            <v xml:space="preserve">42.076.780/0001-01 </v>
          </cell>
          <cell r="G692" t="str">
            <v>TEOLINDA J. G. FREDERICO LTDA</v>
          </cell>
          <cell r="H692" t="str">
            <v>S</v>
          </cell>
          <cell r="I692" t="str">
            <v>S</v>
          </cell>
          <cell r="J692" t="str">
            <v>00000062</v>
          </cell>
          <cell r="K692">
            <v>45421</v>
          </cell>
          <cell r="L692" t="str">
            <v>QLZ4HKFSN</v>
          </cell>
          <cell r="M692" t="str">
            <v>2609402- Moreno - PE</v>
          </cell>
          <cell r="N692">
            <v>7706.5</v>
          </cell>
        </row>
        <row r="693">
          <cell r="C693" t="str">
            <v>HOSPITAL PELÓPIDAS SILVEIRA - CG Nº 017/2022</v>
          </cell>
          <cell r="E693" t="str">
            <v>5.16 - Serviços Médico-Hospitalares, Odotonlogia e Laboratoriais</v>
          </cell>
          <cell r="F693" t="str">
            <v>52.298.245/0001-40</v>
          </cell>
          <cell r="G693" t="str">
            <v>THR SERVICOS MEDICOS LTDA</v>
          </cell>
          <cell r="H693" t="str">
            <v>S</v>
          </cell>
          <cell r="I693" t="str">
            <v>S</v>
          </cell>
          <cell r="J693" t="str">
            <v>00000015</v>
          </cell>
          <cell r="K693">
            <v>45418</v>
          </cell>
          <cell r="L693" t="str">
            <v>JFYAXSE6</v>
          </cell>
          <cell r="M693" t="str">
            <v>2611606 - Recife - PE</v>
          </cell>
          <cell r="N693">
            <v>25043.35</v>
          </cell>
        </row>
        <row r="694">
          <cell r="C694" t="str">
            <v>HOSPITAL PELÓPIDAS SILVEIRA - CG Nº 017/2022</v>
          </cell>
          <cell r="E694" t="str">
            <v>5.16 - Serviços Médico-Hospitalares, Odotonlogia e Laboratoriais</v>
          </cell>
          <cell r="F694" t="str">
            <v xml:space="preserve">34.293.461/0001-11 </v>
          </cell>
          <cell r="G694" t="str">
            <v>TOP MAISMED SERVICOS MEDICOS LTDA</v>
          </cell>
          <cell r="H694" t="str">
            <v>S</v>
          </cell>
          <cell r="I694" t="str">
            <v>S</v>
          </cell>
          <cell r="J694" t="str">
            <v>00000351</v>
          </cell>
          <cell r="K694">
            <v>45425</v>
          </cell>
          <cell r="L694" t="str">
            <v>SS8LB4HE</v>
          </cell>
          <cell r="M694" t="str">
            <v>2611606 - Recife - PE</v>
          </cell>
          <cell r="N694">
            <v>1926.07</v>
          </cell>
        </row>
        <row r="695">
          <cell r="C695" t="str">
            <v>HOSPITAL PELÓPIDAS SILVEIRA - CG Nº 017/2022</v>
          </cell>
          <cell r="E695" t="str">
            <v>5.16 - Serviços Médico-Hospitalares, Odotonlogia e Laboratoriais</v>
          </cell>
          <cell r="F695" t="str">
            <v xml:space="preserve">45.855.147/0001-00 </v>
          </cell>
          <cell r="G695" t="str">
            <v>TP &amp; AC SERVICOS MEDICOS LTDA</v>
          </cell>
          <cell r="H695" t="str">
            <v>S</v>
          </cell>
          <cell r="I695" t="str">
            <v>S</v>
          </cell>
          <cell r="J695" t="str">
            <v>00000132</v>
          </cell>
          <cell r="K695">
            <v>45421</v>
          </cell>
          <cell r="L695" t="str">
            <v>UY5JIFUL</v>
          </cell>
          <cell r="M695" t="str">
            <v>2611606 - Recife - PE</v>
          </cell>
          <cell r="N695">
            <v>33089.08</v>
          </cell>
        </row>
        <row r="696">
          <cell r="C696" t="str">
            <v>HOSPITAL PELÓPIDAS SILVEIRA - CG Nº 017/2022</v>
          </cell>
          <cell r="E696" t="str">
            <v>5.16 - Serviços Médico-Hospitalares, Odotonlogia e Laboratoriais</v>
          </cell>
          <cell r="F696" t="str">
            <v>00.062.519/0001-02</v>
          </cell>
          <cell r="G696" t="str">
            <v>UNIDADE DE CARDIOLOGIA INVASIVA S C LTDA</v>
          </cell>
          <cell r="H696" t="str">
            <v>S</v>
          </cell>
          <cell r="I696" t="str">
            <v>S</v>
          </cell>
          <cell r="J696" t="str">
            <v>000000</v>
          </cell>
          <cell r="K696">
            <v>45383</v>
          </cell>
          <cell r="M696" t="str">
            <v>2611606 - Recife - PE</v>
          </cell>
          <cell r="N696">
            <v>120000</v>
          </cell>
        </row>
        <row r="697">
          <cell r="C697" t="str">
            <v>HOSPITAL PELÓPIDAS SILVEIRA - CG Nº 017/2022</v>
          </cell>
          <cell r="E697" t="str">
            <v>5.16 - Serviços Médico-Hospitalares, Odotonlogia e Laboratoriais</v>
          </cell>
          <cell r="F697" t="str">
            <v xml:space="preserve">48.511.136/0001-92 </v>
          </cell>
          <cell r="G697" t="str">
            <v>V1 SERVIÇOS MEDICOS LTDA</v>
          </cell>
          <cell r="H697" t="str">
            <v>S</v>
          </cell>
          <cell r="I697" t="str">
            <v>S</v>
          </cell>
          <cell r="J697" t="str">
            <v>000001149</v>
          </cell>
          <cell r="K697">
            <v>45421</v>
          </cell>
          <cell r="L697" t="str">
            <v>TPKH02867</v>
          </cell>
          <cell r="M697" t="str">
            <v>2609600 - Olinda - PE</v>
          </cell>
          <cell r="N697">
            <v>10724.1</v>
          </cell>
        </row>
        <row r="698">
          <cell r="C698" t="str">
            <v>HOSPITAL PELÓPIDAS SILVEIRA - CG Nº 017/2022</v>
          </cell>
          <cell r="E698" t="str">
            <v>5.16 - Serviços Médico-Hospitalares, Odotonlogia e Laboratoriais</v>
          </cell>
          <cell r="F698" t="str">
            <v xml:space="preserve">13.575.825/0001-86 </v>
          </cell>
          <cell r="G698" t="str">
            <v>VEIGA E LIMA CIRURGIA E CLINICA MEDICA LTDA</v>
          </cell>
          <cell r="H698" t="str">
            <v>S</v>
          </cell>
          <cell r="I698" t="str">
            <v>S</v>
          </cell>
          <cell r="J698" t="str">
            <v>00000983</v>
          </cell>
          <cell r="K698">
            <v>45413</v>
          </cell>
          <cell r="L698" t="str">
            <v>TURYMTVW</v>
          </cell>
          <cell r="M698" t="str">
            <v>2611606 - Recife - PE</v>
          </cell>
          <cell r="N698">
            <v>13545.25</v>
          </cell>
        </row>
        <row r="699">
          <cell r="C699" t="str">
            <v>HOSPITAL PELÓPIDAS SILVEIRA - CG Nº 017/2022</v>
          </cell>
          <cell r="E699" t="str">
            <v>5.16 - Serviços Médico-Hospitalares, Odotonlogia e Laboratoriais</v>
          </cell>
          <cell r="F699" t="str">
            <v xml:space="preserve">04.539.279/0173-74 </v>
          </cell>
          <cell r="G699" t="str">
            <v>CIENTIFICALAB PRODUTOS LABORATORIAIS E SISTEMAS LTDA</v>
          </cell>
          <cell r="H699" t="str">
            <v>S</v>
          </cell>
          <cell r="I699" t="str">
            <v>S</v>
          </cell>
          <cell r="J699" t="str">
            <v>00000235</v>
          </cell>
          <cell r="K699">
            <v>45415</v>
          </cell>
          <cell r="L699" t="str">
            <v>S3KEZE28</v>
          </cell>
          <cell r="M699" t="str">
            <v>2611606 - Recife - PE</v>
          </cell>
          <cell r="N699">
            <v>171626.36</v>
          </cell>
        </row>
        <row r="700">
          <cell r="C700" t="str">
            <v>HOSPITAL PELÓPIDAS SILVEIRA - CG Nº 017/2022</v>
          </cell>
          <cell r="E700" t="str">
            <v>5.16 - Serviços Médico-Hospitalares, Odotonlogia e Laboratoriais</v>
          </cell>
          <cell r="F700" t="str">
            <v xml:space="preserve">05.281.073/0001-12 </v>
          </cell>
          <cell r="G700" t="str">
            <v>LABORATÓRIO DE HISTOPATOLOGIA HORACIO FITTIPALDI S/C LT</v>
          </cell>
          <cell r="H700" t="str">
            <v>S</v>
          </cell>
          <cell r="I700" t="str">
            <v>S</v>
          </cell>
          <cell r="J700" t="str">
            <v>00013185</v>
          </cell>
          <cell r="K700">
            <v>45425</v>
          </cell>
          <cell r="L700" t="str">
            <v>DIZ75M8N</v>
          </cell>
          <cell r="M700" t="str">
            <v>2611606 - Recife - PE</v>
          </cell>
          <cell r="N700">
            <v>1100</v>
          </cell>
        </row>
        <row r="701">
          <cell r="C701" t="str">
            <v>HOSPITAL PELÓPIDAS SILVEIRA - CG Nº 017/2022</v>
          </cell>
          <cell r="E701" t="str">
            <v>5.99 - Outros Serviços de Terceiros Pessoa Jurídica</v>
          </cell>
          <cell r="F701" t="str">
            <v xml:space="preserve">11.733.680/0001-79 </v>
          </cell>
          <cell r="G701" t="str">
            <v>DAVITA SERVIÇOS DE NEFROLOGIA BOA VISTA LTDA</v>
          </cell>
          <cell r="H701" t="str">
            <v>S</v>
          </cell>
          <cell r="I701" t="str">
            <v>S</v>
          </cell>
          <cell r="J701" t="str">
            <v>00002978</v>
          </cell>
          <cell r="K701">
            <v>45425</v>
          </cell>
          <cell r="L701" t="str">
            <v>ZPX8IWPV</v>
          </cell>
          <cell r="M701" t="str">
            <v>2611606 - Recife - PE</v>
          </cell>
          <cell r="N701">
            <v>185084</v>
          </cell>
        </row>
        <row r="702">
          <cell r="C702" t="str">
            <v>HOSPITAL PELÓPIDAS SILVEIRA - CG Nº 017/2022</v>
          </cell>
          <cell r="E702" t="str">
            <v>4.6 - Serviços de Profissionais de Saúde</v>
          </cell>
          <cell r="F702" t="str">
            <v>089.105.824-99</v>
          </cell>
          <cell r="G702" t="str">
            <v>CAMILA BARBOSA MARINHO MUNIZ</v>
          </cell>
          <cell r="H702" t="str">
            <v>S</v>
          </cell>
          <cell r="I702" t="str">
            <v>N</v>
          </cell>
          <cell r="K702">
            <v>45419</v>
          </cell>
          <cell r="M702" t="str">
            <v>2611606 - Recife - PE</v>
          </cell>
          <cell r="N702">
            <v>1333.34</v>
          </cell>
        </row>
        <row r="703">
          <cell r="C703" t="str">
            <v>HOSPITAL PELÓPIDAS SILVEIRA - CG Nº 017/2022</v>
          </cell>
          <cell r="E703" t="str">
            <v>5.16 - Serviços Médico-Hospitalares, Odotonlogia e Laboratoriais</v>
          </cell>
          <cell r="F703" t="str">
            <v xml:space="preserve">11.187.085/0001-85 </v>
          </cell>
          <cell r="G703" t="str">
            <v>COOPANEST PE</v>
          </cell>
          <cell r="H703" t="str">
            <v>S</v>
          </cell>
          <cell r="I703" t="str">
            <v>S</v>
          </cell>
          <cell r="J703" t="str">
            <v>61224004</v>
          </cell>
          <cell r="K703">
            <v>45419</v>
          </cell>
          <cell r="M703" t="str">
            <v>2611606 - Recife - PE</v>
          </cell>
          <cell r="N703">
            <v>207762.33</v>
          </cell>
        </row>
        <row r="704">
          <cell r="C704" t="str">
            <v>HOSPITAL PELÓPIDAS SILVEIRA - CG Nº 017/2022</v>
          </cell>
          <cell r="E704" t="str">
            <v>5.15 - Serviços Domésticos</v>
          </cell>
          <cell r="F704" t="str">
            <v xml:space="preserve">27.837.083/0001-24 </v>
          </cell>
          <cell r="G704" t="str">
            <v>CLEAN HIGIENIZACAO DE TEXTEIS LTDA ME</v>
          </cell>
          <cell r="H704" t="str">
            <v>S</v>
          </cell>
          <cell r="I704" t="str">
            <v>S</v>
          </cell>
          <cell r="J704" t="str">
            <v>000003462</v>
          </cell>
          <cell r="K704">
            <v>45419</v>
          </cell>
          <cell r="L704" t="str">
            <v>QXEV25555</v>
          </cell>
          <cell r="M704" t="str">
            <v>2607901 - Jaboatão dos Guararapes - PE</v>
          </cell>
          <cell r="N704">
            <v>33566.480000000003</v>
          </cell>
        </row>
        <row r="705">
          <cell r="C705" t="str">
            <v>HOSPITAL PELÓPIDAS SILVEIRA - CG Nº 017/2022</v>
          </cell>
          <cell r="E705" t="str">
            <v>5.10 - Detetização/Tratamento de Resíduos e Afins</v>
          </cell>
          <cell r="F705" t="str">
            <v xml:space="preserve">11.863.530/0001-80 </v>
          </cell>
          <cell r="G705" t="str">
            <v>BRASCON GESTAO AMBIENTAL LTDA</v>
          </cell>
          <cell r="H705" t="str">
            <v>S</v>
          </cell>
          <cell r="I705" t="str">
            <v>S</v>
          </cell>
          <cell r="J705" t="str">
            <v>192670</v>
          </cell>
          <cell r="K705">
            <v>45418</v>
          </cell>
          <cell r="L705" t="str">
            <v>PJNUS4FEC</v>
          </cell>
          <cell r="M705" t="str">
            <v>2611309 - Pombos - PE</v>
          </cell>
          <cell r="N705">
            <v>14958.47</v>
          </cell>
        </row>
        <row r="706">
          <cell r="C706" t="str">
            <v>HOSPITAL PELÓPIDAS SILVEIRA - CG Nº 017/2022</v>
          </cell>
          <cell r="E706" t="str">
            <v>5.17 - Manutenção de Software, Certificação Digital e Microfilmagem</v>
          </cell>
          <cell r="F706" t="str">
            <v xml:space="preserve">05.020.356/0001-00 </v>
          </cell>
          <cell r="G706" t="str">
            <v>BID COMERCIO E SERVICOS EM TECNOLOGIA DA INFORMACAO LTDA</v>
          </cell>
          <cell r="H706" t="str">
            <v>S</v>
          </cell>
          <cell r="I706" t="str">
            <v>S</v>
          </cell>
          <cell r="J706" t="str">
            <v>00006760</v>
          </cell>
          <cell r="K706">
            <v>45414</v>
          </cell>
          <cell r="L706" t="str">
            <v>7CRLCGKA</v>
          </cell>
          <cell r="M706" t="str">
            <v>2611606 - Recife - PE</v>
          </cell>
          <cell r="N706">
            <v>1072.94</v>
          </cell>
        </row>
        <row r="707">
          <cell r="C707" t="str">
            <v>HOSPITAL PELÓPIDAS SILVEIRA - CG Nº 017/2022</v>
          </cell>
          <cell r="E707" t="str">
            <v>5.17 - Manutenção de Software, Certificação Digital e Microfilmagem</v>
          </cell>
          <cell r="F707" t="str">
            <v xml:space="preserve">04.069.709/0001-02 </v>
          </cell>
          <cell r="G707" t="str">
            <v>BIONEXO S.A</v>
          </cell>
          <cell r="H707" t="str">
            <v>S</v>
          </cell>
          <cell r="I707" t="str">
            <v>S</v>
          </cell>
          <cell r="J707" t="str">
            <v>00455213</v>
          </cell>
          <cell r="K707">
            <v>45414</v>
          </cell>
          <cell r="L707" t="str">
            <v>KJJMWTQ4</v>
          </cell>
          <cell r="M707" t="str">
            <v>3550308 - São Paulo - SP</v>
          </cell>
          <cell r="N707">
            <v>2501.46</v>
          </cell>
        </row>
        <row r="708">
          <cell r="C708" t="str">
            <v>HOSPITAL PELÓPIDAS SILVEIRA - CG Nº 017/2022</v>
          </cell>
          <cell r="E708" t="str">
            <v>5.17 - Manutenção de Software, Certificação Digital e Microfilmagem</v>
          </cell>
          <cell r="F708" t="str">
            <v xml:space="preserve">12.499.520/0001-70 </v>
          </cell>
          <cell r="G708" t="str">
            <v>CLICKSIGN GESTAO DE DOCUMENTOS S/A</v>
          </cell>
          <cell r="H708" t="str">
            <v>S</v>
          </cell>
          <cell r="I708" t="str">
            <v>S</v>
          </cell>
          <cell r="J708" t="str">
            <v>237675</v>
          </cell>
          <cell r="K708">
            <v>45389</v>
          </cell>
          <cell r="L708" t="str">
            <v>177S451231350281499W</v>
          </cell>
          <cell r="M708" t="str">
            <v>3550308 - São Paulo - SP</v>
          </cell>
          <cell r="N708">
            <v>94.47</v>
          </cell>
        </row>
        <row r="709">
          <cell r="C709" t="str">
            <v>HOSPITAL PELÓPIDAS SILVEIRA - CG Nº 017/2022</v>
          </cell>
          <cell r="E709" t="str">
            <v>5.17 - Manutenção de Software, Certificação Digital e Microfilmagem</v>
          </cell>
          <cell r="F709" t="str">
            <v>43.184.527/0001-26</v>
          </cell>
          <cell r="G709" t="str">
            <v>CONECTE-SE LTDA</v>
          </cell>
          <cell r="H709" t="str">
            <v>S</v>
          </cell>
          <cell r="I709" t="str">
            <v>S</v>
          </cell>
          <cell r="J709" t="str">
            <v>00002826</v>
          </cell>
          <cell r="K709">
            <v>45385</v>
          </cell>
          <cell r="L709" t="str">
            <v>ANZ3JDB2</v>
          </cell>
          <cell r="M709" t="str">
            <v>2611606 - Recife - PE</v>
          </cell>
          <cell r="N709">
            <v>283.31</v>
          </cell>
        </row>
        <row r="710">
          <cell r="C710" t="str">
            <v>HOSPITAL PELÓPIDAS SILVEIRA - CG Nº 017/2022</v>
          </cell>
          <cell r="E710" t="str">
            <v>5.17 - Manutenção de Software, Certificação Digital e Microfilmagem</v>
          </cell>
          <cell r="F710" t="str">
            <v>05.620.302/0002-67</v>
          </cell>
          <cell r="G710" t="str">
            <v>GREEN PAPER FREE SOLUÇOES SEM PAPEL LTDA ME</v>
          </cell>
          <cell r="H710" t="str">
            <v>S</v>
          </cell>
          <cell r="I710" t="str">
            <v>S</v>
          </cell>
          <cell r="J710" t="str">
            <v>00006827</v>
          </cell>
          <cell r="K710">
            <v>45387</v>
          </cell>
          <cell r="L710" t="str">
            <v>TSRH2SNTN</v>
          </cell>
          <cell r="M710" t="str">
            <v>BONITO - PE</v>
          </cell>
          <cell r="N710">
            <v>4500</v>
          </cell>
        </row>
        <row r="711">
          <cell r="C711" t="str">
            <v>HOSPITAL PELÓPIDAS SILVEIRA - CG Nº 017/2022</v>
          </cell>
          <cell r="E711" t="str">
            <v>5.17 - Manutenção de Software, Certificação Digital e Microfilmagem</v>
          </cell>
          <cell r="F711" t="str">
            <v xml:space="preserve">08.399.167/0001-89 </v>
          </cell>
          <cell r="G711" t="str">
            <v>ICTS GLOBAL DO BRASIL LTDA</v>
          </cell>
          <cell r="H711" t="str">
            <v>S</v>
          </cell>
          <cell r="I711" t="str">
            <v>S</v>
          </cell>
          <cell r="J711" t="str">
            <v>058103</v>
          </cell>
          <cell r="K711">
            <v>45414</v>
          </cell>
          <cell r="L711" t="str">
            <v>834R966070208536499T</v>
          </cell>
          <cell r="M711" t="str">
            <v>35 -  São Paulo</v>
          </cell>
          <cell r="N711">
            <v>594.58000000000004</v>
          </cell>
        </row>
        <row r="712">
          <cell r="C712" t="str">
            <v>HOSPITAL PELÓPIDAS SILVEIRA - CG Nº 017/2022</v>
          </cell>
          <cell r="E712" t="str">
            <v>5.17 - Manutenção de Software, Certificação Digital e Microfilmagem</v>
          </cell>
          <cell r="F712" t="str">
            <v xml:space="preserve">92.306.257/0007-80 </v>
          </cell>
          <cell r="G712" t="str">
            <v>MV INFORMATICA NORDESTE LTDA</v>
          </cell>
          <cell r="H712" t="str">
            <v>S</v>
          </cell>
          <cell r="I712" t="str">
            <v>S</v>
          </cell>
          <cell r="J712" t="str">
            <v>00071358</v>
          </cell>
          <cell r="K712">
            <v>45387</v>
          </cell>
          <cell r="L712" t="str">
            <v>DDIA3JPU</v>
          </cell>
          <cell r="M712" t="str">
            <v>2611606 - Recife - PE</v>
          </cell>
          <cell r="N712">
            <v>56659.57</v>
          </cell>
        </row>
        <row r="713">
          <cell r="C713" t="str">
            <v>HOSPITAL PELÓPIDAS SILVEIRA - CG Nº 017/2022</v>
          </cell>
          <cell r="E713" t="str">
            <v>5.17 - Manutenção de Software, Certificação Digital e Microfilmagem</v>
          </cell>
          <cell r="F713" t="str">
            <v xml:space="preserve">58.295.213/0023-83 </v>
          </cell>
          <cell r="G713" t="str">
            <v xml:space="preserve">PHILIPS MEDICAL SYSTEMS LTDA </v>
          </cell>
          <cell r="H713" t="str">
            <v>S</v>
          </cell>
          <cell r="I713" t="str">
            <v>S</v>
          </cell>
          <cell r="J713" t="str">
            <v>00008917</v>
          </cell>
          <cell r="K713">
            <v>45405</v>
          </cell>
          <cell r="L713" t="str">
            <v>2WQZ3IXC</v>
          </cell>
          <cell r="M713" t="str">
            <v>3125101 - Extrema - MG</v>
          </cell>
          <cell r="N713">
            <v>5115.0600000000004</v>
          </cell>
        </row>
        <row r="714">
          <cell r="C714" t="str">
            <v>HOSPITAL PELÓPIDAS SILVEIRA - CG Nº 017/2022</v>
          </cell>
          <cell r="E714" t="str">
            <v>5.17 - Manutenção de Software, Certificação Digital e Microfilmagem</v>
          </cell>
          <cell r="F714" t="str">
            <v>27.208.515/0001-38</v>
          </cell>
          <cell r="G714" t="str">
            <v>REDFOX SOLUCOES DIGITAIS LTDA - ME</v>
          </cell>
          <cell r="H714" t="str">
            <v>S</v>
          </cell>
          <cell r="I714" t="str">
            <v>S</v>
          </cell>
          <cell r="J714" t="str">
            <v>00001049</v>
          </cell>
          <cell r="K714">
            <v>45418</v>
          </cell>
          <cell r="L714" t="str">
            <v>ZYPUXGMG</v>
          </cell>
          <cell r="M714" t="str">
            <v>35 -  São Paulo</v>
          </cell>
          <cell r="N714">
            <v>939.31</v>
          </cell>
        </row>
        <row r="715">
          <cell r="C715" t="str">
            <v>HOSPITAL PELÓPIDAS SILVEIRA - CG Nº 017/2022</v>
          </cell>
          <cell r="E715" t="str">
            <v>5.17 - Manutenção de Software, Certificação Digital e Microfilmagem</v>
          </cell>
          <cell r="F715" t="str">
            <v xml:space="preserve">09.236.362/0001-50 </v>
          </cell>
          <cell r="G715" t="str">
            <v>SELECTY TECNOLOGIA PARA RH LTDA - ME</v>
          </cell>
          <cell r="H715" t="str">
            <v>S</v>
          </cell>
          <cell r="I715" t="str">
            <v>S</v>
          </cell>
          <cell r="J715" t="str">
            <v>10846</v>
          </cell>
          <cell r="K715">
            <v>45413</v>
          </cell>
          <cell r="L715" t="str">
            <v>VDIHE00S</v>
          </cell>
          <cell r="M715" t="str">
            <v>CURITIBA - PR</v>
          </cell>
          <cell r="N715">
            <v>228</v>
          </cell>
        </row>
        <row r="716">
          <cell r="C716" t="str">
            <v>HOSPITAL PELÓPIDAS SILVEIRA - CG Nº 017/2022</v>
          </cell>
          <cell r="E716" t="str">
            <v>5.17 - Manutenção de Software, Certificação Digital e Microfilmagem</v>
          </cell>
          <cell r="F716" t="str">
            <v xml:space="preserve">05.401.067/0001-51 </v>
          </cell>
          <cell r="G716" t="str">
            <v>TEIKO SOLUCOES EM TECNOLOGIA DA INFORMACAO LTDA</v>
          </cell>
          <cell r="H716" t="str">
            <v>S</v>
          </cell>
          <cell r="I716" t="str">
            <v>S</v>
          </cell>
          <cell r="J716" t="str">
            <v>33171</v>
          </cell>
          <cell r="K716">
            <v>45394</v>
          </cell>
          <cell r="L716" t="str">
            <v>F50B4E766</v>
          </cell>
          <cell r="M716" t="str">
            <v>BLUMENAU - SC</v>
          </cell>
          <cell r="N716">
            <v>13712.71</v>
          </cell>
        </row>
        <row r="717">
          <cell r="C717" t="str">
            <v>HOSPITAL PELÓPIDAS SILVEIRA - CG Nº 017/2022</v>
          </cell>
          <cell r="E717" t="str">
            <v>5.17 - Manutenção de Software, Certificação Digital e Microfilmagem</v>
          </cell>
          <cell r="F717" t="str">
            <v xml:space="preserve">53.113.791/0001-22 </v>
          </cell>
          <cell r="G717" t="str">
            <v>TOTVS S.A.</v>
          </cell>
          <cell r="H717" t="str">
            <v>S</v>
          </cell>
          <cell r="I717" t="str">
            <v>S</v>
          </cell>
          <cell r="J717" t="str">
            <v>03800098</v>
          </cell>
          <cell r="K717">
            <v>45384</v>
          </cell>
          <cell r="L717" t="str">
            <v>VTX8SP2S</v>
          </cell>
          <cell r="M717" t="str">
            <v>35 -  São Paulo</v>
          </cell>
          <cell r="N717">
            <v>1377.88</v>
          </cell>
        </row>
        <row r="718">
          <cell r="C718" t="str">
            <v>HOSPITAL PELÓPIDAS SILVEIRA - CG Nº 017/2022</v>
          </cell>
          <cell r="E718" t="str">
            <v>5.17 - Manutenção de Software, Certificação Digital e Microfilmagem</v>
          </cell>
          <cell r="F718" t="str">
            <v xml:space="preserve">53.113.791/0001-22 </v>
          </cell>
          <cell r="G718" t="str">
            <v>TOTVS S.A.</v>
          </cell>
          <cell r="H718" t="str">
            <v>S</v>
          </cell>
          <cell r="I718" t="str">
            <v>S</v>
          </cell>
          <cell r="J718" t="str">
            <v>03800129</v>
          </cell>
          <cell r="K718">
            <v>45384</v>
          </cell>
          <cell r="L718" t="str">
            <v>RDEYPL9G</v>
          </cell>
          <cell r="M718" t="str">
            <v>35 -  São Paulo</v>
          </cell>
          <cell r="N718">
            <v>869.76</v>
          </cell>
        </row>
        <row r="719">
          <cell r="C719" t="str">
            <v>HOSPITAL PELÓPIDAS SILVEIRA - CG Nº 017/2022</v>
          </cell>
          <cell r="E719" t="str">
            <v>5.17 - Manutenção de Software, Certificação Digital e Microfilmagem</v>
          </cell>
          <cell r="F719" t="str">
            <v xml:space="preserve">53.113.791/0001-22 </v>
          </cell>
          <cell r="G719" t="str">
            <v>TOTVS S.A.</v>
          </cell>
          <cell r="H719" t="str">
            <v>S</v>
          </cell>
          <cell r="I719" t="str">
            <v>S</v>
          </cell>
          <cell r="J719" t="str">
            <v>03800211</v>
          </cell>
          <cell r="K719">
            <v>45384</v>
          </cell>
          <cell r="L719" t="str">
            <v>GJWXXQXJ</v>
          </cell>
          <cell r="M719" t="str">
            <v>35 -  São Paulo</v>
          </cell>
          <cell r="N719">
            <v>6272.5</v>
          </cell>
        </row>
        <row r="720">
          <cell r="C720" t="str">
            <v>HOSPITAL PELÓPIDAS SILVEIRA - CG Nº 017/2022</v>
          </cell>
          <cell r="E720" t="str">
            <v>5.17 - Manutenção de Software, Certificação Digital e Microfilmagem</v>
          </cell>
          <cell r="F720" t="str">
            <v xml:space="preserve">53.113.791/0001-22 </v>
          </cell>
          <cell r="G720" t="str">
            <v>TOTVS S.A.</v>
          </cell>
          <cell r="H720" t="str">
            <v>S</v>
          </cell>
          <cell r="I720" t="str">
            <v>S</v>
          </cell>
          <cell r="J720" t="str">
            <v>03800321</v>
          </cell>
          <cell r="K720">
            <v>45384</v>
          </cell>
          <cell r="L720" t="str">
            <v>WLPCXKTE</v>
          </cell>
          <cell r="M720" t="str">
            <v>35 -  São Paulo</v>
          </cell>
          <cell r="N720">
            <v>518.14</v>
          </cell>
        </row>
        <row r="721">
          <cell r="C721" t="str">
            <v>HOSPITAL PELÓPIDAS SILVEIRA - CG Nº 017/2022</v>
          </cell>
          <cell r="E721" t="str">
            <v>5.17 - Manutenção de Software, Certificação Digital e Microfilmagem</v>
          </cell>
          <cell r="F721" t="str">
            <v xml:space="preserve">53.113.791/0001-22 </v>
          </cell>
          <cell r="G721" t="str">
            <v>TOTVS S.A.</v>
          </cell>
          <cell r="H721" t="str">
            <v>S</v>
          </cell>
          <cell r="I721" t="str">
            <v>S</v>
          </cell>
          <cell r="J721" t="str">
            <v>03813362</v>
          </cell>
          <cell r="K721">
            <v>45394</v>
          </cell>
          <cell r="L721" t="str">
            <v>TVN2PUSN</v>
          </cell>
          <cell r="M721" t="str">
            <v>35 -  São Paulo</v>
          </cell>
          <cell r="N721">
            <v>1319.14</v>
          </cell>
        </row>
        <row r="722">
          <cell r="C722" t="str">
            <v>HOSPITAL PELÓPIDAS SILVEIRA - CG Nº 017/2022</v>
          </cell>
          <cell r="E722" t="str">
            <v>5.17 - Manutenção de Software, Certificação Digital e Microfilmagem</v>
          </cell>
          <cell r="F722" t="str">
            <v xml:space="preserve">53.113.791/0001-22 </v>
          </cell>
          <cell r="G722" t="str">
            <v>TOTVS S.A.</v>
          </cell>
          <cell r="H722" t="str">
            <v>S</v>
          </cell>
          <cell r="I722" t="str">
            <v>S</v>
          </cell>
          <cell r="J722" t="str">
            <v>03813491</v>
          </cell>
          <cell r="K722">
            <v>45394</v>
          </cell>
          <cell r="L722" t="str">
            <v>DZTKUK3S</v>
          </cell>
          <cell r="M722" t="str">
            <v>35 -  São Paulo</v>
          </cell>
          <cell r="N722">
            <v>1243.6500000000001</v>
          </cell>
        </row>
        <row r="723">
          <cell r="C723" t="str">
            <v>HOSPITAL PELÓPIDAS SILVEIRA - CG Nº 017/2022</v>
          </cell>
          <cell r="E723" t="str">
            <v>5.17 - Manutenção de Software, Certificação Digital e Microfilmagem</v>
          </cell>
          <cell r="F723" t="str">
            <v xml:space="preserve">12.776.921/0001-20 </v>
          </cell>
          <cell r="G723" t="str">
            <v>VALDEMIR TEOTONIO DE LIMA</v>
          </cell>
          <cell r="H723" t="str">
            <v>S</v>
          </cell>
          <cell r="I723" t="str">
            <v>S</v>
          </cell>
          <cell r="J723" t="str">
            <v>00</v>
          </cell>
          <cell r="K723">
            <v>45383</v>
          </cell>
          <cell r="M723" t="str">
            <v>2609600 - Olinda - PE</v>
          </cell>
          <cell r="N723">
            <v>222.4</v>
          </cell>
        </row>
        <row r="724">
          <cell r="C724" t="str">
            <v>HOSPITAL PELÓPIDAS SILVEIRA - CG Nº 017/2022</v>
          </cell>
          <cell r="E724" t="str">
            <v>5.17 - Manutenção de Software, Certificação Digital e Microfilmagem</v>
          </cell>
          <cell r="F724" t="str">
            <v xml:space="preserve">45.384.884/0001-63 </v>
          </cell>
          <cell r="G724" t="str">
            <v>WEBDOX DO BRASIL LTDA</v>
          </cell>
          <cell r="H724" t="str">
            <v>S</v>
          </cell>
          <cell r="I724" t="str">
            <v>S</v>
          </cell>
          <cell r="J724" t="str">
            <v>00000747</v>
          </cell>
          <cell r="K724">
            <v>45399</v>
          </cell>
          <cell r="L724" t="str">
            <v>ZY7RSRAH</v>
          </cell>
          <cell r="M724" t="str">
            <v>35 -  São Paulo</v>
          </cell>
          <cell r="N724">
            <v>960</v>
          </cell>
        </row>
        <row r="725">
          <cell r="C725" t="str">
            <v>HOSPITAL PELÓPIDAS SILVEIRA - CG Nº 017/2022</v>
          </cell>
          <cell r="E725" t="str">
            <v>5.99 - Outros Serviços de Terceiros Pessoa Jurídica</v>
          </cell>
          <cell r="F725" t="str">
            <v xml:space="preserve">92.306.257/0007-80 </v>
          </cell>
          <cell r="G725" t="str">
            <v>MV INFORMATICA NORDESTE LTDA</v>
          </cell>
          <cell r="H725" t="str">
            <v>S</v>
          </cell>
          <cell r="I725" t="str">
            <v>S</v>
          </cell>
          <cell r="J725" t="str">
            <v>00071359</v>
          </cell>
          <cell r="K725">
            <v>45387</v>
          </cell>
          <cell r="L725" t="str">
            <v>A1I5KSV7</v>
          </cell>
          <cell r="M725" t="str">
            <v>2611606 - Recife - PE</v>
          </cell>
          <cell r="N725">
            <v>3673.67</v>
          </cell>
        </row>
        <row r="726">
          <cell r="C726" t="str">
            <v>HOSPITAL PELÓPIDAS SILVEIRA - CG Nº 017/2022</v>
          </cell>
          <cell r="E726" t="str">
            <v>5.99 - Outros Serviços de Terceiros Pessoa Jurídica</v>
          </cell>
          <cell r="F726" t="str">
            <v xml:space="preserve">58.921.792/0001-17 </v>
          </cell>
          <cell r="G726" t="str">
            <v>PLANISA PLANEJAMENTO E ORG DE INSTITUIÇOES DE SAÚDE LTDA</v>
          </cell>
          <cell r="H726" t="str">
            <v>S</v>
          </cell>
          <cell r="I726" t="str">
            <v>S</v>
          </cell>
          <cell r="J726" t="str">
            <v>00033052</v>
          </cell>
          <cell r="K726">
            <v>45385</v>
          </cell>
          <cell r="L726" t="str">
            <v>RXLQPGVF</v>
          </cell>
          <cell r="M726" t="str">
            <v>35 -  São Paulo</v>
          </cell>
          <cell r="N726">
            <v>4823.03</v>
          </cell>
        </row>
        <row r="727">
          <cell r="C727" t="str">
            <v>HOSPITAL PELÓPIDAS SILVEIRA - CG Nº 017/2022</v>
          </cell>
          <cell r="E727" t="str">
            <v>5.99 - Outros Serviços de Terceiros Pessoa Jurídica</v>
          </cell>
          <cell r="F727" t="str">
            <v xml:space="preserve">06.317.907/0001-65 </v>
          </cell>
          <cell r="G727" t="str">
            <v>RUI JORGE DE A. PIRES - ME</v>
          </cell>
          <cell r="H727" t="str">
            <v>S</v>
          </cell>
          <cell r="I727" t="str">
            <v>S</v>
          </cell>
          <cell r="J727" t="str">
            <v>00009358</v>
          </cell>
          <cell r="K727">
            <v>45415</v>
          </cell>
          <cell r="L727" t="str">
            <v>DKQDGAHU</v>
          </cell>
          <cell r="M727" t="str">
            <v>2611606 - Recife - PE</v>
          </cell>
          <cell r="N727">
            <v>3000</v>
          </cell>
        </row>
        <row r="728">
          <cell r="C728" t="str">
            <v>HOSPITAL PELÓPIDAS SILVEIRA - CG Nº 017/2022</v>
          </cell>
          <cell r="E728" t="str">
            <v>5.99 - Outros Serviços de Terceiros Pessoa Jurídica</v>
          </cell>
          <cell r="F728" t="str">
            <v xml:space="preserve">35.521.046/0001-30 </v>
          </cell>
          <cell r="G728" t="str">
            <v>TGI CONSULTORIA EM GESTÃO S.A</v>
          </cell>
          <cell r="H728" t="str">
            <v>S</v>
          </cell>
          <cell r="I728" t="str">
            <v>S</v>
          </cell>
          <cell r="J728" t="str">
            <v>00024514</v>
          </cell>
          <cell r="K728">
            <v>45386</v>
          </cell>
          <cell r="L728" t="str">
            <v>LTAW7U6V</v>
          </cell>
          <cell r="M728" t="str">
            <v>2611606 - Recife - PE</v>
          </cell>
          <cell r="N728">
            <v>3600</v>
          </cell>
        </row>
        <row r="729">
          <cell r="C729" t="str">
            <v>HOSPITAL PELÓPIDAS SILVEIRA - CG Nº 017/2022</v>
          </cell>
          <cell r="E729" t="str">
            <v>5.99 - Outros Serviços de Terceiros Pessoa Jurídica</v>
          </cell>
          <cell r="F729" t="str">
            <v xml:space="preserve">21.936.610/0001-71 </v>
          </cell>
          <cell r="G729" t="str">
            <v>BRUNO HIPOLITO DA SILVA</v>
          </cell>
          <cell r="H729" t="str">
            <v>S</v>
          </cell>
          <cell r="I729" t="str">
            <v>S</v>
          </cell>
          <cell r="J729" t="str">
            <v>4</v>
          </cell>
          <cell r="K729">
            <v>45388</v>
          </cell>
          <cell r="L729" t="str">
            <v>26079012221936610000171000000000000424047697577859</v>
          </cell>
          <cell r="M729" t="str">
            <v>2607901 - Jaboatão dos Guararapes - PE</v>
          </cell>
          <cell r="N729">
            <v>569.70000000000005</v>
          </cell>
        </row>
        <row r="730">
          <cell r="C730" t="str">
            <v>HOSPITAL PELÓPIDAS SILVEIRA - CG Nº 017/2022</v>
          </cell>
          <cell r="E730" t="str">
            <v>5.99 - Outros Serviços de Terceiros Pessoa Jurídica</v>
          </cell>
          <cell r="F730" t="str">
            <v xml:space="preserve">35.676.951/0001-60 </v>
          </cell>
          <cell r="G730" t="str">
            <v>IMGL CONSULTORIA &amp; TREINAMENTO LTDA</v>
          </cell>
          <cell r="H730" t="str">
            <v>S</v>
          </cell>
          <cell r="I730" t="str">
            <v>S</v>
          </cell>
          <cell r="J730" t="str">
            <v>00000209</v>
          </cell>
          <cell r="K730">
            <v>45414</v>
          </cell>
          <cell r="L730" t="str">
            <v>UNPCREIB</v>
          </cell>
          <cell r="M730" t="str">
            <v>2611606 - Recife - PE</v>
          </cell>
          <cell r="N730">
            <v>629.79999999999995</v>
          </cell>
        </row>
        <row r="731">
          <cell r="C731" t="str">
            <v>HOSPITAL PELÓPIDAS SILVEIRA - CG Nº 017/2022</v>
          </cell>
          <cell r="E731" t="str">
            <v>5.2 - Serviços Técnicos Profissionais</v>
          </cell>
          <cell r="F731" t="str">
            <v xml:space="preserve">02.512.303/0001-19 </v>
          </cell>
          <cell r="G731" t="str">
            <v>NOROES AZEVEDO SOCIEDADE DE ADVOGADOS</v>
          </cell>
          <cell r="H731" t="str">
            <v>S</v>
          </cell>
          <cell r="I731" t="str">
            <v>S</v>
          </cell>
          <cell r="J731" t="str">
            <v>00007096</v>
          </cell>
          <cell r="K731">
            <v>45387</v>
          </cell>
          <cell r="L731" t="str">
            <v>KUEXPIYU</v>
          </cell>
          <cell r="M731" t="str">
            <v>2611606 - Recife - PE</v>
          </cell>
          <cell r="N731">
            <v>12141.37</v>
          </cell>
        </row>
        <row r="732">
          <cell r="C732" t="str">
            <v>HOSPITAL PELÓPIDAS SILVEIRA - CG Nº 017/2022</v>
          </cell>
          <cell r="E732" t="str">
            <v>5.2 - Serviços Técnicos Profissionais</v>
          </cell>
          <cell r="F732" t="str">
            <v xml:space="preserve">02.512.303/0001-19 </v>
          </cell>
          <cell r="G732" t="str">
            <v>NOROES AZEVEDO SOCIEDADE DE ADVOGADOS</v>
          </cell>
          <cell r="H732" t="str">
            <v>S</v>
          </cell>
          <cell r="I732" t="str">
            <v>S</v>
          </cell>
          <cell r="J732" t="str">
            <v>00007095</v>
          </cell>
          <cell r="K732">
            <v>45387</v>
          </cell>
          <cell r="L732" t="str">
            <v>BZTMRTE7</v>
          </cell>
          <cell r="M732" t="str">
            <v>2611606 - Recife - PE</v>
          </cell>
          <cell r="N732">
            <v>3640.93</v>
          </cell>
        </row>
        <row r="733">
          <cell r="C733" t="str">
            <v>HOSPITAL PELÓPIDAS SILVEIRA - CG Nº 017/2022</v>
          </cell>
          <cell r="E733" t="str">
            <v>5.10 - Detetização/Tratamento de Resíduos e Afins</v>
          </cell>
          <cell r="F733" t="str">
            <v xml:space="preserve">10.333.266/0001-00 </v>
          </cell>
          <cell r="G733" t="str">
            <v>CARLOS ANTONIO DE OLIVEIRA MILET JUNIOR ME</v>
          </cell>
          <cell r="H733" t="str">
            <v>S</v>
          </cell>
          <cell r="I733" t="str">
            <v>S</v>
          </cell>
          <cell r="J733" t="str">
            <v>00010975</v>
          </cell>
          <cell r="K733">
            <v>45411</v>
          </cell>
          <cell r="L733" t="str">
            <v>IFFB14D5</v>
          </cell>
          <cell r="M733" t="str">
            <v>2611606 - Recife - PE</v>
          </cell>
          <cell r="N733">
            <v>780</v>
          </cell>
        </row>
        <row r="734">
          <cell r="C734" t="str">
            <v>HOSPITAL PELÓPIDAS SILVEIRA - CG Nº 017/2022</v>
          </cell>
          <cell r="E734" t="str">
            <v>5.23 - Limpeza e Conservação</v>
          </cell>
          <cell r="F734" t="str">
            <v xml:space="preserve">10.229.013/0001-90 </v>
          </cell>
          <cell r="G734" t="str">
            <v>INTERCLEAN ADMINISTRACAO LTDA ME</v>
          </cell>
          <cell r="H734" t="str">
            <v>S</v>
          </cell>
          <cell r="I734" t="str">
            <v>S</v>
          </cell>
          <cell r="J734" t="str">
            <v>00001116</v>
          </cell>
          <cell r="K734">
            <v>45405</v>
          </cell>
          <cell r="L734" t="str">
            <v>BZRZJL6A</v>
          </cell>
          <cell r="M734" t="str">
            <v>2611606 - Recife - PE</v>
          </cell>
          <cell r="N734">
            <v>315964.64</v>
          </cell>
        </row>
        <row r="735">
          <cell r="C735" t="str">
            <v>HOSPITAL PELÓPIDAS SILVEIRA - CG Nº 017/2022</v>
          </cell>
          <cell r="E735" t="str">
            <v>5.99 - Outros Serviços de Terceiros Pessoa Jurídica</v>
          </cell>
          <cell r="F735" t="str">
            <v xml:space="preserve">09.024.660/0001-87 </v>
          </cell>
          <cell r="G735" t="str">
            <v>A SAE SERVICOS DE ENTREGA RAPIDA DE DOCUMENTOS E TERCEIROS</v>
          </cell>
          <cell r="H735" t="str">
            <v>S</v>
          </cell>
          <cell r="I735" t="str">
            <v>S</v>
          </cell>
          <cell r="J735" t="str">
            <v>00013377</v>
          </cell>
          <cell r="K735">
            <v>45413</v>
          </cell>
          <cell r="L735" t="str">
            <v>WIXFW6CA</v>
          </cell>
          <cell r="M735" t="str">
            <v>2611606 - Recife - PE</v>
          </cell>
          <cell r="N735">
            <v>3900</v>
          </cell>
        </row>
        <row r="736">
          <cell r="C736" t="str">
            <v>HOSPITAL PELÓPIDAS SILVEIRA - CG Nº 017/2022</v>
          </cell>
          <cell r="E736" t="str">
            <v>5.99 - Outros Serviços de Terceiros Pessoa Jurídica</v>
          </cell>
          <cell r="F736" t="str">
            <v xml:space="preserve">43.549.356/0001-91 </v>
          </cell>
          <cell r="G736" t="str">
            <v>ANALYSE LABORATORIO E CONSULTORIA LTDA</v>
          </cell>
          <cell r="H736" t="str">
            <v>S</v>
          </cell>
          <cell r="I736" t="str">
            <v>S</v>
          </cell>
          <cell r="J736" t="str">
            <v>00001658</v>
          </cell>
          <cell r="K736">
            <v>45398</v>
          </cell>
          <cell r="L736" t="str">
            <v>3ZC4EBNA</v>
          </cell>
          <cell r="M736" t="str">
            <v>2611606 - Recife - PE</v>
          </cell>
          <cell r="N736">
            <v>1160</v>
          </cell>
        </row>
        <row r="737">
          <cell r="C737" t="str">
            <v>HOSPITAL PELÓPIDAS SILVEIRA - CG Nº 017/2022</v>
          </cell>
          <cell r="E737" t="str">
            <v>5.99 - Outros Serviços de Terceiros Pessoa Jurídica</v>
          </cell>
          <cell r="F737" t="str">
            <v xml:space="preserve">10.816.775/0002-74 </v>
          </cell>
          <cell r="G737" t="str">
            <v>INSPETORIA SALESIANA DO NORDESTE DO BRASIL</v>
          </cell>
          <cell r="H737" t="str">
            <v>S</v>
          </cell>
          <cell r="I737" t="str">
            <v>S</v>
          </cell>
          <cell r="J737" t="str">
            <v>00020174</v>
          </cell>
          <cell r="K737">
            <v>45384</v>
          </cell>
          <cell r="L737" t="str">
            <v>PNDPYBIV</v>
          </cell>
          <cell r="M737" t="str">
            <v>2611606 - Recife - PE</v>
          </cell>
          <cell r="N737">
            <v>1120</v>
          </cell>
        </row>
        <row r="738">
          <cell r="C738" t="str">
            <v>HOSPITAL PELÓPIDAS SILVEIRA - CG Nº 017/2022</v>
          </cell>
          <cell r="E738" t="str">
            <v>5.99 - Outros Serviços de Terceiros Pessoa Jurídica</v>
          </cell>
          <cell r="F738" t="str">
            <v xml:space="preserve">13.409.775/0003-29 </v>
          </cell>
          <cell r="G738" t="str">
            <v>LINUS LOG LTDA ME</v>
          </cell>
          <cell r="H738" t="str">
            <v>S</v>
          </cell>
          <cell r="I738" t="str">
            <v>S</v>
          </cell>
          <cell r="J738" t="str">
            <v>000002690</v>
          </cell>
          <cell r="K738">
            <v>45419</v>
          </cell>
          <cell r="L738" t="str">
            <v>ZFPV53282</v>
          </cell>
          <cell r="M738" t="str">
            <v>2607901 - Jaboatão dos Guararapes - PE</v>
          </cell>
          <cell r="N738">
            <v>2125.69</v>
          </cell>
        </row>
        <row r="739">
          <cell r="C739" t="str">
            <v>HOSPITAL PELÓPIDAS SILVEIRA - CG Nº 017/2022</v>
          </cell>
          <cell r="E739" t="str">
            <v>5.99 - Outros Serviços de Terceiros Pessoa Jurídica</v>
          </cell>
          <cell r="F739" t="str">
            <v xml:space="preserve">87.389.086/0001-74 </v>
          </cell>
          <cell r="G739" t="str">
            <v>PRO-RAD CONSULTORES EM RADIOPROTECAO S/S LTDA</v>
          </cell>
          <cell r="H739" t="str">
            <v>S</v>
          </cell>
          <cell r="I739" t="str">
            <v>S</v>
          </cell>
          <cell r="J739" t="str">
            <v>235256</v>
          </cell>
          <cell r="K739">
            <v>45414</v>
          </cell>
          <cell r="L739" t="str">
            <v>8561020524120904410873890862024057525228</v>
          </cell>
          <cell r="M739" t="str">
            <v>RIO GRANDE DO SUL</v>
          </cell>
          <cell r="N739">
            <v>1666</v>
          </cell>
        </row>
        <row r="740">
          <cell r="C740" t="str">
            <v>HOSPITAL PELÓPIDAS SILVEIRA - CG Nº 017/2022</v>
          </cell>
          <cell r="E740" t="str">
            <v>5.99 - Outros Serviços de Terceiros Pessoa Jurídica</v>
          </cell>
          <cell r="F740" t="str">
            <v xml:space="preserve">00.481.624/0001-78 </v>
          </cell>
          <cell r="G740" t="str">
            <v>C GOMES CAVALCANTI EPP</v>
          </cell>
          <cell r="H740" t="str">
            <v>S</v>
          </cell>
          <cell r="I740" t="str">
            <v>S</v>
          </cell>
          <cell r="J740" t="str">
            <v>00013602</v>
          </cell>
          <cell r="K740">
            <v>45414</v>
          </cell>
          <cell r="L740" t="str">
            <v>YDANQGI9</v>
          </cell>
          <cell r="M740" t="str">
            <v>2611606 - Recife - PE</v>
          </cell>
          <cell r="N740">
            <v>503</v>
          </cell>
        </row>
        <row r="741">
          <cell r="C741" t="str">
            <v>HOSPITAL PELÓPIDAS SILVEIRA - CG Nº 017/2022</v>
          </cell>
          <cell r="E741" t="str">
            <v>5.99 - Outros Serviços de Terceiros Pessoa Jurídica</v>
          </cell>
          <cell r="F741" t="str">
            <v xml:space="preserve">46.027.222/0001-07 </v>
          </cell>
          <cell r="G741" t="str">
            <v>REGINALDO DE OLIVEIRA SILVA</v>
          </cell>
          <cell r="H741" t="str">
            <v>S</v>
          </cell>
          <cell r="I741" t="str">
            <v>S</v>
          </cell>
          <cell r="J741" t="str">
            <v>59</v>
          </cell>
          <cell r="K741">
            <v>45405</v>
          </cell>
          <cell r="L741" t="str">
            <v>26107072246027222000107000000000005924043702093108</v>
          </cell>
          <cell r="M741" t="str">
            <v>PAULISTA - PE</v>
          </cell>
          <cell r="N741">
            <v>2958</v>
          </cell>
        </row>
        <row r="742">
          <cell r="C742" t="str">
            <v>HOSPITAL PELÓPIDAS SILVEIRA - CG Nº 017/2022</v>
          </cell>
          <cell r="E742" t="str">
            <v>4.7 - Apoio Administrativo, Técnico e Operacional</v>
          </cell>
          <cell r="F742" t="str">
            <v>067.684.924-54</v>
          </cell>
          <cell r="G742" t="str">
            <v>MARIANA DE MELO SILVA</v>
          </cell>
          <cell r="H742" t="str">
            <v>S</v>
          </cell>
          <cell r="I742" t="str">
            <v>N</v>
          </cell>
          <cell r="K742">
            <v>45419</v>
          </cell>
          <cell r="M742" t="str">
            <v>2609600 - Olinda - PE</v>
          </cell>
          <cell r="N742">
            <v>3085.33</v>
          </cell>
        </row>
        <row r="743">
          <cell r="C743" t="str">
            <v>HOSPITAL PELÓPIDAS SILVEIRA - CG Nº 017/2022</v>
          </cell>
          <cell r="E743" t="str">
            <v>5.5 - Reparo e Manutenção de Máquinas e Equipamentos</v>
          </cell>
          <cell r="F743" t="str">
            <v xml:space="preserve">37.814.890/0001-85 </v>
          </cell>
          <cell r="G743" t="str">
            <v>BIOXXI NORDESTE ESTERILIZACOES LTDA</v>
          </cell>
          <cell r="H743" t="str">
            <v>S</v>
          </cell>
          <cell r="I743" t="str">
            <v>S</v>
          </cell>
          <cell r="J743" t="str">
            <v>00002945</v>
          </cell>
          <cell r="K743">
            <v>45414</v>
          </cell>
          <cell r="L743" t="str">
            <v>CHUU-RPRF</v>
          </cell>
          <cell r="M743" t="str">
            <v>2611606 - Recife - PE</v>
          </cell>
          <cell r="N743">
            <v>4957.8999999999996</v>
          </cell>
        </row>
        <row r="744">
          <cell r="C744" t="str">
            <v>HOSPITAL PELÓPIDAS SILVEIRA - CG Nº 017/2022</v>
          </cell>
          <cell r="E744" t="str">
            <v>5.5 - Reparo e Manutenção de Máquinas e Equipamentos</v>
          </cell>
          <cell r="F744" t="str">
            <v xml:space="preserve">14.951.481/0001-25 </v>
          </cell>
          <cell r="G744" t="str">
            <v>BM COM E SERV DE EQUIP MEDICOS HOSPITALARES LTDA</v>
          </cell>
          <cell r="H744" t="str">
            <v>S</v>
          </cell>
          <cell r="I744" t="str">
            <v>S</v>
          </cell>
          <cell r="J744" t="str">
            <v>000000907</v>
          </cell>
          <cell r="K744">
            <v>45414</v>
          </cell>
          <cell r="L744" t="str">
            <v>ZJCA72450</v>
          </cell>
          <cell r="M744" t="str">
            <v>2603454 - Camaragibe - PE</v>
          </cell>
          <cell r="N744">
            <v>6800</v>
          </cell>
        </row>
        <row r="745">
          <cell r="C745" t="str">
            <v>HOSPITAL PELÓPIDAS SILVEIRA - CG Nº 017/2022</v>
          </cell>
          <cell r="E745" t="str">
            <v>5.5 - Reparo e Manutenção de Máquinas e Equipamentos</v>
          </cell>
          <cell r="F745" t="str">
            <v xml:space="preserve">58.295.213/0023-83 </v>
          </cell>
          <cell r="G745" t="str">
            <v xml:space="preserve">PHILIPS MEDICAL SYSTEMS LTDA </v>
          </cell>
          <cell r="H745" t="str">
            <v>S</v>
          </cell>
          <cell r="I745" t="str">
            <v>S</v>
          </cell>
          <cell r="J745" t="str">
            <v>00007869</v>
          </cell>
          <cell r="K745">
            <v>45385</v>
          </cell>
          <cell r="L745" t="str">
            <v>I5LDWEW9</v>
          </cell>
          <cell r="M745" t="str">
            <v>3125101 - Extrema - MG</v>
          </cell>
          <cell r="N745">
            <v>39629.72</v>
          </cell>
        </row>
        <row r="746">
          <cell r="C746" t="str">
            <v>HOSPITAL PELÓPIDAS SILVEIRA - CG Nº 017/2022</v>
          </cell>
          <cell r="E746" t="str">
            <v>5.5 - Reparo e Manutenção de Máquinas e Equipamentos</v>
          </cell>
          <cell r="F746" t="str">
            <v xml:space="preserve">07.146.768/0001-17 </v>
          </cell>
          <cell r="G746" t="str">
            <v>SERV IMAGEM NORDESTE ASSIST TECNICA LTDA EPP</v>
          </cell>
          <cell r="H746" t="str">
            <v>S</v>
          </cell>
          <cell r="I746" t="str">
            <v>S</v>
          </cell>
          <cell r="J746" t="str">
            <v>000005973</v>
          </cell>
          <cell r="K746">
            <v>45405</v>
          </cell>
          <cell r="L746" t="str">
            <v>CDQM67803</v>
          </cell>
          <cell r="M746" t="str">
            <v>2607901 - Jaboatão dos Guararapes - PE</v>
          </cell>
          <cell r="N746">
            <v>5146</v>
          </cell>
        </row>
        <row r="747">
          <cell r="C747" t="str">
            <v>HOSPITAL PELÓPIDAS SILVEIRA - CG Nº 017/2022</v>
          </cell>
          <cell r="E747" t="str">
            <v>5.5 - Reparo e Manutenção de Máquinas e Equipamentos</v>
          </cell>
          <cell r="F747" t="str">
            <v xml:space="preserve">01.449.930/0007-85 </v>
          </cell>
          <cell r="G747" t="str">
            <v>SIEMENS HEALTHCARE DIAGNOSTICOS LTDA</v>
          </cell>
          <cell r="H747" t="str">
            <v>S</v>
          </cell>
          <cell r="I747" t="str">
            <v>S</v>
          </cell>
          <cell r="J747" t="str">
            <v>00014937</v>
          </cell>
          <cell r="K747">
            <v>45385</v>
          </cell>
          <cell r="L747" t="str">
            <v>ZM6RFUHG</v>
          </cell>
          <cell r="M747" t="str">
            <v>2611606 - Recife - PE</v>
          </cell>
          <cell r="N747">
            <v>66876.94</v>
          </cell>
        </row>
        <row r="748">
          <cell r="C748" t="str">
            <v>HOSPITAL PELÓPIDAS SILVEIRA - CG Nº 017/2022</v>
          </cell>
          <cell r="E748" t="str">
            <v>5.5 - Reparo e Manutenção de Máquinas e Equipamentos</v>
          </cell>
          <cell r="F748" t="str">
            <v xml:space="preserve">24.380.578/0020-41 </v>
          </cell>
          <cell r="G748" t="str">
            <v>WHITE MARTINS GASES INDUSTRIAIS DO NORDESTE LTDA</v>
          </cell>
          <cell r="H748" t="str">
            <v>S</v>
          </cell>
          <cell r="I748" t="str">
            <v>S</v>
          </cell>
          <cell r="J748" t="str">
            <v>000016607</v>
          </cell>
          <cell r="K748">
            <v>45391</v>
          </cell>
          <cell r="L748" t="str">
            <v>DWPP75080</v>
          </cell>
          <cell r="M748" t="str">
            <v>2607901 - Jaboatão dos Guararapes - PE</v>
          </cell>
          <cell r="N748">
            <v>657.77</v>
          </cell>
        </row>
        <row r="749">
          <cell r="C749" t="str">
            <v>HOSPITAL PELÓPIDAS SILVEIRA - CG Nº 017/2022</v>
          </cell>
          <cell r="E749" t="str">
            <v>5.5 - Reparo e Manutenção de Máquinas e Equipamentos</v>
          </cell>
          <cell r="F749" t="str">
            <v xml:space="preserve">09.032.626/0004-05 </v>
          </cell>
          <cell r="G749" t="str">
            <v>AGFA DOBRASIL LTDA</v>
          </cell>
          <cell r="H749" t="str">
            <v>S</v>
          </cell>
          <cell r="I749" t="str">
            <v>S</v>
          </cell>
          <cell r="J749" t="str">
            <v>019884</v>
          </cell>
          <cell r="K749">
            <v>45407</v>
          </cell>
          <cell r="L749" t="str">
            <v>114Q121103110271699T</v>
          </cell>
          <cell r="M749" t="str">
            <v>35 -  São Paulo</v>
          </cell>
          <cell r="N749">
            <v>1516.67</v>
          </cell>
        </row>
        <row r="750">
          <cell r="C750" t="str">
            <v>HOSPITAL PELÓPIDAS SILVEIRA - CG Nº 017/2022</v>
          </cell>
          <cell r="E750" t="str">
            <v>5.5 - Reparo e Manutenção de Máquinas e Equipamentos</v>
          </cell>
          <cell r="F750" t="str">
            <v xml:space="preserve">30.153.811/0004-36 </v>
          </cell>
          <cell r="G750" t="str">
            <v>GUERBET IMAGEM DO BRASIL LTDA</v>
          </cell>
          <cell r="H750" t="str">
            <v>S</v>
          </cell>
          <cell r="I750" t="str">
            <v>S</v>
          </cell>
          <cell r="J750" t="str">
            <v>1628</v>
          </cell>
          <cell r="K750">
            <v>45411</v>
          </cell>
          <cell r="L750" t="str">
            <v>KLZERFXE</v>
          </cell>
          <cell r="M750" t="str">
            <v>35 -  São Paulo</v>
          </cell>
          <cell r="N750">
            <v>3450</v>
          </cell>
        </row>
        <row r="751">
          <cell r="C751" t="str">
            <v>HOSPITAL PELÓPIDAS SILVEIRA - CG Nº 017/2022</v>
          </cell>
          <cell r="E751" t="str">
            <v>5.5 - Reparo e Manutenção de Máquinas e Equipamentos</v>
          </cell>
          <cell r="F751" t="str">
            <v xml:space="preserve">30.153.811/0004-36 </v>
          </cell>
          <cell r="G751" t="str">
            <v>GUERBET IMAGEM DO BRASIL LTDA</v>
          </cell>
          <cell r="H751" t="str">
            <v>S</v>
          </cell>
          <cell r="I751" t="str">
            <v>S</v>
          </cell>
          <cell r="J751" t="str">
            <v>1629</v>
          </cell>
          <cell r="K751">
            <v>45411</v>
          </cell>
          <cell r="L751" t="str">
            <v>CPLYNVGN</v>
          </cell>
          <cell r="M751" t="str">
            <v>35 -  São Paulo</v>
          </cell>
          <cell r="N751">
            <v>1250</v>
          </cell>
        </row>
        <row r="752">
          <cell r="C752" t="str">
            <v>HOSPITAL PELÓPIDAS SILVEIRA - CG Nº 017/2022</v>
          </cell>
          <cell r="E752" t="str">
            <v>5.5 - Reparo e Manutenção de Máquinas e Equipamentos</v>
          </cell>
          <cell r="F752" t="str">
            <v xml:space="preserve">19.886.692/0001-45 </v>
          </cell>
          <cell r="G752" t="str">
            <v>PRECISAO SERVICOS TECNICOS ESPECIALIZADOS LTDA ME</v>
          </cell>
          <cell r="H752" t="str">
            <v>S</v>
          </cell>
          <cell r="I752" t="str">
            <v>S</v>
          </cell>
          <cell r="J752" t="str">
            <v>00014005</v>
          </cell>
          <cell r="K752">
            <v>45405</v>
          </cell>
          <cell r="L752" t="str">
            <v>5LAVGCSX</v>
          </cell>
          <cell r="M752" t="str">
            <v>2611606 - Recife - PE</v>
          </cell>
          <cell r="N752">
            <v>200</v>
          </cell>
        </row>
        <row r="753">
          <cell r="C753" t="str">
            <v>HOSPITAL PELÓPIDAS SILVEIRA - CG Nº 017/2022</v>
          </cell>
          <cell r="E753" t="str">
            <v>5.5 - Reparo e Manutenção de Máquinas e Equipamentos</v>
          </cell>
          <cell r="F753" t="str">
            <v xml:space="preserve">03.480.539/0001-83 </v>
          </cell>
          <cell r="G753" t="str">
            <v xml:space="preserve">SL ENGENHARIA HOSPITALAR LTDA </v>
          </cell>
          <cell r="H753" t="str">
            <v>S</v>
          </cell>
          <cell r="I753" t="str">
            <v>S</v>
          </cell>
          <cell r="J753" t="str">
            <v>000016384</v>
          </cell>
          <cell r="K753">
            <v>45414</v>
          </cell>
          <cell r="L753" t="str">
            <v>NZPF63607</v>
          </cell>
          <cell r="M753" t="str">
            <v>2607901 - Jaboatão dos Guararapes - PE</v>
          </cell>
          <cell r="N753">
            <v>30873.26</v>
          </cell>
        </row>
        <row r="754">
          <cell r="C754" t="str">
            <v>HOSPITAL PELÓPIDAS SILVEIRA - CG Nº 017/2022</v>
          </cell>
          <cell r="E754" t="str">
            <v>5.5 - Reparo e Manutenção de Máquinas e Equipamentos</v>
          </cell>
          <cell r="F754" t="str">
            <v xml:space="preserve">24.306.209/0001-46 </v>
          </cell>
          <cell r="G754" t="str">
            <v>GESTAMB - SOLUCOES AMBIENTAIS LTDA ME</v>
          </cell>
          <cell r="H754" t="str">
            <v>S</v>
          </cell>
          <cell r="I754" t="str">
            <v>S</v>
          </cell>
          <cell r="J754" t="str">
            <v>000000058</v>
          </cell>
          <cell r="K754">
            <v>45419</v>
          </cell>
          <cell r="L754" t="str">
            <v>SBQS04973</v>
          </cell>
          <cell r="M754" t="str">
            <v>2611606 - Recife - PE</v>
          </cell>
          <cell r="N754">
            <v>7761.66</v>
          </cell>
        </row>
        <row r="755">
          <cell r="C755" t="str">
            <v>HOSPITAL PELÓPIDAS SILVEIRA - CG Nº 017/2022</v>
          </cell>
          <cell r="E755" t="str">
            <v>5.5 - Reparo e Manutenção de Máquinas e Equipamentos</v>
          </cell>
          <cell r="F755" t="str">
            <v xml:space="preserve">09.362.881/0001-65 </v>
          </cell>
          <cell r="G755" t="str">
            <v>KALT COMERCIO E SERVIÇOS DE REFRIGERAÇÃO LTDA EPP</v>
          </cell>
          <cell r="H755" t="str">
            <v>S</v>
          </cell>
          <cell r="I755" t="str">
            <v>S</v>
          </cell>
          <cell r="J755" t="str">
            <v>00002493</v>
          </cell>
          <cell r="K755">
            <v>45414</v>
          </cell>
          <cell r="L755" t="str">
            <v>LKYD7AMV</v>
          </cell>
          <cell r="M755" t="str">
            <v>2611606 - Recife - PE</v>
          </cell>
          <cell r="N755">
            <v>4970</v>
          </cell>
        </row>
        <row r="756">
          <cell r="C756" t="str">
            <v>HOSPITAL PELÓPIDAS SILVEIRA - CG Nº 017/2022</v>
          </cell>
          <cell r="E756" t="str">
            <v>5.5 - Reparo e Manutenção de Máquinas e Equipamentos</v>
          </cell>
          <cell r="F756" t="str">
            <v xml:space="preserve">23.084.013/0001-91 </v>
          </cell>
          <cell r="G756" t="str">
            <v>LIFT SERVICOS DE CLIMATIZACAO EIRELI EPP</v>
          </cell>
          <cell r="H756" t="str">
            <v>S</v>
          </cell>
          <cell r="I756" t="str">
            <v>S</v>
          </cell>
          <cell r="J756" t="str">
            <v>4887</v>
          </cell>
          <cell r="K756">
            <v>45414</v>
          </cell>
          <cell r="L756" t="str">
            <v>CDLV59136</v>
          </cell>
          <cell r="M756" t="str">
            <v>PAULISTA - PE</v>
          </cell>
          <cell r="N756">
            <v>58900</v>
          </cell>
        </row>
        <row r="757">
          <cell r="C757" t="str">
            <v>HOSPITAL PELÓPIDAS SILVEIRA - CG Nº 017/2022</v>
          </cell>
          <cell r="E757" t="str">
            <v>5.5 - Reparo e Manutenção de Máquinas e Equipamentos</v>
          </cell>
          <cell r="F757" t="str">
            <v xml:space="preserve">11.343.756/0001-50 </v>
          </cell>
          <cell r="G757" t="str">
            <v xml:space="preserve">STEMAC SA GRUPO GERADORES </v>
          </cell>
          <cell r="H757" t="str">
            <v>S</v>
          </cell>
          <cell r="I757" t="str">
            <v>S</v>
          </cell>
          <cell r="J757" t="str">
            <v>20081</v>
          </cell>
          <cell r="K757">
            <v>45414</v>
          </cell>
          <cell r="L757" t="str">
            <v>8327020524094855380927532682024057310053</v>
          </cell>
          <cell r="M757" t="str">
            <v>Santa Catarina</v>
          </cell>
          <cell r="N757">
            <v>4200</v>
          </cell>
        </row>
        <row r="758">
          <cell r="C758" t="str">
            <v>HOSPITAL PELÓPIDAS SILVEIRA - CG Nº 017/2022</v>
          </cell>
          <cell r="E758" t="str">
            <v xml:space="preserve">5.7 - Reparo e Manutenção de Bens Movéis de Outras Naturezas </v>
          </cell>
          <cell r="F758" t="str">
            <v xml:space="preserve">13.370.698/0001-89 </v>
          </cell>
          <cell r="G758" t="str">
            <v>MR AMBIENTAL LTDA EPP</v>
          </cell>
          <cell r="H758" t="str">
            <v>S</v>
          </cell>
          <cell r="I758" t="str">
            <v>S</v>
          </cell>
          <cell r="J758" t="str">
            <v>00009447</v>
          </cell>
          <cell r="K758">
            <v>45406</v>
          </cell>
          <cell r="L758" t="str">
            <v>BNIS6XIZ</v>
          </cell>
          <cell r="M758" t="str">
            <v>2611606 - Recife - PE</v>
          </cell>
          <cell r="N758">
            <v>440</v>
          </cell>
        </row>
        <row r="759">
          <cell r="C759" t="str">
            <v>HOSPITAL PELÓPIDAS SILVEIRA - CG Nº 017/2022</v>
          </cell>
          <cell r="E759" t="str">
            <v xml:space="preserve">5.7 - Reparo e Manutenção de Bens Movéis de Outras Naturezas </v>
          </cell>
          <cell r="F759" t="str">
            <v xml:space="preserve">24.050.462/0001-81 </v>
          </cell>
          <cell r="G759" t="str">
            <v>SUPREMA L LIMA SOLUCOES E LOCACOES LTDA ME</v>
          </cell>
          <cell r="H759" t="str">
            <v>S</v>
          </cell>
          <cell r="I759" t="str">
            <v>S</v>
          </cell>
          <cell r="J759" t="str">
            <v>00000623</v>
          </cell>
          <cell r="K759">
            <v>45385</v>
          </cell>
          <cell r="L759" t="str">
            <v>KW14S68KL</v>
          </cell>
          <cell r="M759" t="str">
            <v>ABREU E LIMA</v>
          </cell>
          <cell r="N759">
            <v>36120</v>
          </cell>
        </row>
        <row r="760">
          <cell r="C760" t="str">
            <v>HOSPITAL PELÓPIDAS SILVEIRA - CG Nº 017/2022</v>
          </cell>
          <cell r="E760" t="str">
            <v xml:space="preserve">5.7 - Reparo e Manutenção de Bens Movéis de Outras Naturezas </v>
          </cell>
          <cell r="F760" t="str">
            <v xml:space="preserve">90.347.840/0008-94 </v>
          </cell>
          <cell r="G760" t="str">
            <v>TK ELEVADORES BRASIL LTDA</v>
          </cell>
          <cell r="H760" t="str">
            <v>S</v>
          </cell>
          <cell r="I760" t="str">
            <v>S</v>
          </cell>
          <cell r="J760" t="str">
            <v>149153</v>
          </cell>
          <cell r="K760">
            <v>45414</v>
          </cell>
          <cell r="L760" t="str">
            <v>FCWUUVAF</v>
          </cell>
          <cell r="M760" t="str">
            <v>2611606 - Recife - PE</v>
          </cell>
          <cell r="N760">
            <v>12365.59</v>
          </cell>
        </row>
        <row r="761">
          <cell r="C761" t="str">
            <v>HOSPITAL PELÓPIDAS SILVEIRA - CG Nº 017/2022</v>
          </cell>
          <cell r="E761" t="str">
            <v>5.99 - Outros Serviços de Terceiros Pessoa Jurídica</v>
          </cell>
          <cell r="F761" t="str">
            <v xml:space="preserve">20.525.743/0001-92 </v>
          </cell>
          <cell r="G761" t="str">
            <v>ALEXANDRE DA SILVA PINTO</v>
          </cell>
          <cell r="H761" t="str">
            <v>S</v>
          </cell>
          <cell r="I761" t="str">
            <v>S</v>
          </cell>
          <cell r="J761" t="str">
            <v>118</v>
          </cell>
          <cell r="K761">
            <v>45370</v>
          </cell>
          <cell r="L761" t="str">
            <v>26096002223525743000192000000000011824037443313363</v>
          </cell>
          <cell r="M761" t="str">
            <v>2609600 - Olinda - PE</v>
          </cell>
          <cell r="N761">
            <v>75</v>
          </cell>
        </row>
        <row r="762">
          <cell r="C762" t="str">
            <v>HOSPITAL PELÓPIDAS SILVEIRA - CG Nº 017/2022</v>
          </cell>
          <cell r="E762" t="str">
            <v>5.99 - Outros Serviços de Terceiros Pessoa Jurídica</v>
          </cell>
          <cell r="F762" t="str">
            <v xml:space="preserve">35.676.951/0001-60 </v>
          </cell>
          <cell r="G762" t="str">
            <v>IMGL CONSULTORIA &amp; TREINAMENTO LTDA</v>
          </cell>
          <cell r="H762" t="str">
            <v>S</v>
          </cell>
          <cell r="I762" t="str">
            <v>S</v>
          </cell>
          <cell r="J762" t="str">
            <v>00000188</v>
          </cell>
          <cell r="K762">
            <v>45391</v>
          </cell>
          <cell r="L762" t="str">
            <v>9EFQPQER</v>
          </cell>
          <cell r="M762" t="str">
            <v>2611606 - Recife - PE</v>
          </cell>
          <cell r="N762">
            <v>629.79999999999995</v>
          </cell>
        </row>
        <row r="763">
          <cell r="C763" t="str">
            <v>HOSPITAL PELÓPIDAS SILVEIRA - CG Nº 017/2022</v>
          </cell>
          <cell r="E763" t="str">
            <v>5.23 - Limpeza e Conservação</v>
          </cell>
          <cell r="F763" t="str">
            <v xml:space="preserve">10.229.013/0001-90 </v>
          </cell>
          <cell r="G763" t="str">
            <v>INTERCLEAN ADMINISTRACAO LTDA ME</v>
          </cell>
          <cell r="H763" t="str">
            <v>S</v>
          </cell>
          <cell r="I763" t="str">
            <v>S</v>
          </cell>
          <cell r="J763" t="str">
            <v>00001105</v>
          </cell>
          <cell r="K763">
            <v>45399</v>
          </cell>
          <cell r="L763" t="str">
            <v>HG9FDRCM</v>
          </cell>
          <cell r="M763" t="str">
            <v>2611606 - Recife - PE</v>
          </cell>
          <cell r="N763">
            <v>19401.18</v>
          </cell>
        </row>
        <row r="764">
          <cell r="C764" t="str">
            <v>HOSPITAL PELÓPIDAS SILVEIRA - CG Nº 017/2022</v>
          </cell>
          <cell r="E764" t="str">
            <v>5.23 - Limpeza e Conservação</v>
          </cell>
          <cell r="F764" t="str">
            <v xml:space="preserve">10.229.013/0001-90 </v>
          </cell>
          <cell r="G764" t="str">
            <v>INTERCLEAN ADMINISTRACAO LTDA ME</v>
          </cell>
          <cell r="H764" t="str">
            <v>S</v>
          </cell>
          <cell r="I764" t="str">
            <v>S</v>
          </cell>
          <cell r="J764" t="str">
            <v>00001106</v>
          </cell>
          <cell r="K764">
            <v>45399</v>
          </cell>
          <cell r="L764" t="str">
            <v>TQNX7XMW</v>
          </cell>
          <cell r="M764" t="str">
            <v>2611606 - Recife - PE</v>
          </cell>
          <cell r="N764">
            <v>19401.18</v>
          </cell>
        </row>
        <row r="765">
          <cell r="C765" t="str">
            <v>HOSPITAL PELÓPIDAS SILVEIRA - CG Nº 017/2022</v>
          </cell>
          <cell r="E765" t="str">
            <v>5.16 - Serviços Médico-Hospitalares, Odotonlogia e Laboratoriais</v>
          </cell>
          <cell r="F765" t="str">
            <v xml:space="preserve">45.237.924/0001-44 </v>
          </cell>
          <cell r="G765" t="str">
            <v>MEDCENTER ATIVIDADES MÉDICAS LTDA</v>
          </cell>
          <cell r="H765" t="str">
            <v>S</v>
          </cell>
          <cell r="I765" t="str">
            <v>S</v>
          </cell>
          <cell r="J765" t="str">
            <v>000001210</v>
          </cell>
          <cell r="K765">
            <v>45391</v>
          </cell>
          <cell r="L765" t="str">
            <v>QHQB63393</v>
          </cell>
          <cell r="M765" t="str">
            <v>2609600 - Olinda - PE</v>
          </cell>
          <cell r="N765">
            <v>3467.37</v>
          </cell>
        </row>
        <row r="766">
          <cell r="C766" t="str">
            <v>HOSPITAL PELÓPIDAS SILVEIRA - CG Nº 017/2022</v>
          </cell>
          <cell r="E766" t="str">
            <v>5.17 - Manutenção de Software, Certificação Digital e Microfilmagem</v>
          </cell>
          <cell r="F766" t="str">
            <v xml:space="preserve">53.113.791/0001-22 </v>
          </cell>
          <cell r="G766" t="str">
            <v>TOTVS S.A.</v>
          </cell>
          <cell r="H766" t="str">
            <v>S</v>
          </cell>
          <cell r="I766" t="str">
            <v>S</v>
          </cell>
          <cell r="J766" t="str">
            <v>03752945</v>
          </cell>
          <cell r="K766">
            <v>45324</v>
          </cell>
          <cell r="L766" t="str">
            <v>RZJJN2UR</v>
          </cell>
          <cell r="M766" t="str">
            <v>35 -  São Paulo</v>
          </cell>
          <cell r="N766">
            <v>1377.88</v>
          </cell>
        </row>
        <row r="767">
          <cell r="C767" t="str">
            <v>HOSPITAL PELÓPIDAS SILVEIRA - CG Nº 017/2022</v>
          </cell>
          <cell r="E767" t="str">
            <v>5.17 - Manutenção de Software, Certificação Digital e Microfilmagem</v>
          </cell>
          <cell r="F767" t="str">
            <v xml:space="preserve">53.113.791/0001-22 </v>
          </cell>
          <cell r="G767" t="str">
            <v>TOTVS S.A.</v>
          </cell>
          <cell r="H767" t="str">
            <v>S</v>
          </cell>
          <cell r="I767" t="str">
            <v>S</v>
          </cell>
          <cell r="J767" t="str">
            <v>03789913</v>
          </cell>
          <cell r="K767">
            <v>45365</v>
          </cell>
          <cell r="L767" t="str">
            <v>YLREIB6K</v>
          </cell>
          <cell r="M767" t="str">
            <v>35 -  São Paulo</v>
          </cell>
          <cell r="N767">
            <v>1269.32</v>
          </cell>
        </row>
        <row r="768">
          <cell r="C768" t="str">
            <v>HOSPITAL PELÓPIDAS SILVEIRA - CG Nº 017/2022</v>
          </cell>
          <cell r="E768" t="str">
            <v>5.17 - Manutenção de Software, Certificação Digital e Microfilmagem</v>
          </cell>
          <cell r="F768" t="str">
            <v xml:space="preserve">53.113.791/0001-22 </v>
          </cell>
          <cell r="G768" t="str">
            <v>TOTVS S.A.</v>
          </cell>
          <cell r="H768" t="str">
            <v>S</v>
          </cell>
          <cell r="I768" t="str">
            <v>S</v>
          </cell>
          <cell r="J768" t="str">
            <v>03789942</v>
          </cell>
          <cell r="K768">
            <v>45365</v>
          </cell>
          <cell r="L768" t="str">
            <v>GNHCHVFS</v>
          </cell>
          <cell r="M768" t="str">
            <v>35 -  São Paulo</v>
          </cell>
          <cell r="N768">
            <v>1243.6500000000001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992"/>
  <sheetViews>
    <sheetView showGridLines="0" tabSelected="1" workbookViewId="0"/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(OCULTAR)'!$Q$3:$S$134,3,0),"")</f>
        <v>9039744000194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11</v>
      </c>
      <c r="I2" s="7">
        <f>IF('[1]TCE - ANEXO IV - Preencher'!K11="","",'[1]TCE - ANEXO IV - Preencher'!K11)</f>
        <v>45428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8">
        <f>'[1]TCE - ANEXO IV - Preencher'!N11</f>
        <v>3638.28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(OCULTAR)'!$Q$3:$S$134,3,0),"")</f>
        <v>9039744000194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6" t="str">
        <f>'[1]TCE - ANEXO IV - Preencher'!J12</f>
        <v>00000</v>
      </c>
      <c r="I3" s="7">
        <f>IF('[1]TCE - ANEXO IV - Preencher'!K12="","",'[1]TCE - ANEXO IV - Preencher'!K12)</f>
        <v>45383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81684.19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(OCULTAR)'!$Q$3:$S$134,3,0),"")</f>
        <v>9039744000194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09.039.744/0001-94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6" t="str">
        <f>'[1]TCE - ANEXO IV - Preencher'!J13</f>
        <v>00000</v>
      </c>
      <c r="I4" s="7">
        <f>IF('[1]TCE - ANEXO IV - Preencher'!K13="","",'[1]TCE - ANEXO IV - Preencher'!K13)</f>
        <v>45383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63996.01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(OCULTAR)'!$Q$3:$S$134,3,0),"")</f>
        <v>9039744000194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>
        <f>'[1]TCE - ANEXO IV - Preencher'!F14</f>
        <v>42461717000180</v>
      </c>
      <c r="E5" s="5" t="str">
        <f>'[1]TCE - ANEXO IV - Preencher'!G14</f>
        <v>ACHT COMERCIO, SERVICOS E REPRESENTACAO COMERCIAL DE INSUMOS HOSPITALARES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316</v>
      </c>
      <c r="I5" s="7" t="str">
        <f>IF('[1]TCE - ANEXO IV - Preencher'!K14="","",'[1]TCE - ANEXO IV - Preencher'!K14)</f>
        <v>10/04/2024</v>
      </c>
      <c r="J5" s="6" t="str">
        <f>'[1]TCE - ANEXO IV - Preencher'!L14</f>
        <v>35240442461717000180550010000003161680144885</v>
      </c>
      <c r="K5" s="5" t="str">
        <f>IF(F5="B",LEFT('[1]TCE - ANEXO IV - Preencher'!M14,2),IF(F5="S",LEFT('[1]TCE - ANEXO IV - Preencher'!M14,7),IF('[1]TCE - ANEXO IV - Preencher'!H14="","")))</f>
        <v>35</v>
      </c>
      <c r="L5" s="8">
        <f>'[1]TCE - ANEXO IV - Preencher'!N14</f>
        <v>1395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(OCULTAR)'!$Q$3:$S$134,3,0),"")</f>
        <v>9039744000194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>
        <f>'[1]TCE - ANEXO IV - Preencher'!F15</f>
        <v>32137424000199</v>
      </c>
      <c r="E6" s="5" t="str">
        <f>'[1]TCE - ANEXO IV - Preencher'!G15</f>
        <v>ALKO DO BRASIL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73882</v>
      </c>
      <c r="I6" s="7" t="str">
        <f>IF('[1]TCE - ANEXO IV - Preencher'!K15="","",'[1]TCE - ANEXO IV - Preencher'!K15)</f>
        <v>26/03/2024</v>
      </c>
      <c r="J6" s="6" t="str">
        <f>'[1]TCE - ANEXO IV - Preencher'!L15</f>
        <v>33240332137424000199550550000738821476974990</v>
      </c>
      <c r="K6" s="5" t="str">
        <f>IF(F6="B",LEFT('[1]TCE - ANEXO IV - Preencher'!M15,2),IF(F6="S",LEFT('[1]TCE - ANEXO IV - Preencher'!M15,7),IF('[1]TCE - ANEXO IV - Preencher'!H15="","")))</f>
        <v>33</v>
      </c>
      <c r="L6" s="8">
        <f>'[1]TCE - ANEXO IV - Preencher'!N15</f>
        <v>480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(OCULTAR)'!$Q$3:$S$134,3,0),"")</f>
        <v>9039744000194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>
        <f>'[1]TCE - ANEXO IV - Preencher'!F16</f>
        <v>24436602000154</v>
      </c>
      <c r="E7" s="5" t="str">
        <f>'[1]TCE - ANEXO IV - Preencher'!G16</f>
        <v>ART CIRURGICA COMERCIO DE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000133038</v>
      </c>
      <c r="I7" s="7" t="str">
        <f>IF('[1]TCE - ANEXO IV - Preencher'!K16="","",'[1]TCE - ANEXO IV - Preencher'!K16)</f>
        <v>22/04/2024</v>
      </c>
      <c r="J7" s="6" t="str">
        <f>'[1]TCE - ANEXO IV - Preencher'!L16</f>
        <v>26240424436602000154550010001330381135062000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11385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(OCULTAR)'!$Q$3:$S$134,3,0),"")</f>
        <v>9039744000194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>
        <f>'[1]TCE - ANEXO IV - Preencher'!F17</f>
        <v>5011743000180</v>
      </c>
      <c r="E8" s="5" t="str">
        <f>'[1]TCE - ANEXO IV - Preencher'!G17</f>
        <v>ASTECH REPRESENTACOES ASSISTENCIA E COMERCIO DE PRODUTOS HOSPITALAR EIRELI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7835</v>
      </c>
      <c r="I8" s="7" t="str">
        <f>IF('[1]TCE - ANEXO IV - Preencher'!K17="","",'[1]TCE - ANEXO IV - Preencher'!K17)</f>
        <v>09/04/2024</v>
      </c>
      <c r="J8" s="6" t="str">
        <f>'[1]TCE - ANEXO IV - Preencher'!L17</f>
        <v>26240405011743000180550010000078351072588227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3015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(OCULTAR)'!$Q$3:$S$134,3,0),"")</f>
        <v>9039744000194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>
        <f>'[1]TCE - ANEXO IV - Preencher'!F18</f>
        <v>8955615000183</v>
      </c>
      <c r="E9" s="5" t="str">
        <f>'[1]TCE - ANEXO IV - Preencher'!G18</f>
        <v>ATUAL COMER E REPRESER DE PROD MEDICOS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000008855</v>
      </c>
      <c r="I9" s="7" t="str">
        <f>IF('[1]TCE - ANEXO IV - Preencher'!K18="","",'[1]TCE - ANEXO IV - Preencher'!K18)</f>
        <v>12/04/2024</v>
      </c>
      <c r="J9" s="6" t="str">
        <f>'[1]TCE - ANEXO IV - Preencher'!L18</f>
        <v>26240408955615000183550010000088551448982118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5000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(OCULTAR)'!$Q$3:$S$134,3,0),"")</f>
        <v>9039744000194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>
        <f>'[1]TCE - ANEXO IV - Preencher'!F19</f>
        <v>48495866000147</v>
      </c>
      <c r="E10" s="5" t="str">
        <f>'[1]TCE - ANEXO IV - Preencher'!G19</f>
        <v>BEMED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1300</v>
      </c>
      <c r="I10" s="7" t="str">
        <f>IF('[1]TCE - ANEXO IV - Preencher'!K19="","",'[1]TCE - ANEXO IV - Preencher'!K19)</f>
        <v>23/04/2024</v>
      </c>
      <c r="J10" s="6" t="str">
        <f>'[1]TCE - ANEXO IV - Preencher'!L19</f>
        <v>26240448495866000147550010000013001344022197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474.18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(OCULTAR)'!$Q$3:$S$134,3,0),"")</f>
        <v>9039744000194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000033364</v>
      </c>
      <c r="I11" s="7" t="str">
        <f>IF('[1]TCE - ANEXO IV - Preencher'!K20="","",'[1]TCE - ANEXO IV - Preencher'!K20)</f>
        <v>22/04/2024</v>
      </c>
      <c r="J11" s="6" t="str">
        <f>'[1]TCE - ANEXO IV - Preencher'!L20</f>
        <v>26240408674752000301550010000333641880277736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3159.65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(OCULTAR)'!$Q$3:$S$134,3,0),"")</f>
        <v>9039744000194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000033711</v>
      </c>
      <c r="I12" s="7" t="str">
        <f>IF('[1]TCE - ANEXO IV - Preencher'!K21="","",'[1]TCE - ANEXO IV - Preencher'!K21)</f>
        <v>30/04/2024</v>
      </c>
      <c r="J12" s="6" t="str">
        <f>'[1]TCE - ANEXO IV - Preencher'!L21</f>
        <v>26240408674752000301550010000337111622239422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1138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(OCULTAR)'!$Q$3:$S$134,3,0),"")</f>
        <v>9039744000194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 xml:space="preserve">CIRURGICA MONTEBELLO LTDA 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000191745</v>
      </c>
      <c r="I13" s="7" t="str">
        <f>IF('[1]TCE - ANEXO IV - Preencher'!K22="","",'[1]TCE - ANEXO IV - Preencher'!K22)</f>
        <v>02/04/2024</v>
      </c>
      <c r="J13" s="6" t="str">
        <f>'[1]TCE - ANEXO IV - Preencher'!L22</f>
        <v>26240408674752000140550010001917451265817323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3921.3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(OCULTAR)'!$Q$3:$S$134,3,0),"")</f>
        <v>9039744000194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 xml:space="preserve">CIRURGICA MONTEBELLO LTDA 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000032917</v>
      </c>
      <c r="I14" s="7" t="str">
        <f>IF('[1]TCE - ANEXO IV - Preencher'!K23="","",'[1]TCE - ANEXO IV - Preencher'!K23)</f>
        <v>06/04/2024</v>
      </c>
      <c r="J14" s="6" t="str">
        <f>'[1]TCE - ANEXO IV - Preencher'!L23</f>
        <v>26240408674752000301550010000329171045115796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332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(OCULTAR)'!$Q$3:$S$134,3,0),"")</f>
        <v>9039744000194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 xml:space="preserve">CIRURGICA MONTEBELLO LTDA 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000192182</v>
      </c>
      <c r="I15" s="7" t="str">
        <f>IF('[1]TCE - ANEXO IV - Preencher'!K24="","",'[1]TCE - ANEXO IV - Preencher'!K24)</f>
        <v>05/04/2024</v>
      </c>
      <c r="J15" s="6" t="str">
        <f>'[1]TCE - ANEXO IV - Preencher'!L24</f>
        <v>26240408674752000140550010001921821650250546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1943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(OCULTAR)'!$Q$3:$S$134,3,0),"")</f>
        <v>9039744000194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 xml:space="preserve">CIRURGICA MONTEBELLO LTDA 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000033007</v>
      </c>
      <c r="I16" s="7" t="str">
        <f>IF('[1]TCE - ANEXO IV - Preencher'!K25="","",'[1]TCE - ANEXO IV - Preencher'!K25)</f>
        <v>09/04/2024</v>
      </c>
      <c r="J16" s="6" t="str">
        <f>'[1]TCE - ANEXO IV - Preencher'!L25</f>
        <v>26240408674752000301550010000330071798458860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2293.38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(OCULTAR)'!$Q$3:$S$134,3,0),"")</f>
        <v>9039744000194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 xml:space="preserve">CIRURGICA MONTEBELLO LTDA 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000194437</v>
      </c>
      <c r="I17" s="7" t="str">
        <f>IF('[1]TCE - ANEXO IV - Preencher'!K26="","",'[1]TCE - ANEXO IV - Preencher'!K26)</f>
        <v>25/04/2024</v>
      </c>
      <c r="J17" s="6" t="str">
        <f>'[1]TCE - ANEXO IV - Preencher'!L26</f>
        <v>26240408674752000140550010001944371638067443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16670.45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(OCULTAR)'!$Q$3:$S$134,3,0),"")</f>
        <v>9039744000194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 xml:space="preserve">CIRURGICA MONTEBELLO LTDA 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000033631</v>
      </c>
      <c r="I18" s="7" t="str">
        <f>IF('[1]TCE - ANEXO IV - Preencher'!K27="","",'[1]TCE - ANEXO IV - Preencher'!K27)</f>
        <v>29/04/2024</v>
      </c>
      <c r="J18" s="6" t="str">
        <f>'[1]TCE - ANEXO IV - Preencher'!L27</f>
        <v>26240408674752000301550010000336311287519985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1420.17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(OCULTAR)'!$Q$3:$S$134,3,0),"")</f>
        <v>9039744000194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0074176</v>
      </c>
      <c r="I19" s="7" t="str">
        <f>IF('[1]TCE - ANEXO IV - Preencher'!K28="","",'[1]TCE - ANEXO IV - Preencher'!K28)</f>
        <v>22/04/2024</v>
      </c>
      <c r="J19" s="6" t="str">
        <f>'[1]TCE - ANEXO IV - Preencher'!L28</f>
        <v>26240467729178000653550010000741761471033665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5714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(OCULTAR)'!$Q$3:$S$134,3,0),"")</f>
        <v>9039744000194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>
        <f>'[1]TCE - ANEXO IV - Preencher'!F29</f>
        <v>23680034000170</v>
      </c>
      <c r="E20" s="5" t="str">
        <f>'[1]TCE - ANEXO IV - Preencher'!G29</f>
        <v>D ARAUJO COMERCIAL EIRELI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000015808</v>
      </c>
      <c r="I20" s="7" t="str">
        <f>IF('[1]TCE - ANEXO IV - Preencher'!K29="","",'[1]TCE - ANEXO IV - Preencher'!K29)</f>
        <v>11/04/2024</v>
      </c>
      <c r="J20" s="6" t="str">
        <f>'[1]TCE - ANEXO IV - Preencher'!L29</f>
        <v>26240423680034000170550010000158081725211227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333.36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(OCULTAR)'!$Q$3:$S$134,3,0),"")</f>
        <v>9039744000194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>
        <f>'[1]TCE - ANEXO IV - Preencher'!F30</f>
        <v>165933000139</v>
      </c>
      <c r="E21" s="5" t="str">
        <f>'[1]TCE - ANEXO IV - Preencher'!G30</f>
        <v>DESCARTEX CONFECCOES E COMERCIO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000037677</v>
      </c>
      <c r="I21" s="7" t="str">
        <f>IF('[1]TCE - ANEXO IV - Preencher'!K30="","",'[1]TCE - ANEXO IV - Preencher'!K30)</f>
        <v>12/04/2024</v>
      </c>
      <c r="J21" s="6" t="str">
        <f>'[1]TCE - ANEXO IV - Preencher'!L30</f>
        <v>26240400165933000139550020000376771074488271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1300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(OCULTAR)'!$Q$3:$S$134,3,0),"")</f>
        <v>9039744000194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8115</v>
      </c>
      <c r="I22" s="7" t="str">
        <f>IF('[1]TCE - ANEXO IV - Preencher'!K31="","",'[1]TCE - ANEXO IV - Preencher'!K31)</f>
        <v>03/04/2024</v>
      </c>
      <c r="J22" s="6" t="str">
        <f>'[1]TCE - ANEXO IV - Preencher'!L31</f>
        <v>26240404614288000145550010000081151256363195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8560.5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(OCULTAR)'!$Q$3:$S$134,3,0),"")</f>
        <v>9039744000194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8125</v>
      </c>
      <c r="I23" s="7" t="str">
        <f>IF('[1]TCE - ANEXO IV - Preencher'!K32="","",'[1]TCE - ANEXO IV - Preencher'!K32)</f>
        <v>04/04/2024</v>
      </c>
      <c r="J23" s="6" t="str">
        <f>'[1]TCE - ANEXO IV - Preencher'!L32</f>
        <v>26240404614288000145550010000081251329177910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630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(OCULTAR)'!$Q$3:$S$134,3,0),"")</f>
        <v>9039744000194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>
        <f>'[1]TCE - ANEXO IV - Preencher'!F33</f>
        <v>4614288000145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8197</v>
      </c>
      <c r="I24" s="7" t="str">
        <f>IF('[1]TCE - ANEXO IV - Preencher'!K33="","",'[1]TCE - ANEXO IV - Preencher'!K33)</f>
        <v>23/04/2024</v>
      </c>
      <c r="J24" s="6" t="str">
        <f>'[1]TCE - ANEXO IV - Preencher'!L33</f>
        <v>26240404614288000145550010000081971931557288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22121.96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(OCULTAR)'!$Q$3:$S$134,3,0),"")</f>
        <v>9039744000194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>
        <f>'[1]TCE - ANEXO IV - Preencher'!F34</f>
        <v>5044056000161</v>
      </c>
      <c r="E25" s="5" t="str">
        <f>'[1]TCE - ANEXO IV - Preencher'!G34</f>
        <v>DMH PRODUTOS HOSPITALARES LTDA EPP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24204</v>
      </c>
      <c r="I25" s="7" t="str">
        <f>IF('[1]TCE - ANEXO IV - Preencher'!K34="","",'[1]TCE - ANEXO IV - Preencher'!K34)</f>
        <v>19/04/2024</v>
      </c>
      <c r="J25" s="6" t="str">
        <f>'[1]TCE - ANEXO IV - Preencher'!L34</f>
        <v>26240405044056000161550010000242041141035144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1808.35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(OCULTAR)'!$Q$3:$S$134,3,0),"")</f>
        <v>9039744000194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>
        <f>'[1]TCE - ANEXO IV - Preencher'!F35</f>
        <v>5044056000161</v>
      </c>
      <c r="E26" s="5" t="str">
        <f>'[1]TCE - ANEXO IV - Preencher'!G35</f>
        <v>DMH PRODUTOS HOSPITALARES LTDA EPP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24205</v>
      </c>
      <c r="I26" s="7" t="str">
        <f>IF('[1]TCE - ANEXO IV - Preencher'!K35="","",'[1]TCE - ANEXO IV - Preencher'!K35)</f>
        <v>19/04/2024</v>
      </c>
      <c r="J26" s="6" t="str">
        <f>'[1]TCE - ANEXO IV - Preencher'!L35</f>
        <v>26240405044056000161550010000242051083169101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1410.71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(OCULTAR)'!$Q$3:$S$134,3,0),"")</f>
        <v>9039744000194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>
        <f>'[1]TCE - ANEXO IV - Preencher'!F36</f>
        <v>5044056000161</v>
      </c>
      <c r="E27" s="5" t="str">
        <f>'[1]TCE - ANEXO IV - Preencher'!G36</f>
        <v>DMH PRODUTOS HOSPITALARES LTDA EPP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24219</v>
      </c>
      <c r="I27" s="7" t="str">
        <f>IF('[1]TCE - ANEXO IV - Preencher'!K36="","",'[1]TCE - ANEXO IV - Preencher'!K36)</f>
        <v>22/04/2024</v>
      </c>
      <c r="J27" s="6" t="str">
        <f>'[1]TCE - ANEXO IV - Preencher'!L36</f>
        <v>26240405044056000161550010000242191210001153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4180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(OCULTAR)'!$Q$3:$S$134,3,0),"")</f>
        <v>9039744000194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DISTRIBUIDORA DE PRODUTOS MEDICOS HOSPITALARES EIRELI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00016135</v>
      </c>
      <c r="I28" s="7" t="str">
        <f>IF('[1]TCE - ANEXO IV - Preencher'!K37="","",'[1]TCE - ANEXO IV - Preencher'!K37)</f>
        <v>12/04/2024</v>
      </c>
      <c r="J28" s="6" t="str">
        <f>'[1]TCE - ANEXO IV - Preencher'!L37</f>
        <v>26240411449180000290550010000161351000348492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268.8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(OCULTAR)'!$Q$3:$S$134,3,0),"")</f>
        <v>9039744000194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>
        <f>'[1]TCE - ANEXO IV - Preencher'!F38</f>
        <v>4237235000152</v>
      </c>
      <c r="E29" s="5" t="str">
        <f>'[1]TCE - ANEXO IV - Preencher'!G38</f>
        <v>ENDOCENTER COMERCIAL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000115614</v>
      </c>
      <c r="I29" s="7" t="str">
        <f>IF('[1]TCE - ANEXO IV - Preencher'!K38="","",'[1]TCE - ANEXO IV - Preencher'!K38)</f>
        <v>02/04/2024</v>
      </c>
      <c r="J29" s="6" t="str">
        <f>'[1]TCE - ANEXO IV - Preencher'!L38</f>
        <v>26240404237235000152550010001156141117638009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4800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(OCULTAR)'!$Q$3:$S$134,3,0),"")</f>
        <v>9039744000194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>
        <f>'[1]TCE - ANEXO IV - Preencher'!F39</f>
        <v>4237235000152</v>
      </c>
      <c r="E30" s="5" t="str">
        <f>'[1]TCE - ANEXO IV - Preencher'!G39</f>
        <v>ENDOCENTER COMERCIAL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000115615</v>
      </c>
      <c r="I30" s="7" t="str">
        <f>IF('[1]TCE - ANEXO IV - Preencher'!K39="","",'[1]TCE - ANEXO IV - Preencher'!K39)</f>
        <v>02/04/2024</v>
      </c>
      <c r="J30" s="6" t="str">
        <f>'[1]TCE - ANEXO IV - Preencher'!L39</f>
        <v>26240404237235000152550010001156151117639002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4800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(OCULTAR)'!$Q$3:$S$134,3,0),"")</f>
        <v>9039744000194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>
        <f>'[1]TCE - ANEXO IV - Preencher'!F40</f>
        <v>4237235000152</v>
      </c>
      <c r="E31" s="5" t="str">
        <f>'[1]TCE - ANEXO IV - Preencher'!G40</f>
        <v>ENDOCENTER COMERCIAL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000115795</v>
      </c>
      <c r="I31" s="7" t="str">
        <f>IF('[1]TCE - ANEXO IV - Preencher'!K40="","",'[1]TCE - ANEXO IV - Preencher'!K40)</f>
        <v>10/04/2024</v>
      </c>
      <c r="J31" s="6" t="str">
        <f>'[1]TCE - ANEXO IV - Preencher'!L40</f>
        <v>26240404237235000152550010001157951117819007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2880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(OCULTAR)'!$Q$3:$S$134,3,0),"")</f>
        <v>9039744000194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>
        <f>'[1]TCE - ANEXO IV - Preencher'!F41</f>
        <v>8713023000155</v>
      </c>
      <c r="E32" s="5" t="str">
        <f>'[1]TCE - ANEXO IV - Preencher'!G41</f>
        <v>ENDOSURGICAL COM  REP IMP EXP  MA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000098346</v>
      </c>
      <c r="I32" s="7" t="str">
        <f>IF('[1]TCE - ANEXO IV - Preencher'!K41="","",'[1]TCE - ANEXO IV - Preencher'!K41)</f>
        <v>29/04/2024</v>
      </c>
      <c r="J32" s="6" t="str">
        <f>'[1]TCE - ANEXO IV - Preencher'!L41</f>
        <v>26240408713021000155550010000983461848167790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280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(OCULTAR)'!$Q$3:$S$134,3,0),"")</f>
        <v>9039744000194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>
        <f>'[1]TCE - ANEXO IV - Preencher'!F42</f>
        <v>39500536000101</v>
      </c>
      <c r="E33" s="5" t="str">
        <f>'[1]TCE - ANEXO IV - Preencher'!G42</f>
        <v>FAROMED COMERCIO DE MATERIAIS HOSPITALARES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00001256</v>
      </c>
      <c r="I33" s="7" t="str">
        <f>IF('[1]TCE - ANEXO IV - Preencher'!K42="","",'[1]TCE - ANEXO IV - Preencher'!K42)</f>
        <v>29/04/2024</v>
      </c>
      <c r="J33" s="6" t="str">
        <f>'[1]TCE - ANEXO IV - Preencher'!L42</f>
        <v>26240439500536000101550010000012561000010841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594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(OCULTAR)'!$Q$3:$S$134,3,0),"")</f>
        <v>9039744000194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>
        <f>'[1]TCE - ANEXO IV - Preencher'!F43</f>
        <v>12040718000190</v>
      </c>
      <c r="E34" s="5" t="str">
        <f>'[1]TCE - ANEXO IV - Preencher'!G43</f>
        <v>GRADUAL COMERCIO E SERVICOS EIRELI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20854</v>
      </c>
      <c r="I34" s="7" t="str">
        <f>IF('[1]TCE - ANEXO IV - Preencher'!K43="","",'[1]TCE - ANEXO IV - Preencher'!K43)</f>
        <v>26/04/2024</v>
      </c>
      <c r="J34" s="6" t="str">
        <f>'[1]TCE - ANEXO IV - Preencher'!L43</f>
        <v>25240412040718000190550010000208541127249180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9960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(OCULTAR)'!$Q$3:$S$134,3,0),"")</f>
        <v>9039744000194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>
        <f>'[1]TCE - ANEXO IV - Preencher'!F44</f>
        <v>7199135000177</v>
      </c>
      <c r="E35" s="5" t="str">
        <f>'[1]TCE - ANEXO IV - Preencher'!G44</f>
        <v>HOSPSETE - DISTRIBUIDORA DE MATERIAIS MEDICO HOSPITALARES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000018140</v>
      </c>
      <c r="I35" s="7" t="str">
        <f>IF('[1]TCE - ANEXO IV - Preencher'!K44="","",'[1]TCE - ANEXO IV - Preencher'!K44)</f>
        <v>02/04/2024</v>
      </c>
      <c r="J35" s="6" t="str">
        <f>'[1]TCE - ANEXO IV - Preencher'!L44</f>
        <v>26240407199135000177550010000181401000201643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660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(OCULTAR)'!$Q$3:$S$134,3,0),"")</f>
        <v>9039744000194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>
        <f>'[1]TCE - ANEXO IV - Preencher'!F45</f>
        <v>7199135000177</v>
      </c>
      <c r="E36" s="5" t="str">
        <f>'[1]TCE - ANEXO IV - Preencher'!G45</f>
        <v>HOSPSETE - DISTRIBUIDORA DE MATERIAIS MEDICO HOSPITALARES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000018157</v>
      </c>
      <c r="I36" s="7" t="str">
        <f>IF('[1]TCE - ANEXO IV - Preencher'!K45="","",'[1]TCE - ANEXO IV - Preencher'!K45)</f>
        <v>04/04/2024</v>
      </c>
      <c r="J36" s="6" t="str">
        <f>'[1]TCE - ANEXO IV - Preencher'!L45</f>
        <v>26240407199135000177550010000181571000201810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1281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(OCULTAR)'!$Q$3:$S$134,3,0),"")</f>
        <v>9039744000194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>
        <f>'[1]TCE - ANEXO IV - Preencher'!F46</f>
        <v>66437831000133</v>
      </c>
      <c r="E37" s="5" t="str">
        <f>'[1]TCE - ANEXO IV - Preencher'!G46</f>
        <v>HTS TECNOLOGIA EM SAUDE COMERCIO IMPORTACAO E EXPORTACAO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188175</v>
      </c>
      <c r="I37" s="7" t="str">
        <f>IF('[1]TCE - ANEXO IV - Preencher'!K46="","",'[1]TCE - ANEXO IV - Preencher'!K46)</f>
        <v>16/04/2024</v>
      </c>
      <c r="J37" s="6" t="str">
        <f>'[1]TCE - ANEXO IV - Preencher'!L46</f>
        <v>31240466437831000133550010001881751514942685</v>
      </c>
      <c r="K37" s="5" t="str">
        <f>IF(F37="B",LEFT('[1]TCE - ANEXO IV - Preencher'!M46,2),IF(F37="S",LEFT('[1]TCE - ANEXO IV - Preencher'!M46,7),IF('[1]TCE - ANEXO IV - Preencher'!H46="","")))</f>
        <v>31</v>
      </c>
      <c r="L37" s="8">
        <f>'[1]TCE - ANEXO IV - Preencher'!N46</f>
        <v>1875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(OCULTAR)'!$Q$3:$S$134,3,0),"")</f>
        <v>9039744000194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>
        <f>'[1]TCE - ANEXO IV - Preencher'!F47</f>
        <v>66437831000133</v>
      </c>
      <c r="E38" s="5" t="str">
        <f>'[1]TCE - ANEXO IV - Preencher'!G47</f>
        <v>HTS TECNOLOGIA EM SAUDE COMERCIO IMPORTACAO E EXPORTACAO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188749</v>
      </c>
      <c r="I38" s="7" t="str">
        <f>IF('[1]TCE - ANEXO IV - Preencher'!K47="","",'[1]TCE - ANEXO IV - Preencher'!K47)</f>
        <v>23/04/2024</v>
      </c>
      <c r="J38" s="6" t="str">
        <f>'[1]TCE - ANEXO IV - Preencher'!L47</f>
        <v>31240466437831000133550010001887491820664720</v>
      </c>
      <c r="K38" s="5" t="str">
        <f>IF(F38="B",LEFT('[1]TCE - ANEXO IV - Preencher'!M47,2),IF(F38="S",LEFT('[1]TCE - ANEXO IV - Preencher'!M47,7),IF('[1]TCE - ANEXO IV - Preencher'!H47="","")))</f>
        <v>31</v>
      </c>
      <c r="L38" s="8">
        <f>'[1]TCE - ANEXO IV - Preencher'!N47</f>
        <v>1875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(OCULTAR)'!$Q$3:$S$134,3,0),"")</f>
        <v>9039744000194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>
        <f>'[1]TCE - ANEXO IV - Preencher'!F48</f>
        <v>28145496000100</v>
      </c>
      <c r="E39" s="5" t="str">
        <f>'[1]TCE - ANEXO IV - Preencher'!G48</f>
        <v>IGEMEDIC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000003363</v>
      </c>
      <c r="I39" s="7" t="str">
        <f>IF('[1]TCE - ANEXO IV - Preencher'!K48="","",'[1]TCE - ANEXO IV - Preencher'!K48)</f>
        <v>04/04/2024</v>
      </c>
      <c r="J39" s="6" t="str">
        <f>'[1]TCE - ANEXO IV - Preencher'!L48</f>
        <v>26240428145496000100550010000033631063595878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98.64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(OCULTAR)'!$Q$3:$S$134,3,0),"")</f>
        <v>9039744000194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>
        <f>'[1]TCE - ANEXO IV - Preencher'!F49</f>
        <v>37378110000100</v>
      </c>
      <c r="E40" s="5" t="str">
        <f>'[1]TCE - ANEXO IV - Preencher'!G49</f>
        <v>L V MED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0013132</v>
      </c>
      <c r="I40" s="7" t="str">
        <f>IF('[1]TCE - ANEXO IV - Preencher'!K49="","",'[1]TCE - ANEXO IV - Preencher'!K49)</f>
        <v>12/04/2024</v>
      </c>
      <c r="J40" s="6" t="str">
        <f>'[1]TCE - ANEXO IV - Preencher'!L49</f>
        <v>32240437378110000100550010000013121988685166</v>
      </c>
      <c r="K40" s="5" t="str">
        <f>IF(F40="B",LEFT('[1]TCE - ANEXO IV - Preencher'!M49,2),IF(F40="S",LEFT('[1]TCE - ANEXO IV - Preencher'!M49,7),IF('[1]TCE - ANEXO IV - Preencher'!H49="","")))</f>
        <v>32</v>
      </c>
      <c r="L40" s="8">
        <f>'[1]TCE - ANEXO IV - Preencher'!N49</f>
        <v>2150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(OCULTAR)'!$Q$3:$S$134,3,0),"")</f>
        <v>9039744000194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>
        <f>'[1]TCE - ANEXO IV - Preencher'!F50</f>
        <v>37844417000140</v>
      </c>
      <c r="E41" s="5" t="str">
        <f>'[1]TCE - ANEXO IV - Preencher'!G50</f>
        <v>LOG DISTRIBUIDORA DE PRODUTOS HOSPITALAR E HIGIENE PESSOAL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3831</v>
      </c>
      <c r="I41" s="7" t="str">
        <f>IF('[1]TCE - ANEXO IV - Preencher'!K50="","",'[1]TCE - ANEXO IV - Preencher'!K50)</f>
        <v>23/04/2024</v>
      </c>
      <c r="J41" s="6" t="str">
        <f>'[1]TCE - ANEXO IV - Preencher'!L50</f>
        <v>26240437844417000140550010000038311770661712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1386.2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(OCULTAR)'!$Q$3:$S$134,3,0),"")</f>
        <v>9039744000194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>
        <f>'[1]TCE - ANEXO IV - Preencher'!F51</f>
        <v>23993232000193</v>
      </c>
      <c r="E42" s="5" t="str">
        <f>'[1]TCE - ANEXO IV - Preencher'!G51</f>
        <v>MEDIAL SAUDE DIST PROD MED HOSPIT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000005103</v>
      </c>
      <c r="I42" s="7" t="str">
        <f>IF('[1]TCE - ANEXO IV - Preencher'!K51="","",'[1]TCE - ANEXO IV - Preencher'!K51)</f>
        <v>22/04/2024</v>
      </c>
      <c r="J42" s="6" t="str">
        <f>'[1]TCE - ANEXO IV - Preencher'!L51</f>
        <v>26240423993232000193550010000051031712700004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502.18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(OCULTAR)'!$Q$3:$S$134,3,0),"")</f>
        <v>9039744000194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>
        <f>'[1]TCE - ANEXO IV - Preencher'!F52</f>
        <v>10779833000156</v>
      </c>
      <c r="E43" s="5" t="str">
        <f>'[1]TCE - ANEXO IV - Preencher'!G52</f>
        <v>MEDICAL MERCANTIL DE APAR MEDICA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000602082</v>
      </c>
      <c r="I43" s="7" t="str">
        <f>IF('[1]TCE - ANEXO IV - Preencher'!K52="","",'[1]TCE - ANEXO IV - Preencher'!K52)</f>
        <v>23/04/2024</v>
      </c>
      <c r="J43" s="6" t="str">
        <f>'[1]TCE - ANEXO IV - Preencher'!L52</f>
        <v>26240410779833000156550010006020821604106007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2276.79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(OCULTAR)'!$Q$3:$S$134,3,0),"")</f>
        <v>9039744000194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>
        <f>'[1]TCE - ANEXO IV - Preencher'!F53</f>
        <v>10779833000156</v>
      </c>
      <c r="E44" s="5" t="str">
        <f>'[1]TCE - ANEXO IV - Preencher'!G53</f>
        <v>MEDICAL MERCANTIL DE APAR MEDICA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000602425</v>
      </c>
      <c r="I44" s="7" t="str">
        <f>IF('[1]TCE - ANEXO IV - Preencher'!K53="","",'[1]TCE - ANEXO IV - Preencher'!K53)</f>
        <v>26/04/2024</v>
      </c>
      <c r="J44" s="6" t="str">
        <f>'[1]TCE - ANEXO IV - Preencher'!L53</f>
        <v>26240410779833000156550010006024251604449007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630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(OCULTAR)'!$Q$3:$S$134,3,0),"")</f>
        <v>9039744000194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>
        <f>'[1]TCE - ANEXO IV - Preencher'!F54</f>
        <v>12520483000134</v>
      </c>
      <c r="E45" s="5" t="str">
        <f>'[1]TCE - ANEXO IV - Preencher'!G54</f>
        <v>MEIRELLES DISTRIBUIDORA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000234032</v>
      </c>
      <c r="I45" s="7" t="str">
        <f>IF('[1]TCE - ANEXO IV - Preencher'!K54="","",'[1]TCE - ANEXO IV - Preencher'!K54)</f>
        <v>02/04/2024</v>
      </c>
      <c r="J45" s="6" t="str">
        <f>'[1]TCE - ANEXO IV - Preencher'!L54</f>
        <v>25240412520483000134550010002340321518005120</v>
      </c>
      <c r="K45" s="5" t="str">
        <f>IF(F45="B",LEFT('[1]TCE - ANEXO IV - Preencher'!M54,2),IF(F45="S",LEFT('[1]TCE - ANEXO IV - Preencher'!M54,7),IF('[1]TCE - ANEXO IV - Preencher'!H54="","")))</f>
        <v>25</v>
      </c>
      <c r="L45" s="8">
        <f>'[1]TCE - ANEXO IV - Preencher'!N54</f>
        <v>5222.88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(OCULTAR)'!$Q$3:$S$134,3,0),"")</f>
        <v>9039744000194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>
        <f>'[1]TCE - ANEXO IV - Preencher'!F55</f>
        <v>41102195000168</v>
      </c>
      <c r="E46" s="5" t="str">
        <f>'[1]TCE - ANEXO IV - Preencher'!G55</f>
        <v>P R COMERCIAL MEDICA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000094278</v>
      </c>
      <c r="I46" s="7" t="str">
        <f>IF('[1]TCE - ANEXO IV - Preencher'!K55="","",'[1]TCE - ANEXO IV - Preencher'!K55)</f>
        <v>16/04/2024</v>
      </c>
      <c r="J46" s="6" t="str">
        <f>'[1]TCE - ANEXO IV - Preencher'!L55</f>
        <v>26240441102195000168550000000942781963020006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360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(OCULTAR)'!$Q$3:$S$134,3,0),"")</f>
        <v>9039744000194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>
        <f>'[1]TCE - ANEXO IV - Preencher'!F56</f>
        <v>41102195000168</v>
      </c>
      <c r="E47" s="5" t="str">
        <f>'[1]TCE - ANEXO IV - Preencher'!G56</f>
        <v>P R COMERCIAL MEDICA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000094339</v>
      </c>
      <c r="I47" s="7" t="str">
        <f>IF('[1]TCE - ANEXO IV - Preencher'!K56="","",'[1]TCE - ANEXO IV - Preencher'!K56)</f>
        <v>22/04/2024</v>
      </c>
      <c r="J47" s="6" t="str">
        <f>'[1]TCE - ANEXO IV - Preencher'!L56</f>
        <v>26240441102195000168550000000943391963630006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240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(OCULTAR)'!$Q$3:$S$134,3,0),"")</f>
        <v>9039744000194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>
        <f>'[1]TCE - ANEXO IV - Preencher'!F57</f>
        <v>41102195000168</v>
      </c>
      <c r="E48" s="5" t="str">
        <f>'[1]TCE - ANEXO IV - Preencher'!G57</f>
        <v>P R COMERCIAL MEDICA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000094344</v>
      </c>
      <c r="I48" s="7" t="str">
        <f>IF('[1]TCE - ANEXO IV - Preencher'!K57="","",'[1]TCE - ANEXO IV - Preencher'!K57)</f>
        <v>22/04/2024</v>
      </c>
      <c r="J48" s="6" t="str">
        <f>'[1]TCE - ANEXO IV - Preencher'!L57</f>
        <v>26240441102195000168550000000943441963680003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336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(OCULTAR)'!$Q$3:$S$134,3,0),"")</f>
        <v>9039744000194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>
        <f>'[1]TCE - ANEXO IV - Preencher'!F58</f>
        <v>9441460000120</v>
      </c>
      <c r="E49" s="5" t="str">
        <f>'[1]TCE - ANEXO IV - Preencher'!G58</f>
        <v>PADRAO DISTRIBUIDORA DE PRODUTOS E EQUIPAMENTOS HOSPITALARES PADRE CALLOU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000344633</v>
      </c>
      <c r="I49" s="7" t="str">
        <f>IF('[1]TCE - ANEXO IV - Preencher'!K58="","",'[1]TCE - ANEXO IV - Preencher'!K58)</f>
        <v>19/04/2024</v>
      </c>
      <c r="J49" s="6" t="str">
        <f>'[1]TCE - ANEXO IV - Preencher'!L58</f>
        <v>26240409441460000120550010003446331350276654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447.84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(OCULTAR)'!$Q$3:$S$134,3,0),"")</f>
        <v>9039744000194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66647</v>
      </c>
      <c r="I50" s="7" t="str">
        <f>IF('[1]TCE - ANEXO IV - Preencher'!K59="","",'[1]TCE - ANEXO IV - Preencher'!K59)</f>
        <v>24/04/2024</v>
      </c>
      <c r="J50" s="6" t="str">
        <f>'[1]TCE - ANEXO IV - Preencher'!L59</f>
        <v>26240403817043000152550010000666471187173235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3606.5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(OCULTAR)'!$Q$3:$S$134,3,0),"")</f>
        <v>9039744000194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>
        <f>'[1]TCE - ANEXO IV - Preencher'!F60</f>
        <v>12340717000161</v>
      </c>
      <c r="E51" s="5" t="str">
        <f>'[1]TCE - ANEXO IV - Preencher'!G60</f>
        <v>POINT SUTURE DO BRASIL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000096801</v>
      </c>
      <c r="I51" s="7" t="str">
        <f>IF('[1]TCE - ANEXO IV - Preencher'!K60="","",'[1]TCE - ANEXO IV - Preencher'!K60)</f>
        <v>22/04/2024</v>
      </c>
      <c r="J51" s="6" t="str">
        <f>'[1]TCE - ANEXO IV - Preencher'!L60</f>
        <v>23240412340717000161550010000968011951509830</v>
      </c>
      <c r="K51" s="5" t="str">
        <f>IF(F51="B",LEFT('[1]TCE - ANEXO IV - Preencher'!M60,2),IF(F51="S",LEFT('[1]TCE - ANEXO IV - Preencher'!M60,7),IF('[1]TCE - ANEXO IV - Preencher'!H60="","")))</f>
        <v>23</v>
      </c>
      <c r="L51" s="8">
        <f>'[1]TCE - ANEXO IV - Preencher'!N60</f>
        <v>769.98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(OCULTAR)'!$Q$3:$S$134,3,0),"")</f>
        <v>9039744000194</v>
      </c>
      <c r="B52" s="4" t="str">
        <f>'[1]TCE - ANEXO IV - Preencher'!C61</f>
        <v>HOSPITAL PELÓPIDAS SILVEIRA - CG Nº 017/2022</v>
      </c>
      <c r="C52" s="4" t="str">
        <f>'[1]TCE - ANEXO IV - Preencher'!E61</f>
        <v>3.12 - Material Hospitalar</v>
      </c>
      <c r="D52" s="3">
        <f>'[1]TCE - ANEXO IV - Preencher'!F61</f>
        <v>12340717000161</v>
      </c>
      <c r="E52" s="5" t="str">
        <f>'[1]TCE - ANEXO IV - Preencher'!G61</f>
        <v>POINT SUTURE DO BRASIL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000096809</v>
      </c>
      <c r="I52" s="7" t="str">
        <f>IF('[1]TCE - ANEXO IV - Preencher'!K61="","",'[1]TCE - ANEXO IV - Preencher'!K61)</f>
        <v>23/04/2024</v>
      </c>
      <c r="J52" s="6" t="str">
        <f>'[1]TCE - ANEXO IV - Preencher'!L61</f>
        <v>23240412340717000161550010000968091125121653</v>
      </c>
      <c r="K52" s="5" t="str">
        <f>IF(F52="B",LEFT('[1]TCE - ANEXO IV - Preencher'!M61,2),IF(F52="S",LEFT('[1]TCE - ANEXO IV - Preencher'!M61,7),IF('[1]TCE - ANEXO IV - Preencher'!H61="","")))</f>
        <v>23</v>
      </c>
      <c r="L52" s="8">
        <f>'[1]TCE - ANEXO IV - Preencher'!N61</f>
        <v>1423.16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(OCULTAR)'!$Q$3:$S$134,3,0),"")</f>
        <v>9039744000194</v>
      </c>
      <c r="B53" s="4" t="str">
        <f>'[1]TCE - ANEXO IV - Preencher'!C62</f>
        <v>HOSPITAL PELÓPIDAS SILVEIRA - CG Nº 017/2022</v>
      </c>
      <c r="C53" s="4" t="str">
        <f>'[1]TCE - ANEXO IV - Preencher'!E62</f>
        <v>3.12 - Material Hospitalar</v>
      </c>
      <c r="D53" s="3">
        <f>'[1]TCE - ANEXO IV - Preencher'!F62</f>
        <v>35514416000102</v>
      </c>
      <c r="E53" s="5" t="str">
        <f>'[1]TCE - ANEXO IV - Preencher'!G62</f>
        <v>QUALIMMED - COMERCIO ATACADISTA DE MEDICAMENTOS E MATERIAIS HOSPITALARES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000002655</v>
      </c>
      <c r="I53" s="7" t="str">
        <f>IF('[1]TCE - ANEXO IV - Preencher'!K62="","",'[1]TCE - ANEXO IV - Preencher'!K62)</f>
        <v>05/04/2024</v>
      </c>
      <c r="J53" s="6" t="str">
        <f>'[1]TCE - ANEXO IV - Preencher'!L62</f>
        <v>26240435514416000102550010000026551409465018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2000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(OCULTAR)'!$Q$3:$S$134,3,0),"")</f>
        <v>9039744000194</v>
      </c>
      <c r="B54" s="4" t="str">
        <f>'[1]TCE - ANEXO IV - Preencher'!C63</f>
        <v>HOSPITAL PELÓPIDAS SILVEIRA - CG Nº 017/2022</v>
      </c>
      <c r="C54" s="4" t="str">
        <f>'[1]TCE - ANEXO IV - Preencher'!E63</f>
        <v>3.12 - Material Hospitalar</v>
      </c>
      <c r="D54" s="3">
        <f>'[1]TCE - ANEXO IV - Preencher'!F63</f>
        <v>39500546000147</v>
      </c>
      <c r="E54" s="5" t="str">
        <f>'[1]TCE - ANEXO IV - Preencher'!G63</f>
        <v>REC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000000747</v>
      </c>
      <c r="I54" s="7" t="str">
        <f>IF('[1]TCE - ANEXO IV - Preencher'!K63="","",'[1]TCE - ANEXO IV - Preencher'!K63)</f>
        <v>05/04/2024</v>
      </c>
      <c r="J54" s="6" t="str">
        <f>'[1]TCE - ANEXO IV - Preencher'!L63</f>
        <v>26240439500546000147550010000007471950207793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3547.2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(OCULTAR)'!$Q$3:$S$134,3,0),"")</f>
        <v>9039744000194</v>
      </c>
      <c r="B55" s="4" t="str">
        <f>'[1]TCE - ANEXO IV - Preencher'!C64</f>
        <v>HOSPITAL PELÓPIDAS SILVEIRA - CG Nº 017/2022</v>
      </c>
      <c r="C55" s="4" t="str">
        <f>'[1]TCE - ANEXO IV - Preencher'!E64</f>
        <v>3.12 - Material Hospitalar</v>
      </c>
      <c r="D55" s="3">
        <f>'[1]TCE - ANEXO IV - Preencher'!F64</f>
        <v>58426628000133</v>
      </c>
      <c r="E55" s="5" t="str">
        <f>'[1]TCE - ANEXO IV - Preencher'!G64</f>
        <v>SAMTRONIC INDUSTRIA E COMERCIO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000002987</v>
      </c>
      <c r="I55" s="7" t="str">
        <f>IF('[1]TCE - ANEXO IV - Preencher'!K64="","",'[1]TCE - ANEXO IV - Preencher'!K64)</f>
        <v>28/03/2024</v>
      </c>
      <c r="J55" s="6" t="str">
        <f>'[1]TCE - ANEXO IV - Preencher'!L64</f>
        <v>26240358426628000990550010000029871816008423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54640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(OCULTAR)'!$Q$3:$S$134,3,0),"")</f>
        <v>9039744000194</v>
      </c>
      <c r="B56" s="4" t="str">
        <f>'[1]TCE - ANEXO IV - Preencher'!C65</f>
        <v>HOSPITAL PELÓPIDAS SILVEIRA - CG Nº 017/2022</v>
      </c>
      <c r="C56" s="4" t="str">
        <f>'[1]TCE - ANEXO IV - Preencher'!E65</f>
        <v>3.12 - Material Hospitalar</v>
      </c>
      <c r="D56" s="3">
        <f>'[1]TCE - ANEXO IV - Preencher'!F65</f>
        <v>21216468000198</v>
      </c>
      <c r="E56" s="5" t="str">
        <f>'[1]TCE - ANEXO IV - Preencher'!G65</f>
        <v>SANMED DIST  PROD MEDICO HOSPITALARES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000009073</v>
      </c>
      <c r="I56" s="7" t="str">
        <f>IF('[1]TCE - ANEXO IV - Preencher'!K65="","",'[1]TCE - ANEXO IV - Preencher'!K65)</f>
        <v>19/04/2024</v>
      </c>
      <c r="J56" s="6" t="str">
        <f>'[1]TCE - ANEXO IV - Preencher'!L65</f>
        <v>26240421216468000198550010000090731109202406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667.2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(OCULTAR)'!$Q$3:$S$134,3,0),"")</f>
        <v>9039744000194</v>
      </c>
      <c r="B57" s="4" t="str">
        <f>'[1]TCE - ANEXO IV - Preencher'!C66</f>
        <v>HOSPITAL PELÓPIDAS SILVEIRA - CG Nº 017/2022</v>
      </c>
      <c r="C57" s="4" t="str">
        <f>'[1]TCE - ANEXO IV - Preencher'!E66</f>
        <v>3.12 - Material Hospitalar</v>
      </c>
      <c r="D57" s="3">
        <f>'[1]TCE - ANEXO IV - Preencher'!F66</f>
        <v>37438274000177</v>
      </c>
      <c r="E57" s="5" t="str">
        <f>'[1]TCE - ANEXO IV - Preencher'!G66</f>
        <v>SELLMED PRODUTOS MEDICOS E HOSPITALARES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21089</v>
      </c>
      <c r="I57" s="7" t="str">
        <f>IF('[1]TCE - ANEXO IV - Preencher'!K66="","",'[1]TCE - ANEXO IV - Preencher'!K66)</f>
        <v>22/04/2024</v>
      </c>
      <c r="J57" s="6" t="str">
        <f>'[1]TCE - ANEXO IV - Preencher'!L66</f>
        <v>26240437438274000177550010000210891952512902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11111.2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(OCULTAR)'!$Q$3:$S$134,3,0),"")</f>
        <v>9039744000194</v>
      </c>
      <c r="B58" s="4" t="str">
        <f>'[1]TCE - ANEXO IV - Preencher'!C67</f>
        <v>HOSPITAL PELÓPIDAS SILVEIRA - CG Nº 017/2022</v>
      </c>
      <c r="C58" s="4" t="str">
        <f>'[1]TCE - ANEXO IV - Preencher'!E67</f>
        <v>3.12 - Material Hospitalar</v>
      </c>
      <c r="D58" s="3">
        <f>'[1]TCE - ANEXO IV - Preencher'!F67</f>
        <v>37438274000177</v>
      </c>
      <c r="E58" s="5" t="str">
        <f>'[1]TCE - ANEXO IV - Preencher'!G67</f>
        <v>SELLMED PRODUTOS MEDICOS E HOSPITALARES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21149</v>
      </c>
      <c r="I58" s="7" t="str">
        <f>IF('[1]TCE - ANEXO IV - Preencher'!K67="","",'[1]TCE - ANEXO IV - Preencher'!K67)</f>
        <v>23/04/2024</v>
      </c>
      <c r="J58" s="6" t="str">
        <f>'[1]TCE - ANEXO IV - Preencher'!L67</f>
        <v>26240437438274000177550010000211491232289377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13140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(OCULTAR)'!$Q$3:$S$134,3,0),"")</f>
        <v>9039744000194</v>
      </c>
      <c r="B59" s="4" t="str">
        <f>'[1]TCE - ANEXO IV - Preencher'!C68</f>
        <v>HOSPITAL PELÓPIDAS SILVEIRA - CG Nº 017/2022</v>
      </c>
      <c r="C59" s="4" t="str">
        <f>'[1]TCE - ANEXO IV - Preencher'!E68</f>
        <v>3.12 - Material Hospitalar</v>
      </c>
      <c r="D59" s="3">
        <f>'[1]TCE - ANEXO IV - Preencher'!F68</f>
        <v>37238930000198</v>
      </c>
      <c r="E59" s="5" t="str">
        <f>'[1]TCE - ANEXO IV - Preencher'!G68</f>
        <v>T. G. DE BARROS EQUIPAMENTOS HOSPITALARES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000000528</v>
      </c>
      <c r="I59" s="7" t="str">
        <f>IF('[1]TCE - ANEXO IV - Preencher'!K68="","",'[1]TCE - ANEXO IV - Preencher'!K68)</f>
        <v>22/04/2024</v>
      </c>
      <c r="J59" s="6" t="str">
        <f>'[1]TCE - ANEXO IV - Preencher'!L68</f>
        <v>26240437238930000198550010000005281000096378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1900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(OCULTAR)'!$Q$3:$S$134,3,0),"")</f>
        <v>9039744000194</v>
      </c>
      <c r="B60" s="4" t="str">
        <f>'[1]TCE - ANEXO IV - Preencher'!C69</f>
        <v>HOSPITAL PELÓPIDAS SILVEIRA - CG Nº 017/2022</v>
      </c>
      <c r="C60" s="4" t="str">
        <f>'[1]TCE - ANEXO IV - Preencher'!E69</f>
        <v>3.12 - Material Hospitalar</v>
      </c>
      <c r="D60" s="3">
        <f>'[1]TCE - ANEXO IV - Preencher'!F69</f>
        <v>48671488000105</v>
      </c>
      <c r="E60" s="5" t="str">
        <f>'[1]TCE - ANEXO IV - Preencher'!G69</f>
        <v>VITALINOS COMERCIO DE MATERIAL CIRURGICO E HOSPITALAR LTDA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000000375</v>
      </c>
      <c r="I60" s="7" t="str">
        <f>IF('[1]TCE - ANEXO IV - Preencher'!K69="","",'[1]TCE - ANEXO IV - Preencher'!K69)</f>
        <v>24/04/2024</v>
      </c>
      <c r="J60" s="6" t="str">
        <f>'[1]TCE - ANEXO IV - Preencher'!L69</f>
        <v>33240448671488000105550010000003751759491794</v>
      </c>
      <c r="K60" s="5" t="str">
        <f>IF(F60="B",LEFT('[1]TCE - ANEXO IV - Preencher'!M69,2),IF(F60="S",LEFT('[1]TCE - ANEXO IV - Preencher'!M69,7),IF('[1]TCE - ANEXO IV - Preencher'!H69="","")))</f>
        <v>33</v>
      </c>
      <c r="L60" s="8">
        <f>'[1]TCE - ANEXO IV - Preencher'!N69</f>
        <v>2750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(OCULTAR)'!$Q$3:$S$134,3,0),"")</f>
        <v>9039744000194</v>
      </c>
      <c r="B61" s="4" t="str">
        <f>'[1]TCE - ANEXO IV - Preencher'!C70</f>
        <v>HOSPITAL PELÓPIDAS SILVEIRA - CG Nº 017/2022</v>
      </c>
      <c r="C61" s="4" t="str">
        <f>'[1]TCE - ANEXO IV - Preencher'!E70</f>
        <v>3.12 - Material Hospitalar</v>
      </c>
      <c r="D61" s="3">
        <f>'[1]TCE - ANEXO IV - Preencher'!F70</f>
        <v>13120044000105</v>
      </c>
      <c r="E61" s="5" t="str">
        <f>'[1]TCE - ANEXO IV - Preencher'!G70</f>
        <v>WANDERLEY E REGIS COMERCIO E PRODUTOS MEDICO HOSPITALAR LTDA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000011428</v>
      </c>
      <c r="I61" s="7" t="str">
        <f>IF('[1]TCE - ANEXO IV - Preencher'!K70="","",'[1]TCE - ANEXO IV - Preencher'!K70)</f>
        <v>23/04/2024</v>
      </c>
      <c r="J61" s="6" t="str">
        <f>'[1]TCE - ANEXO IV - Preencher'!L70</f>
        <v>26240413120044000105550010000114281239498254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630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(OCULTAR)'!$Q$3:$S$134,3,0),"")</f>
        <v>9039744000194</v>
      </c>
      <c r="B62" s="4" t="str">
        <f>'[1]TCE - ANEXO IV - Preencher'!C71</f>
        <v>HOSPITAL PELÓPIDAS SILVEIRA - CG Nº 017/2022</v>
      </c>
      <c r="C62" s="4" t="str">
        <f>'[1]TCE - ANEXO IV - Preencher'!E71</f>
        <v>3.12 - Material Hospitalar</v>
      </c>
      <c r="D62" s="3">
        <f>'[1]TCE - ANEXO IV - Preencher'!F71</f>
        <v>40819119000105</v>
      </c>
      <c r="E62" s="5" t="str">
        <f>'[1]TCE - ANEXO IV - Preencher'!G71</f>
        <v>XP MEDICAL COMERCIO DE PRODUTOS MEDICO HOSPITALAR LTDA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227</v>
      </c>
      <c r="I62" s="7" t="str">
        <f>IF('[1]TCE - ANEXO IV - Preencher'!K71="","",'[1]TCE - ANEXO IV - Preencher'!K71)</f>
        <v>23/04/2024</v>
      </c>
      <c r="J62" s="6" t="str">
        <f>'[1]TCE - ANEXO IV - Preencher'!L71</f>
        <v>26240440819119000105550010000002271209498470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2800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(OCULTAR)'!$Q$3:$S$134,3,0),"")</f>
        <v>9039744000194</v>
      </c>
      <c r="B63" s="4" t="str">
        <f>'[1]TCE - ANEXO IV - Preencher'!C72</f>
        <v>HOSPITAL PELÓPIDAS SILVEIRA - CG Nº 017/2022</v>
      </c>
      <c r="C63" s="4" t="str">
        <f>'[1]TCE - ANEXO IV - Preencher'!E72</f>
        <v>3.4 - Material Farmacológico</v>
      </c>
      <c r="D63" s="3">
        <f>'[1]TCE - ANEXO IV - Preencher'!F72</f>
        <v>48495866000147</v>
      </c>
      <c r="E63" s="5" t="str">
        <f>'[1]TCE - ANEXO IV - Preencher'!G72</f>
        <v>BEMED COMERCIO ATACADISTA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1310</v>
      </c>
      <c r="I63" s="7" t="str">
        <f>IF('[1]TCE - ANEXO IV - Preencher'!K72="","",'[1]TCE - ANEXO IV - Preencher'!K72)</f>
        <v>24/04/2024</v>
      </c>
      <c r="J63" s="6" t="str">
        <f>'[1]TCE - ANEXO IV - Preencher'!L72</f>
        <v>26240448498566000147550010000013101060978470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336.6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(OCULTAR)'!$Q$3:$S$134,3,0),"")</f>
        <v>9039744000194</v>
      </c>
      <c r="B64" s="4" t="str">
        <f>'[1]TCE - ANEXO IV - Preencher'!C73</f>
        <v>HOSPITAL PELÓPIDAS SILVEIRA - CG Nº 017/2022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 xml:space="preserve">CIRURGICA MONTEBELLO LTDA 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000194188</v>
      </c>
      <c r="I64" s="7" t="str">
        <f>IF('[1]TCE - ANEXO IV - Preencher'!K73="","",'[1]TCE - ANEXO IV - Preencher'!K73)</f>
        <v>24/04/2024</v>
      </c>
      <c r="J64" s="6" t="str">
        <f>'[1]TCE - ANEXO IV - Preencher'!L73</f>
        <v>26240408674752000140550010001941881094643243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869.03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(OCULTAR)'!$Q$3:$S$134,3,0),"")</f>
        <v>9039744000194</v>
      </c>
      <c r="B65" s="4" t="str">
        <f>'[1]TCE - ANEXO IV - Preencher'!C74</f>
        <v>HOSPITAL PELÓPIDAS SILVEIRA - CG Nº 017/2022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0073894</v>
      </c>
      <c r="I65" s="7" t="str">
        <f>IF('[1]TCE - ANEXO IV - Preencher'!K74="","",'[1]TCE - ANEXO IV - Preencher'!K74)</f>
        <v>18/04/2024</v>
      </c>
      <c r="J65" s="6" t="str">
        <f>'[1]TCE - ANEXO IV - Preencher'!L74</f>
        <v>26240467729178000653550010000738941584312782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2275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(OCULTAR)'!$Q$3:$S$134,3,0),"")</f>
        <v>9039744000194</v>
      </c>
      <c r="B66" s="4" t="str">
        <f>'[1]TCE - ANEXO IV - Preencher'!C75</f>
        <v>HOSPITAL PELÓPIDAS SILVEIRA - CG Nº 017/2022</v>
      </c>
      <c r="C66" s="4" t="str">
        <f>'[1]TCE - ANEXO IV - Preencher'!E75</f>
        <v>3.4 - Material Farmacológico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0074189</v>
      </c>
      <c r="I66" s="7" t="str">
        <f>IF('[1]TCE - ANEXO IV - Preencher'!K75="","",'[1]TCE - ANEXO IV - Preencher'!K75)</f>
        <v>22/04/2024</v>
      </c>
      <c r="J66" s="6" t="str">
        <f>'[1]TCE - ANEXO IV - Preencher'!L75</f>
        <v>26240467729178000653550010000741891744726209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522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(OCULTAR)'!$Q$3:$S$134,3,0),"")</f>
        <v>9039744000194</v>
      </c>
      <c r="B67" s="4" t="str">
        <f>'[1]TCE - ANEXO IV - Preencher'!C76</f>
        <v>HOSPITAL PELÓPIDAS SILVEIRA - CG Nº 017/2022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0074418</v>
      </c>
      <c r="I67" s="7" t="str">
        <f>IF('[1]TCE - ANEXO IV - Preencher'!K76="","",'[1]TCE - ANEXO IV - Preencher'!K76)</f>
        <v>24/04/2024</v>
      </c>
      <c r="J67" s="6" t="str">
        <f>'[1]TCE - ANEXO IV - Preencher'!L76</f>
        <v>26240467729178000653550010000744181907648796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818.4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(OCULTAR)'!$Q$3:$S$134,3,0),"")</f>
        <v>9039744000194</v>
      </c>
      <c r="B68" s="4" t="str">
        <f>'[1]TCE - ANEXO IV - Preencher'!C77</f>
        <v>HOSPITAL PELÓPIDAS SILVEIRA - CG Nº 017/2022</v>
      </c>
      <c r="C68" s="4" t="str">
        <f>'[1]TCE - ANEXO IV - Preencher'!E77</f>
        <v>3.4 - Material Farmacológico</v>
      </c>
      <c r="D68" s="3">
        <f>'[1]TCE - ANEXO IV - Preencher'!F77</f>
        <v>67729178000220</v>
      </c>
      <c r="E68" s="5" t="str">
        <f>'[1]TCE - ANEXO IV - Preencher'!G77</f>
        <v>COMERCIAL CIRURGICA RIOCLARENSE LTDA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0788811</v>
      </c>
      <c r="I68" s="7" t="str">
        <f>IF('[1]TCE - ANEXO IV - Preencher'!K77="","",'[1]TCE - ANEXO IV - Preencher'!K77)</f>
        <v>23/04/2024</v>
      </c>
      <c r="J68" s="6" t="str">
        <f>'[1]TCE - ANEXO IV - Preencher'!L77</f>
        <v>31240467729178000220550010007888111719956058</v>
      </c>
      <c r="K68" s="5" t="str">
        <f>IF(F68="B",LEFT('[1]TCE - ANEXO IV - Preencher'!M77,2),IF(F68="S",LEFT('[1]TCE - ANEXO IV - Preencher'!M77,7),IF('[1]TCE - ANEXO IV - Preencher'!H77="","")))</f>
        <v>31</v>
      </c>
      <c r="L68" s="8">
        <f>'[1]TCE - ANEXO IV - Preencher'!N77</f>
        <v>3768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(OCULTAR)'!$Q$3:$S$134,3,0),"")</f>
        <v>9039744000194</v>
      </c>
      <c r="B69" s="4" t="str">
        <f>'[1]TCE - ANEXO IV - Preencher'!C78</f>
        <v>HOSPITAL PELÓPIDAS SILVEIRA - CG Nº 017/2022</v>
      </c>
      <c r="C69" s="4" t="str">
        <f>'[1]TCE - ANEXO IV - Preencher'!E78</f>
        <v>3.4 - Material Farmacológico</v>
      </c>
      <c r="D69" s="3">
        <f>'[1]TCE - ANEXO IV - Preencher'!F78</f>
        <v>67729178000491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1857465</v>
      </c>
      <c r="I69" s="7" t="str">
        <f>IF('[1]TCE - ANEXO IV - Preencher'!K78="","",'[1]TCE - ANEXO IV - Preencher'!K78)</f>
        <v>22/04/2024</v>
      </c>
      <c r="J69" s="6" t="str">
        <f>'[1]TCE - ANEXO IV - Preencher'!L78</f>
        <v>35240467729178000491550010018574651378037482</v>
      </c>
      <c r="K69" s="5" t="str">
        <f>IF(F69="B",LEFT('[1]TCE - ANEXO IV - Preencher'!M78,2),IF(F69="S",LEFT('[1]TCE - ANEXO IV - Preencher'!M78,7),IF('[1]TCE - ANEXO IV - Preencher'!H78="","")))</f>
        <v>35</v>
      </c>
      <c r="L69" s="8">
        <f>'[1]TCE - ANEXO IV - Preencher'!N78</f>
        <v>2080.8000000000002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(OCULTAR)'!$Q$3:$S$134,3,0),"")</f>
        <v>9039744000194</v>
      </c>
      <c r="B70" s="4" t="str">
        <f>'[1]TCE - ANEXO IV - Preencher'!C79</f>
        <v>HOSPITAL PELÓPIDAS SILVEIRA - CG Nº 017/2022</v>
      </c>
      <c r="C70" s="4" t="str">
        <f>'[1]TCE - ANEXO IV - Preencher'!E79</f>
        <v>3.4 - Material Farmacológico</v>
      </c>
      <c r="D70" s="3">
        <f>'[1]TCE - ANEXO IV - Preencher'!F79</f>
        <v>44734671002286</v>
      </c>
      <c r="E70" s="5" t="str">
        <f>'[1]TCE - ANEXO IV - Preencher'!G79</f>
        <v>CRISTALIA PRODUTOS QUIMICOS FARMACEUTICOS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000348867</v>
      </c>
      <c r="I70" s="7" t="str">
        <f>IF('[1]TCE - ANEXO IV - Preencher'!K79="","",'[1]TCE - ANEXO IV - Preencher'!K79)</f>
        <v>10/04/2024</v>
      </c>
      <c r="J70" s="6" t="str">
        <f>'[1]TCE - ANEXO IV - Preencher'!L79</f>
        <v>35240444734671002286550100003488671174817379</v>
      </c>
      <c r="K70" s="5" t="str">
        <f>IF(F70="B",LEFT('[1]TCE - ANEXO IV - Preencher'!M79,2),IF(F70="S",LEFT('[1]TCE - ANEXO IV - Preencher'!M79,7),IF('[1]TCE - ANEXO IV - Preencher'!H79="","")))</f>
        <v>35</v>
      </c>
      <c r="L70" s="8">
        <f>'[1]TCE - ANEXO IV - Preencher'!N79</f>
        <v>3900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(OCULTAR)'!$Q$3:$S$134,3,0),"")</f>
        <v>9039744000194</v>
      </c>
      <c r="B71" s="4" t="str">
        <f>'[1]TCE - ANEXO IV - Preencher'!C80</f>
        <v>HOSPITAL PELÓPIDAS SILVEIRA - CG Nº 017/2022</v>
      </c>
      <c r="C71" s="4" t="str">
        <f>'[1]TCE - ANEXO IV - Preencher'!E80</f>
        <v>3.4 - Material Farmacológico</v>
      </c>
      <c r="D71" s="3">
        <f>'[1]TCE - ANEXO IV - Preencher'!F80</f>
        <v>44734671002286</v>
      </c>
      <c r="E71" s="5" t="str">
        <f>'[1]TCE - ANEXO IV - Preencher'!G80</f>
        <v>CRISTALIA PRODUTOS QUIMICOS FARMACEUTICOS LTDA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000349172</v>
      </c>
      <c r="I71" s="7" t="str">
        <f>IF('[1]TCE - ANEXO IV - Preencher'!K80="","",'[1]TCE - ANEXO IV - Preencher'!K80)</f>
        <v>10/04/2024</v>
      </c>
      <c r="J71" s="6" t="str">
        <f>'[1]TCE - ANEXO IV - Preencher'!L80</f>
        <v>35240444734671002286550100003491721622842270</v>
      </c>
      <c r="K71" s="5" t="str">
        <f>IF(F71="B",LEFT('[1]TCE - ANEXO IV - Preencher'!M80,2),IF(F71="S",LEFT('[1]TCE - ANEXO IV - Preencher'!M80,7),IF('[1]TCE - ANEXO IV - Preencher'!H80="","")))</f>
        <v>35</v>
      </c>
      <c r="L71" s="8">
        <f>'[1]TCE - ANEXO IV - Preencher'!N80</f>
        <v>1250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(OCULTAR)'!$Q$3:$S$134,3,0),"")</f>
        <v>9039744000194</v>
      </c>
      <c r="B72" s="4" t="str">
        <f>'[1]TCE - ANEXO IV - Preencher'!C81</f>
        <v>HOSPITAL PELÓPIDAS SILVEIRA - CG Nº 017/2022</v>
      </c>
      <c r="C72" s="4" t="str">
        <f>'[1]TCE - ANEXO IV - Preencher'!E81</f>
        <v>3.4 - Material Farmacológico</v>
      </c>
      <c r="D72" s="3">
        <f>'[1]TCE - ANEXO IV - Preencher'!F81</f>
        <v>44734671002286</v>
      </c>
      <c r="E72" s="5" t="str">
        <f>'[1]TCE - ANEXO IV - Preencher'!G81</f>
        <v>CRISTALIA PRODUTOS QUIMICOS FARMACEUTICOS LTDA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000349173</v>
      </c>
      <c r="I72" s="7" t="str">
        <f>IF('[1]TCE - ANEXO IV - Preencher'!K81="","",'[1]TCE - ANEXO IV - Preencher'!K81)</f>
        <v>10/04/2024</v>
      </c>
      <c r="J72" s="6" t="str">
        <f>'[1]TCE - ANEXO IV - Preencher'!L81</f>
        <v>35240444734671002286550100003491731907390502</v>
      </c>
      <c r="K72" s="5" t="str">
        <f>IF(F72="B",LEFT('[1]TCE - ANEXO IV - Preencher'!M81,2),IF(F72="S",LEFT('[1]TCE - ANEXO IV - Preencher'!M81,7),IF('[1]TCE - ANEXO IV - Preencher'!H81="","")))</f>
        <v>35</v>
      </c>
      <c r="L72" s="8">
        <f>'[1]TCE - ANEXO IV - Preencher'!N81</f>
        <v>120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(OCULTAR)'!$Q$3:$S$134,3,0),"")</f>
        <v>9039744000194</v>
      </c>
      <c r="B73" s="4" t="str">
        <f>'[1]TCE - ANEXO IV - Preencher'!C82</f>
        <v>HOSPITAL PELÓPIDAS SILVEIRA - CG Nº 017/2022</v>
      </c>
      <c r="C73" s="4" t="str">
        <f>'[1]TCE - ANEXO IV - Preencher'!E82</f>
        <v>3.4 - Material Farmacológico</v>
      </c>
      <c r="D73" s="3">
        <f>'[1]TCE - ANEXO IV - Preencher'!F82</f>
        <v>44734671002286</v>
      </c>
      <c r="E73" s="5" t="str">
        <f>'[1]TCE - ANEXO IV - Preencher'!G82</f>
        <v>CRISTALIA PRODUTOS QUIMICOS FARMACEUTICOS LTDA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000349887</v>
      </c>
      <c r="I73" s="7" t="str">
        <f>IF('[1]TCE - ANEXO IV - Preencher'!K82="","",'[1]TCE - ANEXO IV - Preencher'!K82)</f>
        <v>11/04/2024</v>
      </c>
      <c r="J73" s="6" t="str">
        <f>'[1]TCE - ANEXO IV - Preencher'!L82</f>
        <v>35240444734671002286550100003498871036333080</v>
      </c>
      <c r="K73" s="5" t="str">
        <f>IF(F73="B",LEFT('[1]TCE - ANEXO IV - Preencher'!M82,2),IF(F73="S",LEFT('[1]TCE - ANEXO IV - Preencher'!M82,7),IF('[1]TCE - ANEXO IV - Preencher'!H82="","")))</f>
        <v>35</v>
      </c>
      <c r="L73" s="8">
        <f>'[1]TCE - ANEXO IV - Preencher'!N82</f>
        <v>270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(OCULTAR)'!$Q$3:$S$134,3,0),"")</f>
        <v>9039744000194</v>
      </c>
      <c r="B74" s="4" t="str">
        <f>'[1]TCE - ANEXO IV - Preencher'!C83</f>
        <v>HOSPITAL PELÓPIDAS SILVEIRA - CG Nº 017/2022</v>
      </c>
      <c r="C74" s="4" t="str">
        <f>'[1]TCE - ANEXO IV - Preencher'!E83</f>
        <v>3.4 - Material Farmacológico</v>
      </c>
      <c r="D74" s="3">
        <f>'[1]TCE - ANEXO IV - Preencher'!F83</f>
        <v>44734671002286</v>
      </c>
      <c r="E74" s="5" t="str">
        <f>'[1]TCE - ANEXO IV - Preencher'!G83</f>
        <v>CRISTALIA PRODUTOS QUIMICOS FARMACEUTICOS LTDA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000348868</v>
      </c>
      <c r="I74" s="7" t="str">
        <f>IF('[1]TCE - ANEXO IV - Preencher'!K83="","",'[1]TCE - ANEXO IV - Preencher'!K83)</f>
        <v>10/04/2024</v>
      </c>
      <c r="J74" s="6" t="str">
        <f>'[1]TCE - ANEXO IV - Preencher'!L83</f>
        <v>35240444734671002286550100003488681383741232</v>
      </c>
      <c r="K74" s="5" t="str">
        <f>IF(F74="B",LEFT('[1]TCE - ANEXO IV - Preencher'!M83,2),IF(F74="S",LEFT('[1]TCE - ANEXO IV - Preencher'!M83,7),IF('[1]TCE - ANEXO IV - Preencher'!H83="","")))</f>
        <v>35</v>
      </c>
      <c r="L74" s="8">
        <f>'[1]TCE - ANEXO IV - Preencher'!N83</f>
        <v>48715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(OCULTAR)'!$Q$3:$S$134,3,0),"")</f>
        <v>9039744000194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>
        <f>'[1]TCE - ANEXO IV - Preencher'!F84</f>
        <v>44734671002286</v>
      </c>
      <c r="E75" s="5" t="str">
        <f>'[1]TCE - ANEXO IV - Preencher'!G84</f>
        <v>CRISTALIA PRODUTOS QUIMICOS FARMACEUTICOS LTDA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000353348</v>
      </c>
      <c r="I75" s="7" t="str">
        <f>IF('[1]TCE - ANEXO IV - Preencher'!K84="","",'[1]TCE - ANEXO IV - Preencher'!K84)</f>
        <v>15/04/2024</v>
      </c>
      <c r="J75" s="6" t="str">
        <f>'[1]TCE - ANEXO IV - Preencher'!L84</f>
        <v>35240444734671002286550100003533481626385313</v>
      </c>
      <c r="K75" s="5" t="str">
        <f>IF(F75="B",LEFT('[1]TCE - ANEXO IV - Preencher'!M84,2),IF(F75="S",LEFT('[1]TCE - ANEXO IV - Preencher'!M84,7),IF('[1]TCE - ANEXO IV - Preencher'!H84="","")))</f>
        <v>35</v>
      </c>
      <c r="L75" s="8">
        <f>'[1]TCE - ANEXO IV - Preencher'!N84</f>
        <v>14480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(OCULTAR)'!$Q$3:$S$134,3,0),"")</f>
        <v>9039744000194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>
        <f>'[1]TCE - ANEXO IV - Preencher'!F85</f>
        <v>44734671002286</v>
      </c>
      <c r="E76" s="5" t="str">
        <f>'[1]TCE - ANEXO IV - Preencher'!G85</f>
        <v>CRISTALIA PRODUTOS QUIMICOS FARMACEUTICOS LTDA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000357304</v>
      </c>
      <c r="I76" s="7" t="str">
        <f>IF('[1]TCE - ANEXO IV - Preencher'!K85="","",'[1]TCE - ANEXO IV - Preencher'!K85)</f>
        <v>19/04/2024</v>
      </c>
      <c r="J76" s="6" t="str">
        <f>'[1]TCE - ANEXO IV - Preencher'!L85</f>
        <v>35240444734671002286550100003573041955678039</v>
      </c>
      <c r="K76" s="5" t="str">
        <f>IF(F76="B",LEFT('[1]TCE - ANEXO IV - Preencher'!M85,2),IF(F76="S",LEFT('[1]TCE - ANEXO IV - Preencher'!M85,7),IF('[1]TCE - ANEXO IV - Preencher'!H85="","")))</f>
        <v>35</v>
      </c>
      <c r="L76" s="8">
        <f>'[1]TCE - ANEXO IV - Preencher'!N85</f>
        <v>282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(OCULTAR)'!$Q$3:$S$134,3,0),"")</f>
        <v>9039744000194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>
        <f>'[1]TCE - ANEXO IV - Preencher'!F86</f>
        <v>44734671002286</v>
      </c>
      <c r="E77" s="5" t="str">
        <f>'[1]TCE - ANEXO IV - Preencher'!G86</f>
        <v>CRISTALIA PRODUTOS QUIMICOS FARMACEUTICOS LTDA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000357305</v>
      </c>
      <c r="I77" s="7" t="str">
        <f>IF('[1]TCE - ANEXO IV - Preencher'!K86="","",'[1]TCE - ANEXO IV - Preencher'!K86)</f>
        <v>19/04/2024</v>
      </c>
      <c r="J77" s="6" t="str">
        <f>'[1]TCE - ANEXO IV - Preencher'!L86</f>
        <v>35240444734671002286550100003573051087060120</v>
      </c>
      <c r="K77" s="5" t="str">
        <f>IF(F77="B",LEFT('[1]TCE - ANEXO IV - Preencher'!M86,2),IF(F77="S",LEFT('[1]TCE - ANEXO IV - Preencher'!M86,7),IF('[1]TCE - ANEXO IV - Preencher'!H86="","")))</f>
        <v>35</v>
      </c>
      <c r="L77" s="8">
        <f>'[1]TCE - ANEXO IV - Preencher'!N86</f>
        <v>1920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(OCULTAR)'!$Q$3:$S$134,3,0),"")</f>
        <v>9039744000194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>
        <f>'[1]TCE - ANEXO IV - Preencher'!F87</f>
        <v>44734671002286</v>
      </c>
      <c r="E78" s="5" t="str">
        <f>'[1]TCE - ANEXO IV - Preencher'!G87</f>
        <v>CRISTALIA PRODUTOS QUIMICOS FARMACEUTICOS LTDA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000359136</v>
      </c>
      <c r="I78" s="7" t="str">
        <f>IF('[1]TCE - ANEXO IV - Preencher'!K87="","",'[1]TCE - ANEXO IV - Preencher'!K87)</f>
        <v>22/04/2024</v>
      </c>
      <c r="J78" s="6" t="str">
        <f>'[1]TCE - ANEXO IV - Preencher'!L87</f>
        <v>35240444734671002286550100003591361421854384</v>
      </c>
      <c r="K78" s="5" t="str">
        <f>IF(F78="B",LEFT('[1]TCE - ANEXO IV - Preencher'!M87,2),IF(F78="S",LEFT('[1]TCE - ANEXO IV - Preencher'!M87,7),IF('[1]TCE - ANEXO IV - Preencher'!H87="","")))</f>
        <v>35</v>
      </c>
      <c r="L78" s="8">
        <f>'[1]TCE - ANEXO IV - Preencher'!N87</f>
        <v>136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(OCULTAR)'!$Q$3:$S$134,3,0),"")</f>
        <v>9039744000194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>
        <f>'[1]TCE - ANEXO IV - Preencher'!F88</f>
        <v>44734671002286</v>
      </c>
      <c r="E79" s="5" t="str">
        <f>'[1]TCE - ANEXO IV - Preencher'!G88</f>
        <v>CRISTALIA PRODUTOS QUIMICOS FARMACEUTICOS LTDA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000360152</v>
      </c>
      <c r="I79" s="7" t="str">
        <f>IF('[1]TCE - ANEXO IV - Preencher'!K88="","",'[1]TCE - ANEXO IV - Preencher'!K88)</f>
        <v>23/04/2024</v>
      </c>
      <c r="J79" s="6" t="str">
        <f>'[1]TCE - ANEXO IV - Preencher'!L88</f>
        <v>35240444734671002286550100003601521909021608</v>
      </c>
      <c r="K79" s="5" t="str">
        <f>IF(F79="B",LEFT('[1]TCE - ANEXO IV - Preencher'!M88,2),IF(F79="S",LEFT('[1]TCE - ANEXO IV - Preencher'!M88,7),IF('[1]TCE - ANEXO IV - Preencher'!H88="","")))</f>
        <v>35</v>
      </c>
      <c r="L79" s="8">
        <f>'[1]TCE - ANEXO IV - Preencher'!N88</f>
        <v>900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(OCULTAR)'!$Q$3:$S$134,3,0),"")</f>
        <v>9039744000194</v>
      </c>
      <c r="B80" s="4" t="str">
        <f>'[1]TCE - ANEXO IV - Preencher'!C89</f>
        <v>HOSPITAL PELÓPIDAS SILVEIRA - CG Nº 017/2022</v>
      </c>
      <c r="C80" s="4" t="str">
        <f>'[1]TCE - ANEXO IV - Preencher'!E89</f>
        <v>3.4 - Material Farmacológico</v>
      </c>
      <c r="D80" s="3">
        <f>'[1]TCE - ANEXO IV - Preencher'!F89</f>
        <v>44734671002286</v>
      </c>
      <c r="E80" s="5" t="str">
        <f>'[1]TCE - ANEXO IV - Preencher'!G89</f>
        <v>CRISTALIA PRODUTOS QUIMICOS FARMACEUTICOS LTDA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000363539</v>
      </c>
      <c r="I80" s="7" t="str">
        <f>IF('[1]TCE - ANEXO IV - Preencher'!K89="","",'[1]TCE - ANEXO IV - Preencher'!K89)</f>
        <v>26/04/2024</v>
      </c>
      <c r="J80" s="6" t="str">
        <f>'[1]TCE - ANEXO IV - Preencher'!L89</f>
        <v>35240444734671002286550100003635391997817659</v>
      </c>
      <c r="K80" s="5" t="str">
        <f>IF(F80="B",LEFT('[1]TCE - ANEXO IV - Preencher'!M89,2),IF(F80="S",LEFT('[1]TCE - ANEXO IV - Preencher'!M89,7),IF('[1]TCE - ANEXO IV - Preencher'!H89="","")))</f>
        <v>35</v>
      </c>
      <c r="L80" s="8">
        <f>'[1]TCE - ANEXO IV - Preencher'!N89</f>
        <v>64763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(OCULTAR)'!$Q$3:$S$134,3,0),"")</f>
        <v>9039744000194</v>
      </c>
      <c r="B81" s="4" t="str">
        <f>'[1]TCE - ANEXO IV - Preencher'!C90</f>
        <v>HOSPITAL PELÓPIDAS SILVEIRA - CG Nº 017/2022</v>
      </c>
      <c r="C81" s="4" t="str">
        <f>'[1]TCE - ANEXO IV - Preencher'!E90</f>
        <v>3.4 - Material Farmacológico</v>
      </c>
      <c r="D81" s="3">
        <f>'[1]TCE - ANEXO IV - Preencher'!F90</f>
        <v>11449180000100</v>
      </c>
      <c r="E81" s="5" t="str">
        <f>'[1]TCE - ANEXO IV - Preencher'!G90</f>
        <v>DPROSMED DISTRIBUIDORA DE PRODUTOS MEDICOS HOSPITALARES EIRELI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00068011</v>
      </c>
      <c r="I81" s="7" t="str">
        <f>IF('[1]TCE - ANEXO IV - Preencher'!K90="","",'[1]TCE - ANEXO IV - Preencher'!K90)</f>
        <v>19/04/2024</v>
      </c>
      <c r="J81" s="6" t="str">
        <f>'[1]TCE - ANEXO IV - Preencher'!L90</f>
        <v>26240411449180000100550010000680111000351808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532.5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(OCULTAR)'!$Q$3:$S$134,3,0),"")</f>
        <v>9039744000194</v>
      </c>
      <c r="B82" s="4" t="str">
        <f>'[1]TCE - ANEXO IV - Preencher'!C91</f>
        <v>HOSPITAL PELÓPIDAS SILVEIRA - CG Nº 017/2022</v>
      </c>
      <c r="C82" s="4" t="str">
        <f>'[1]TCE - ANEXO IV - Preencher'!E91</f>
        <v>3.4 - Material Farmacológico</v>
      </c>
      <c r="D82" s="3">
        <f>'[1]TCE - ANEXO IV - Preencher'!F91</f>
        <v>8778201000126</v>
      </c>
      <c r="E82" s="5" t="str">
        <f>'[1]TCE - ANEXO IV - Preencher'!G91</f>
        <v>DROGAFONTE LTDA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000446193</v>
      </c>
      <c r="I82" s="7" t="str">
        <f>IF('[1]TCE - ANEXO IV - Preencher'!K91="","",'[1]TCE - ANEXO IV - Preencher'!K91)</f>
        <v>15/04/2024</v>
      </c>
      <c r="J82" s="6" t="str">
        <f>'[1]TCE - ANEXO IV - Preencher'!L91</f>
        <v>26240408778201000126550010004461931657601440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11347.7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(OCULTAR)'!$Q$3:$S$134,3,0),"")</f>
        <v>9039744000194</v>
      </c>
      <c r="B83" s="4" t="str">
        <f>'[1]TCE - ANEXO IV - Preencher'!C92</f>
        <v>HOSPITAL PELÓPIDAS SILVEIRA - CG Nº 017/2022</v>
      </c>
      <c r="C83" s="4" t="str">
        <f>'[1]TCE - ANEXO IV - Preencher'!E92</f>
        <v>3.4 - Material Farmacológico</v>
      </c>
      <c r="D83" s="3">
        <f>'[1]TCE - ANEXO IV - Preencher'!F92</f>
        <v>8778201000126</v>
      </c>
      <c r="E83" s="5" t="str">
        <f>'[1]TCE - ANEXO IV - Preencher'!G92</f>
        <v>DROGAFONTE LTDA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000447684</v>
      </c>
      <c r="I83" s="7" t="str">
        <f>IF('[1]TCE - ANEXO IV - Preencher'!K92="","",'[1]TCE - ANEXO IV - Preencher'!K92)</f>
        <v>25/04/2024</v>
      </c>
      <c r="J83" s="6" t="str">
        <f>'[1]TCE - ANEXO IV - Preencher'!L92</f>
        <v>26240408778201000126550010004476841560541004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24792.65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(OCULTAR)'!$Q$3:$S$134,3,0),"")</f>
        <v>9039744000194</v>
      </c>
      <c r="B84" s="4" t="str">
        <f>'[1]TCE - ANEXO IV - Preencher'!C93</f>
        <v>HOSPITAL PELÓPIDAS SILVEIRA - CG Nº 017/2022</v>
      </c>
      <c r="C84" s="4" t="str">
        <f>'[1]TCE - ANEXO IV - Preencher'!E93</f>
        <v>3.4 - Material Farmacológico</v>
      </c>
      <c r="D84" s="3">
        <f>'[1]TCE - ANEXO IV - Preencher'!F93</f>
        <v>12882932000194</v>
      </c>
      <c r="E84" s="5" t="str">
        <f>'[1]TCE - ANEXO IV - Preencher'!G93</f>
        <v>EXOMED REPRESENT DE MEDICAMENTOS LTDA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182272</v>
      </c>
      <c r="I84" s="7" t="str">
        <f>IF('[1]TCE - ANEXO IV - Preencher'!K93="","",'[1]TCE - ANEXO IV - Preencher'!K93)</f>
        <v>24/04/2024</v>
      </c>
      <c r="J84" s="6" t="str">
        <f>'[1]TCE - ANEXO IV - Preencher'!L93</f>
        <v>26240412882932000194550010001822721978470799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6805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(OCULTAR)'!$Q$3:$S$134,3,0),"")</f>
        <v>9039744000194</v>
      </c>
      <c r="B85" s="4" t="str">
        <f>'[1]TCE - ANEXO IV - Preencher'!C94</f>
        <v>HOSPITAL PELÓPIDAS SILVEIRA - CG Nº 017/2022</v>
      </c>
      <c r="C85" s="4" t="str">
        <f>'[1]TCE - ANEXO IV - Preencher'!E94</f>
        <v>3.4 - Material Farmacológico</v>
      </c>
      <c r="D85" s="3">
        <f>'[1]TCE - ANEXO IV - Preencher'!F94</f>
        <v>10854165000184</v>
      </c>
      <c r="E85" s="5" t="str">
        <f>'[1]TCE - ANEXO IV - Preencher'!G94</f>
        <v>F &amp; F DISTIBUIDORA DE PRODUTOS FARMACEUTICOS LTDA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279599</v>
      </c>
      <c r="I85" s="7" t="str">
        <f>IF('[1]TCE - ANEXO IV - Preencher'!K94="","",'[1]TCE - ANEXO IV - Preencher'!K94)</f>
        <v>09/04/2024</v>
      </c>
      <c r="J85" s="6" t="str">
        <f>'[1]TCE - ANEXO IV - Preencher'!L94</f>
        <v>26240410854165000184550010002795991549291303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6160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(OCULTAR)'!$Q$3:$S$134,3,0),"")</f>
        <v>9039744000194</v>
      </c>
      <c r="B86" s="4" t="str">
        <f>'[1]TCE - ANEXO IV - Preencher'!C95</f>
        <v>HOSPITAL PELÓPIDAS SILVEIRA - CG Nº 017/2022</v>
      </c>
      <c r="C86" s="4" t="str">
        <f>'[1]TCE - ANEXO IV - Preencher'!E95</f>
        <v>3.4 - Material Farmacológico</v>
      </c>
      <c r="D86" s="3">
        <f>'[1]TCE - ANEXO IV - Preencher'!F95</f>
        <v>10854165000346</v>
      </c>
      <c r="E86" s="5" t="str">
        <f>'[1]TCE - ANEXO IV - Preencher'!G95</f>
        <v>F &amp; F DISTRIBUIDORA DE PRODUTOS FARMACEUTICOS LTDA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194357</v>
      </c>
      <c r="I86" s="7" t="str">
        <f>IF('[1]TCE - ANEXO IV - Preencher'!K95="","",'[1]TCE - ANEXO IV - Preencher'!K95)</f>
        <v>26/03/2024</v>
      </c>
      <c r="J86" s="6" t="str">
        <f>'[1]TCE - ANEXO IV - Preencher'!L95</f>
        <v>23240310854165000346550010001943571576736397</v>
      </c>
      <c r="K86" s="5" t="str">
        <f>IF(F86="B",LEFT('[1]TCE - ANEXO IV - Preencher'!M95,2),IF(F86="S",LEFT('[1]TCE - ANEXO IV - Preencher'!M95,7),IF('[1]TCE - ANEXO IV - Preencher'!H95="","")))</f>
        <v>23</v>
      </c>
      <c r="L86" s="8">
        <f>'[1]TCE - ANEXO IV - Preencher'!N95</f>
        <v>7944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(OCULTAR)'!$Q$3:$S$134,3,0),"")</f>
        <v>9039744000194</v>
      </c>
      <c r="B87" s="4" t="str">
        <f>'[1]TCE - ANEXO IV - Preencher'!C96</f>
        <v>HOSPITAL PELÓPIDAS SILVEIRA - CG Nº 017/2022</v>
      </c>
      <c r="C87" s="4" t="str">
        <f>'[1]TCE - ANEXO IV - Preencher'!E96</f>
        <v>3.4 - Material Farmacológico</v>
      </c>
      <c r="D87" s="3">
        <f>'[1]TCE - ANEXO IV - Preencher'!F96</f>
        <v>9007162000126</v>
      </c>
      <c r="E87" s="5" t="str">
        <f>'[1]TCE - ANEXO IV - Preencher'!G96</f>
        <v>MAUES LOBATO COMERCIO E REPRESENTACOES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000096972</v>
      </c>
      <c r="I87" s="7" t="str">
        <f>IF('[1]TCE - ANEXO IV - Preencher'!K96="","",'[1]TCE - ANEXO IV - Preencher'!K96)</f>
        <v>12/04/2024</v>
      </c>
      <c r="J87" s="6" t="str">
        <f>'[1]TCE - ANEXO IV - Preencher'!L96</f>
        <v>26240409007162000126550010000969721683127611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332.5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(OCULTAR)'!$Q$3:$S$134,3,0),"")</f>
        <v>9039744000194</v>
      </c>
      <c r="B88" s="4" t="str">
        <f>'[1]TCE - ANEXO IV - Preencher'!C97</f>
        <v>HOSPITAL PELÓPIDAS SILVEIRA - CG Nº 017/2022</v>
      </c>
      <c r="C88" s="4" t="str">
        <f>'[1]TCE - ANEXO IV - Preencher'!E97</f>
        <v>3.4 - Material Farmacológico</v>
      </c>
      <c r="D88" s="3">
        <f>'[1]TCE - ANEXO IV - Preencher'!F97</f>
        <v>9007162000126</v>
      </c>
      <c r="E88" s="5" t="str">
        <f>'[1]TCE - ANEXO IV - Preencher'!G97</f>
        <v>MAUES LOBATO COMERCIO E REPRESENTACOES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000097182</v>
      </c>
      <c r="I88" s="7" t="str">
        <f>IF('[1]TCE - ANEXO IV - Preencher'!K97="","",'[1]TCE - ANEXO IV - Preencher'!K97)</f>
        <v>22/04/2024</v>
      </c>
      <c r="J88" s="6" t="str">
        <f>'[1]TCE - ANEXO IV - Preencher'!L97</f>
        <v>26240409007162000126550010000971821408715858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192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(OCULTAR)'!$Q$3:$S$134,3,0),"")</f>
        <v>9039744000194</v>
      </c>
      <c r="B89" s="4" t="str">
        <f>'[1]TCE - ANEXO IV - Preencher'!C98</f>
        <v>HOSPITAL PELÓPIDAS SILVEIRA - CG Nº 017/2022</v>
      </c>
      <c r="C89" s="4" t="str">
        <f>'[1]TCE - ANEXO IV - Preencher'!E98</f>
        <v>3.4 - Material Farmacológico</v>
      </c>
      <c r="D89" s="3">
        <f>'[1]TCE - ANEXO IV - Preencher'!F98</f>
        <v>8958628000106</v>
      </c>
      <c r="E89" s="5" t="str">
        <f>'[1]TCE - ANEXO IV - Preencher'!G98</f>
        <v>ONCOEXO DISTRIBUIDORA DE MEDICAMENTOS LTDA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43327</v>
      </c>
      <c r="I89" s="7" t="str">
        <f>IF('[1]TCE - ANEXO IV - Preencher'!K98="","",'[1]TCE - ANEXO IV - Preencher'!K98)</f>
        <v>05/04/2024</v>
      </c>
      <c r="J89" s="6" t="str">
        <f>'[1]TCE - ANEXO IV - Preencher'!L98</f>
        <v>26240408958628000106550010000433271244979796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9450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(OCULTAR)'!$Q$3:$S$134,3,0),"")</f>
        <v>9039744000194</v>
      </c>
      <c r="B90" s="4" t="str">
        <f>'[1]TCE - ANEXO IV - Preencher'!C99</f>
        <v>HOSPITAL PELÓPIDAS SILVEIRA - CG Nº 017/2022</v>
      </c>
      <c r="C90" s="4" t="str">
        <f>'[1]TCE - ANEXO IV - Preencher'!E99</f>
        <v>3.4 - Material Farmacológico</v>
      </c>
      <c r="D90" s="3">
        <f>'[1]TCE - ANEXO IV - Preencher'!F99</f>
        <v>3817043000152</v>
      </c>
      <c r="E90" s="5" t="str">
        <f>'[1]TCE - ANEXO IV - Preencher'!G99</f>
        <v>PHARMAPLUS LTDA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66261</v>
      </c>
      <c r="I90" s="7" t="str">
        <f>IF('[1]TCE - ANEXO IV - Preencher'!K99="","",'[1]TCE - ANEXO IV - Preencher'!K99)</f>
        <v>12/04/2024</v>
      </c>
      <c r="J90" s="6" t="str">
        <f>'[1]TCE - ANEXO IV - Preencher'!L99</f>
        <v>26240403817043000152550010000662611299891501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2369.89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(OCULTAR)'!$Q$3:$S$134,3,0),"")</f>
        <v>9039744000194</v>
      </c>
      <c r="B91" s="4" t="str">
        <f>'[1]TCE - ANEXO IV - Preencher'!C100</f>
        <v>HOSPITAL PELÓPIDAS SILVEIRA - CG Nº 017/2022</v>
      </c>
      <c r="C91" s="4" t="str">
        <f>'[1]TCE - ANEXO IV - Preencher'!E100</f>
        <v>3.4 - Material Farmacológico</v>
      </c>
      <c r="D91" s="3">
        <f>'[1]TCE - ANEXO IV - Preencher'!F100</f>
        <v>3817043000152</v>
      </c>
      <c r="E91" s="5" t="str">
        <f>'[1]TCE - ANEXO IV - Preencher'!G100</f>
        <v>PHARMAPLUS LTDA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66534</v>
      </c>
      <c r="I91" s="7" t="str">
        <f>IF('[1]TCE - ANEXO IV - Preencher'!K100="","",'[1]TCE - ANEXO IV - Preencher'!K100)</f>
        <v>19/04/2024</v>
      </c>
      <c r="J91" s="6" t="str">
        <f>'[1]TCE - ANEXO IV - Preencher'!L100</f>
        <v>26240403817043000152550010000665341123594511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172.5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(OCULTAR)'!$Q$3:$S$134,3,0),"")</f>
        <v>9039744000194</v>
      </c>
      <c r="B92" s="4" t="str">
        <f>'[1]TCE - ANEXO IV - Preencher'!C101</f>
        <v>HOSPITAL PELÓPIDAS SILVEIRA - CG Nº 017/2022</v>
      </c>
      <c r="C92" s="4" t="str">
        <f>'[1]TCE - ANEXO IV - Preencher'!E101</f>
        <v>3.4 - Material Farmacológico</v>
      </c>
      <c r="D92" s="3">
        <f>'[1]TCE - ANEXO IV - Preencher'!F101</f>
        <v>3817043000152</v>
      </c>
      <c r="E92" s="5" t="str">
        <f>'[1]TCE - ANEXO IV - Preencher'!G101</f>
        <v>PHARMAPLUS LTDA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66542</v>
      </c>
      <c r="I92" s="7" t="str">
        <f>IF('[1]TCE - ANEXO IV - Preencher'!K101="","",'[1]TCE - ANEXO IV - Preencher'!K101)</f>
        <v>19/04/2024</v>
      </c>
      <c r="J92" s="6" t="str">
        <f>'[1]TCE - ANEXO IV - Preencher'!L101</f>
        <v>26240403817043000152550010000665421208187114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2449.5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(OCULTAR)'!$Q$3:$S$134,3,0),"")</f>
        <v>9039744000194</v>
      </c>
      <c r="B93" s="4" t="str">
        <f>'[1]TCE - ANEXO IV - Preencher'!C102</f>
        <v>HOSPITAL PELÓPIDAS SILVEIRA - CG Nº 017/2022</v>
      </c>
      <c r="C93" s="4" t="str">
        <f>'[1]TCE - ANEXO IV - Preencher'!E102</f>
        <v>3.4 - Material Farmacológico</v>
      </c>
      <c r="D93" s="3">
        <f>'[1]TCE - ANEXO IV - Preencher'!F102</f>
        <v>3817043000152</v>
      </c>
      <c r="E93" s="5" t="str">
        <f>'[1]TCE - ANEXO IV - Preencher'!G102</f>
        <v>PHARMAPLUS LTDA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66636</v>
      </c>
      <c r="I93" s="7" t="str">
        <f>IF('[1]TCE - ANEXO IV - Preencher'!K102="","",'[1]TCE - ANEXO IV - Preencher'!K102)</f>
        <v>24/04/2024</v>
      </c>
      <c r="J93" s="6" t="str">
        <f>'[1]TCE - ANEXO IV - Preencher'!L102</f>
        <v>26240403817043000152550010000666361131114191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716.3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(OCULTAR)'!$Q$3:$S$134,3,0),"")</f>
        <v>9039744000194</v>
      </c>
      <c r="B94" s="4" t="str">
        <f>'[1]TCE - ANEXO IV - Preencher'!C103</f>
        <v>HOSPITAL PELÓPIDAS SILVEIRA - CG Nº 017/2022</v>
      </c>
      <c r="C94" s="4" t="str">
        <f>'[1]TCE - ANEXO IV - Preencher'!E103</f>
        <v>3.4 - Material Farmacológico</v>
      </c>
      <c r="D94" s="3">
        <f>'[1]TCE - ANEXO IV - Preencher'!F103</f>
        <v>3817043000152</v>
      </c>
      <c r="E94" s="5" t="str">
        <f>'[1]TCE - ANEXO IV - Preencher'!G103</f>
        <v>PHARMAPLUS LTDA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66661</v>
      </c>
      <c r="I94" s="7" t="str">
        <f>IF('[1]TCE - ANEXO IV - Preencher'!K103="","",'[1]TCE - ANEXO IV - Preencher'!K103)</f>
        <v>24/04/2024</v>
      </c>
      <c r="J94" s="6" t="str">
        <f>'[1]TCE - ANEXO IV - Preencher'!L103</f>
        <v>26240403817043000152550010000666611135200176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43235.79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(OCULTAR)'!$Q$3:$S$134,3,0),"")</f>
        <v>9039744000194</v>
      </c>
      <c r="B95" s="4" t="str">
        <f>'[1]TCE - ANEXO IV - Preencher'!C104</f>
        <v>HOSPITAL PELÓPIDAS SILVEIRA - CG Nº 017/2022</v>
      </c>
      <c r="C95" s="4" t="str">
        <f>'[1]TCE - ANEXO IV - Preencher'!E104</f>
        <v>3.4 - Material Farmacológico</v>
      </c>
      <c r="D95" s="3">
        <f>'[1]TCE - ANEXO IV - Preencher'!F104</f>
        <v>7484373000124</v>
      </c>
      <c r="E95" s="5" t="str">
        <f>'[1]TCE - ANEXO IV - Preencher'!G104</f>
        <v>UNI HOSPITALAR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194886</v>
      </c>
      <c r="I95" s="7" t="str">
        <f>IF('[1]TCE - ANEXO IV - Preencher'!K104="","",'[1]TCE - ANEXO IV - Preencher'!K104)</f>
        <v>12/04/2024</v>
      </c>
      <c r="J95" s="6" t="str">
        <f>'[1]TCE - ANEXO IV - Preencher'!L104</f>
        <v>26240407484373000124550010001948861114175849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2439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(OCULTAR)'!$Q$3:$S$134,3,0),"")</f>
        <v>9039744000194</v>
      </c>
      <c r="B96" s="4" t="str">
        <f>'[1]TCE - ANEXO IV - Preencher'!C105</f>
        <v>HOSPITAL PELÓPIDAS SILVEIRA - CG Nº 017/2022</v>
      </c>
      <c r="C96" s="4" t="str">
        <f>'[1]TCE - ANEXO IV - Preencher'!E105</f>
        <v>3.4 - Material Farmacológico</v>
      </c>
      <c r="D96" s="3">
        <f>'[1]TCE - ANEXO IV - Preencher'!F105</f>
        <v>22580510000118</v>
      </c>
      <c r="E96" s="5" t="str">
        <f>'[1]TCE - ANEXO IV - Preencher'!G105</f>
        <v>UNIFAR DISTRIBUIDORA DE MEDICAMENTOS LTDA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000061311</v>
      </c>
      <c r="I96" s="7" t="str">
        <f>IF('[1]TCE - ANEXO IV - Preencher'!K105="","",'[1]TCE - ANEXO IV - Preencher'!K105)</f>
        <v>22/04/2024</v>
      </c>
      <c r="J96" s="6" t="str">
        <f>'[1]TCE - ANEXO IV - Preencher'!L105</f>
        <v>26240422580510000118550010000613111000487308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1957.14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(OCULTAR)'!$Q$3:$S$134,3,0),"")</f>
        <v>9039744000194</v>
      </c>
      <c r="B97" s="4" t="str">
        <f>'[1]TCE - ANEXO IV - Preencher'!C106</f>
        <v>HOSPITAL PELÓPIDAS SILVEIRA - CG Nº 017/2022</v>
      </c>
      <c r="C97" s="4" t="str">
        <f>'[1]TCE - ANEXO IV - Preencher'!E106</f>
        <v>3.4 - Material Farmacológico</v>
      </c>
      <c r="D97" s="3">
        <f>'[1]TCE - ANEXO IV - Preencher'!F106</f>
        <v>22580510000118</v>
      </c>
      <c r="E97" s="5" t="str">
        <f>'[1]TCE - ANEXO IV - Preencher'!G106</f>
        <v>UNIFAR DISTRIBUIDORA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000061408</v>
      </c>
      <c r="I97" s="7" t="str">
        <f>IF('[1]TCE - ANEXO IV - Preencher'!K106="","",'[1]TCE - ANEXO IV - Preencher'!K106)</f>
        <v>25/04/2024</v>
      </c>
      <c r="J97" s="6" t="str">
        <f>'[1]TCE - ANEXO IV - Preencher'!L106</f>
        <v>26240422580510000118550010000614081000487472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697.06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(OCULTAR)'!$Q$3:$S$134,3,0),"")</f>
        <v>9039744000194</v>
      </c>
      <c r="B98" s="4" t="str">
        <f>'[1]TCE - ANEXO IV - Preencher'!C107</f>
        <v>HOSPITAL PELÓPIDAS SILVEIRA - CG Nº 017/2022</v>
      </c>
      <c r="C98" s="4" t="str">
        <f>'[1]TCE - ANEXO IV - Preencher'!E107</f>
        <v>3.4 - Material Farmacológico</v>
      </c>
      <c r="D98" s="3">
        <f>'[1]TCE - ANEXO IV - Preencher'!F107</f>
        <v>7160019000144</v>
      </c>
      <c r="E98" s="5" t="str">
        <f>'[1]TCE - ANEXO IV - Preencher'!G107</f>
        <v>VITALE COMERCIO SA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143608</v>
      </c>
      <c r="I98" s="7" t="str">
        <f>IF('[1]TCE - ANEXO IV - Preencher'!K107="","",'[1]TCE - ANEXO IV - Preencher'!K107)</f>
        <v>01/04/2024</v>
      </c>
      <c r="J98" s="6" t="str">
        <f>'[1]TCE - ANEXO IV - Preencher'!L107</f>
        <v>26240407160019000144550010001436081028246628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35350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(OCULTAR)'!$Q$3:$S$134,3,0),"")</f>
        <v>9039744000194</v>
      </c>
      <c r="B99" s="4" t="str">
        <f>'[1]TCE - ANEXO IV - Preencher'!C108</f>
        <v>HOSPITAL PELÓPIDAS SILVEIRA - CG Nº 017/2022</v>
      </c>
      <c r="C99" s="4" t="str">
        <f>'[1]TCE - ANEXO IV - Preencher'!E108</f>
        <v>3.4 - Material Farmacológico</v>
      </c>
      <c r="D99" s="3">
        <f>'[1]TCE - ANEXO IV - Preencher'!F108</f>
        <v>7160019000144</v>
      </c>
      <c r="E99" s="5" t="str">
        <f>'[1]TCE - ANEXO IV - Preencher'!G108</f>
        <v>VITALE COMERCIO SA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144161</v>
      </c>
      <c r="I99" s="7" t="str">
        <f>IF('[1]TCE - ANEXO IV - Preencher'!K108="","",'[1]TCE - ANEXO IV - Preencher'!K108)</f>
        <v>10/04/2024</v>
      </c>
      <c r="J99" s="6" t="str">
        <f>'[1]TCE - ANEXO IV - Preencher'!L108</f>
        <v>26240407160019000144550010001441611976459319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116150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(OCULTAR)'!$Q$3:$S$134,3,0),"")</f>
        <v>9039744000194</v>
      </c>
      <c r="B100" s="4" t="str">
        <f>'[1]TCE - ANEXO IV - Preencher'!C109</f>
        <v>HOSPITAL PELÓPIDAS SILVEIRA - CG Nº 017/2022</v>
      </c>
      <c r="C100" s="4" t="str">
        <f>'[1]TCE - ANEXO IV - Preencher'!E109</f>
        <v>3.14 - Alimentação Preparada</v>
      </c>
      <c r="D100" s="3">
        <f>'[1]TCE - ANEXO IV - Preencher'!F109</f>
        <v>1687725000162</v>
      </c>
      <c r="E100" s="5" t="str">
        <f>'[1]TCE - ANEXO IV - Preencher'!G109</f>
        <v>CENTRO ESPECIALIZADO EM NUTRICAO ENTERAL E PARENTERAL - CENEP LTDA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000048982</v>
      </c>
      <c r="I100" s="7" t="str">
        <f>IF('[1]TCE - ANEXO IV - Preencher'!K109="","",'[1]TCE - ANEXO IV - Preencher'!K109)</f>
        <v>03/04/2024</v>
      </c>
      <c r="J100" s="6" t="str">
        <f>'[1]TCE - ANEXO IV - Preencher'!L109</f>
        <v>26240401687725000162550010000489821510060007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45222.400000000001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(OCULTAR)'!$Q$3:$S$134,3,0),"")</f>
        <v>9039744000194</v>
      </c>
      <c r="B101" s="4" t="str">
        <f>'[1]TCE - ANEXO IV - Preencher'!C110</f>
        <v>HOSPITAL PELÓPIDAS SILVEIRA - CG Nº 017/2022</v>
      </c>
      <c r="C101" s="4" t="str">
        <f>'[1]TCE - ANEXO IV - Preencher'!E110</f>
        <v>3.14 - Alimentação Preparada</v>
      </c>
      <c r="D101" s="3">
        <f>'[1]TCE - ANEXO IV - Preencher'!F110</f>
        <v>22940455000120</v>
      </c>
      <c r="E101" s="5" t="str">
        <f>'[1]TCE - ANEXO IV - Preencher'!G110</f>
        <v>MOURA E MELO COMERCIO E SERVICOS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000018994</v>
      </c>
      <c r="I101" s="7" t="str">
        <f>IF('[1]TCE - ANEXO IV - Preencher'!K110="","",'[1]TCE - ANEXO IV - Preencher'!K110)</f>
        <v>02/04/2024</v>
      </c>
      <c r="J101" s="6" t="str">
        <f>'[1]TCE - ANEXO IV - Preencher'!L110</f>
        <v>26240422940455000120550010000189941069662210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144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(OCULTAR)'!$Q$3:$S$134,3,0),"")</f>
        <v>9039744000194</v>
      </c>
      <c r="B102" s="4" t="str">
        <f>'[1]TCE - ANEXO IV - Preencher'!C111</f>
        <v>HOSPITAL PELÓPIDAS SILVEIRA - CG Nº 017/2022</v>
      </c>
      <c r="C102" s="4" t="str">
        <f>'[1]TCE - ANEXO IV - Preencher'!E111</f>
        <v>3.14 - Alimentação Preparada</v>
      </c>
      <c r="D102" s="3">
        <f>'[1]TCE - ANEXO IV - Preencher'!F111</f>
        <v>10782968000170</v>
      </c>
      <c r="E102" s="5" t="str">
        <f>'[1]TCE - ANEXO IV - Preencher'!G111</f>
        <v xml:space="preserve">NUTRI HOSPITALAR LTDA 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000008248</v>
      </c>
      <c r="I102" s="7" t="str">
        <f>IF('[1]TCE - ANEXO IV - Preencher'!K111="","",'[1]TCE - ANEXO IV - Preencher'!K111)</f>
        <v>29/04/2024</v>
      </c>
      <c r="J102" s="6" t="str">
        <f>'[1]TCE - ANEXO IV - Preencher'!L111</f>
        <v>26240410782968000170550010000082481102720004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620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(OCULTAR)'!$Q$3:$S$134,3,0),"")</f>
        <v>9039744000194</v>
      </c>
      <c r="B103" s="4" t="str">
        <f>'[1]TCE - ANEXO IV - Preencher'!C112</f>
        <v>HOSPITAL PELÓPIDAS SILVEIRA - CG Nº 017/2022</v>
      </c>
      <c r="C103" s="4" t="str">
        <f>'[1]TCE - ANEXO IV - Preencher'!E112</f>
        <v>3.14 - Alimentação Preparada</v>
      </c>
      <c r="D103" s="3">
        <f>'[1]TCE - ANEXO IV - Preencher'!F112</f>
        <v>1884446000199</v>
      </c>
      <c r="E103" s="5" t="str">
        <f>'[1]TCE - ANEXO IV - Preencher'!G112</f>
        <v>TECNOVIDA COMERCIAL LTDA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000139409</v>
      </c>
      <c r="I103" s="7" t="str">
        <f>IF('[1]TCE - ANEXO IV - Preencher'!K112="","",'[1]TCE - ANEXO IV - Preencher'!K112)</f>
        <v>02/04/2024</v>
      </c>
      <c r="J103" s="6" t="str">
        <f>'[1]TCE - ANEXO IV - Preencher'!L112</f>
        <v>26240401884446000199550010001394091141433008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2029.75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(OCULTAR)'!$Q$3:$S$134,3,0),"")</f>
        <v>9039744000194</v>
      </c>
      <c r="B104" s="4" t="str">
        <f>'[1]TCE - ANEXO IV - Preencher'!C113</f>
        <v>HOSPITAL PELÓPIDAS SILVEIRA - CG Nº 017/2022</v>
      </c>
      <c r="C104" s="4" t="str">
        <f>'[1]TCE - ANEXO IV - Preencher'!E113</f>
        <v>3.14 - Alimentação Preparada</v>
      </c>
      <c r="D104" s="3">
        <f>'[1]TCE - ANEXO IV - Preencher'!F113</f>
        <v>7160019000225</v>
      </c>
      <c r="E104" s="5" t="str">
        <f>'[1]TCE - ANEXO IV - Preencher'!G113</f>
        <v>VITALE COMERCIO SA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8411</v>
      </c>
      <c r="I104" s="7" t="str">
        <f>IF('[1]TCE - ANEXO IV - Preencher'!K113="","",'[1]TCE - ANEXO IV - Preencher'!K113)</f>
        <v>04/04/2024</v>
      </c>
      <c r="J104" s="6" t="str">
        <f>'[1]TCE - ANEXO IV - Preencher'!L113</f>
        <v>26240407160019000225550010000084111428448980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6523.6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(OCULTAR)'!$Q$3:$S$134,3,0),"")</f>
        <v>9039744000194</v>
      </c>
      <c r="B105" s="4" t="str">
        <f>'[1]TCE - ANEXO IV - Preencher'!C114</f>
        <v>HOSPITAL PELÓPIDAS SILVEIRA - CG Nº 017/2022</v>
      </c>
      <c r="C105" s="4" t="str">
        <f>'[1]TCE - ANEXO IV - Preencher'!E114</f>
        <v>3.14 - Alimentação Preparada</v>
      </c>
      <c r="D105" s="3">
        <f>'[1]TCE - ANEXO IV - Preencher'!F114</f>
        <v>7160019000225</v>
      </c>
      <c r="E105" s="5" t="str">
        <f>'[1]TCE - ANEXO IV - Preencher'!G114</f>
        <v>VITALE COMERCIO SA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8414</v>
      </c>
      <c r="I105" s="7" t="str">
        <f>IF('[1]TCE - ANEXO IV - Preencher'!K114="","",'[1]TCE - ANEXO IV - Preencher'!K114)</f>
        <v>04/04/2024</v>
      </c>
      <c r="J105" s="6" t="str">
        <f>'[1]TCE - ANEXO IV - Preencher'!L114</f>
        <v>26240407160019000225550010000084141390803217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2352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(OCULTAR)'!$Q$3:$S$134,3,0),"")</f>
        <v>9039744000194</v>
      </c>
      <c r="B106" s="4" t="str">
        <f>'[1]TCE - ANEXO IV - Preencher'!C115</f>
        <v>HOSPITAL PELÓPIDAS SILVEIRA - CG Nº 017/2022</v>
      </c>
      <c r="C106" s="4" t="str">
        <f>'[1]TCE - ANEXO IV - Preencher'!E115</f>
        <v>3.14 - Alimentação Preparada</v>
      </c>
      <c r="D106" s="3">
        <f>'[1]TCE - ANEXO IV - Preencher'!F115</f>
        <v>7160019000225</v>
      </c>
      <c r="E106" s="5" t="str">
        <f>'[1]TCE - ANEXO IV - Preencher'!G115</f>
        <v>VITALE COMERCIO SA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8673</v>
      </c>
      <c r="I106" s="7" t="str">
        <f>IF('[1]TCE - ANEXO IV - Preencher'!K115="","",'[1]TCE - ANEXO IV - Preencher'!K115)</f>
        <v>30/04/2024</v>
      </c>
      <c r="J106" s="6" t="str">
        <f>'[1]TCE - ANEXO IV - Preencher'!L115</f>
        <v>26240407160019000225550010000086731025292510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6391.5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(OCULTAR)'!$Q$3:$S$134,3,0),"")</f>
        <v>9039744000194</v>
      </c>
      <c r="B107" s="4" t="str">
        <f>'[1]TCE - ANEXO IV - Preencher'!C116</f>
        <v>HOSPITAL PELÓPIDAS SILVEIRA - CG Nº 017/2022</v>
      </c>
      <c r="C107" s="4" t="str">
        <f>'[1]TCE - ANEXO IV - Preencher'!E116</f>
        <v>3.2 - Gás e Outros Materiais Engarrafados</v>
      </c>
      <c r="D107" s="3">
        <f>'[1]TCE - ANEXO IV - Preencher'!F116</f>
        <v>24380578002041</v>
      </c>
      <c r="E107" s="5" t="str">
        <f>'[1]TCE - ANEXO IV - Preencher'!G116</f>
        <v>WHITE MARTINS GASES INDUSTRIAIS DO NORDESTE LTDA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7706</v>
      </c>
      <c r="I107" s="7" t="str">
        <f>IF('[1]TCE - ANEXO IV - Preencher'!K116="","",'[1]TCE - ANEXO IV - Preencher'!K116)</f>
        <v>01/04/2024</v>
      </c>
      <c r="J107" s="6" t="str">
        <f>'[1]TCE - ANEXO IV - Preencher'!L116</f>
        <v>26240424380578002041556030000077061192294390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409.25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(OCULTAR)'!$Q$3:$S$134,3,0),"")</f>
        <v>9039744000194</v>
      </c>
      <c r="B108" s="4" t="str">
        <f>'[1]TCE - ANEXO IV - Preencher'!C117</f>
        <v>HOSPITAL PELÓPIDAS SILVEIRA - CG Nº 017/2022</v>
      </c>
      <c r="C108" s="4" t="str">
        <f>'[1]TCE - ANEXO IV - Preencher'!E117</f>
        <v>3.2 - Gás e Outros Materiais Engarrafados</v>
      </c>
      <c r="D108" s="3">
        <f>'[1]TCE - ANEXO IV - Preencher'!F117</f>
        <v>24380578002041</v>
      </c>
      <c r="E108" s="5" t="str">
        <f>'[1]TCE - ANEXO IV - Preencher'!G117</f>
        <v>WHITE MARTINS GASES INDUSTRIAIS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7715</v>
      </c>
      <c r="I108" s="7" t="str">
        <f>IF('[1]TCE - ANEXO IV - Preencher'!K117="","",'[1]TCE - ANEXO IV - Preencher'!K117)</f>
        <v>02/04/2024</v>
      </c>
      <c r="J108" s="6" t="str">
        <f>'[1]TCE - ANEXO IV - Preencher'!L117</f>
        <v>26240424380578002041556030000077151930966127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296.89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(OCULTAR)'!$Q$3:$S$134,3,0),"")</f>
        <v>9039744000194</v>
      </c>
      <c r="B109" s="4" t="str">
        <f>'[1]TCE - ANEXO IV - Preencher'!C118</f>
        <v>HOSPITAL PELÓPIDAS SILVEIRA - CG Nº 017/2022</v>
      </c>
      <c r="C109" s="4" t="str">
        <f>'[1]TCE - ANEXO IV - Preencher'!E118</f>
        <v>3.2 - Gás e Outros Materiais Engarrafados</v>
      </c>
      <c r="D109" s="3">
        <f>'[1]TCE - ANEXO IV - Preencher'!F118</f>
        <v>24380578002041</v>
      </c>
      <c r="E109" s="5" t="str">
        <f>'[1]TCE - ANEXO IV - Preencher'!G118</f>
        <v>WHITE MARTINS GASES INDUSTRIAIS DO NORDESTE LTDA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7736</v>
      </c>
      <c r="I109" s="7" t="str">
        <f>IF('[1]TCE - ANEXO IV - Preencher'!K118="","",'[1]TCE - ANEXO IV - Preencher'!K118)</f>
        <v>03/04/2024</v>
      </c>
      <c r="J109" s="6" t="str">
        <f>'[1]TCE - ANEXO IV - Preencher'!L118</f>
        <v>26240424380578002041556030000077361254402050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358.23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(OCULTAR)'!$Q$3:$S$134,3,0),"")</f>
        <v>9039744000194</v>
      </c>
      <c r="B110" s="4" t="str">
        <f>'[1]TCE - ANEXO IV - Preencher'!C119</f>
        <v>HOSPITAL PELÓPIDAS SILVEIRA - CG Nº 017/2022</v>
      </c>
      <c r="C110" s="4" t="str">
        <f>'[1]TCE - ANEXO IV - Preencher'!E119</f>
        <v>3.2 - Gás e Outros Materiais Engarrafados</v>
      </c>
      <c r="D110" s="3">
        <f>'[1]TCE - ANEXO IV - Preencher'!F119</f>
        <v>24380578002041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7748</v>
      </c>
      <c r="I110" s="7" t="str">
        <f>IF('[1]TCE - ANEXO IV - Preencher'!K119="","",'[1]TCE - ANEXO IV - Preencher'!K119)</f>
        <v>04/04/2024</v>
      </c>
      <c r="J110" s="6" t="str">
        <f>'[1]TCE - ANEXO IV - Preencher'!L119</f>
        <v>26240424380578002041556030000077481737625101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102.34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(OCULTAR)'!$Q$3:$S$134,3,0),"")</f>
        <v>9039744000194</v>
      </c>
      <c r="B111" s="4" t="str">
        <f>'[1]TCE - ANEXO IV - Preencher'!C120</f>
        <v>HOSPITAL PELÓPIDAS SILVEIRA - CG Nº 017/2022</v>
      </c>
      <c r="C111" s="4" t="str">
        <f>'[1]TCE - ANEXO IV - Preencher'!E120</f>
        <v>3.2 - Gás e Outros Materiais Engarrafados</v>
      </c>
      <c r="D111" s="3">
        <f>'[1]TCE - ANEXO IV - Preencher'!F120</f>
        <v>24380578002041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7764</v>
      </c>
      <c r="I111" s="7" t="str">
        <f>IF('[1]TCE - ANEXO IV - Preencher'!K120="","",'[1]TCE - ANEXO IV - Preencher'!K120)</f>
        <v>05/04/2024</v>
      </c>
      <c r="J111" s="6" t="str">
        <f>'[1]TCE - ANEXO IV - Preencher'!L120</f>
        <v>26240424380578002041556030000077641917210060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153.53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(OCULTAR)'!$Q$3:$S$134,3,0),"")</f>
        <v>9039744000194</v>
      </c>
      <c r="B112" s="4" t="str">
        <f>'[1]TCE - ANEXO IV - Preencher'!C121</f>
        <v>HOSPITAL PELÓPIDAS SILVEIRA - CG Nº 017/2022</v>
      </c>
      <c r="C112" s="4" t="str">
        <f>'[1]TCE - ANEXO IV - Preencher'!E121</f>
        <v>3.2 - Gás e Outros Materiais Engarrafados</v>
      </c>
      <c r="D112" s="3">
        <f>'[1]TCE - ANEXO IV - Preencher'!F121</f>
        <v>24380578002041</v>
      </c>
      <c r="E112" s="5" t="str">
        <f>'[1]TCE - ANEXO IV - Preencher'!G121</f>
        <v>WHITE MARTINS GASES INDUSTRIAIS DO NORDESTE LTDA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4403</v>
      </c>
      <c r="I112" s="7" t="str">
        <f>IF('[1]TCE - ANEXO IV - Preencher'!K121="","",'[1]TCE - ANEXO IV - Preencher'!K121)</f>
        <v>06/04/2024</v>
      </c>
      <c r="J112" s="6" t="str">
        <f>'[1]TCE - ANEXO IV - Preencher'!L121</f>
        <v>26240424380578002041556010000044031188224613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1439.7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(OCULTAR)'!$Q$3:$S$134,3,0),"")</f>
        <v>9039744000194</v>
      </c>
      <c r="B113" s="4" t="str">
        <f>'[1]TCE - ANEXO IV - Preencher'!C122</f>
        <v>HOSPITAL PELÓPIDAS SILVEIRA - CG Nº 017/2022</v>
      </c>
      <c r="C113" s="4" t="str">
        <f>'[1]TCE - ANEXO IV - Preencher'!E122</f>
        <v>3.2 - Gás e Outros Materiais Engarrafados</v>
      </c>
      <c r="D113" s="3">
        <f>'[1]TCE - ANEXO IV - Preencher'!F122</f>
        <v>24380578002041</v>
      </c>
      <c r="E113" s="5" t="str">
        <f>'[1]TCE - ANEXO IV - Preencher'!G122</f>
        <v>WHITE MARTINS GASES INDUSTRIAIS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7782</v>
      </c>
      <c r="I113" s="7" t="str">
        <f>IF('[1]TCE - ANEXO IV - Preencher'!K122="","",'[1]TCE - ANEXO IV - Preencher'!K122)</f>
        <v>06/04/2024</v>
      </c>
      <c r="J113" s="6" t="str">
        <f>'[1]TCE - ANEXO IV - Preencher'!L122</f>
        <v>26240424380578002041556030000077821331844639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409.41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(OCULTAR)'!$Q$3:$S$134,3,0),"")</f>
        <v>9039744000194</v>
      </c>
      <c r="B114" s="4" t="str">
        <f>'[1]TCE - ANEXO IV - Preencher'!C123</f>
        <v>HOSPITAL PELÓPIDAS SILVEIRA - CG Nº 017/2022</v>
      </c>
      <c r="C114" s="4" t="str">
        <f>'[1]TCE - ANEXO IV - Preencher'!E123</f>
        <v>3.2 - Gás e Outros Materiais Engarrafados</v>
      </c>
      <c r="D114" s="3">
        <f>'[1]TCE - ANEXO IV - Preencher'!F123</f>
        <v>24380578002041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6" t="str">
        <f>'[1]TCE - ANEXO IV - Preencher'!J123</f>
        <v>7800</v>
      </c>
      <c r="I114" s="7" t="str">
        <f>IF('[1]TCE - ANEXO IV - Preencher'!K123="","",'[1]TCE - ANEXO IV - Preencher'!K123)</f>
        <v>08/04/2024</v>
      </c>
      <c r="J114" s="6" t="str">
        <f>'[1]TCE - ANEXO IV - Preencher'!L123</f>
        <v>26240424380578002041556030000078001445497784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358.23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(OCULTAR)'!$Q$3:$S$134,3,0),"")</f>
        <v>9039744000194</v>
      </c>
      <c r="B115" s="4" t="str">
        <f>'[1]TCE - ANEXO IV - Preencher'!C124</f>
        <v>HOSPITAL PELÓPIDAS SILVEIRA - CG Nº 017/2022</v>
      </c>
      <c r="C115" s="4" t="str">
        <f>'[1]TCE - ANEXO IV - Preencher'!E124</f>
        <v>3.2 - Gás e Outros Materiais Engarrafados</v>
      </c>
      <c r="D115" s="3">
        <f>'[1]TCE - ANEXO IV - Preencher'!F124</f>
        <v>24380578002041</v>
      </c>
      <c r="E115" s="5" t="str">
        <f>'[1]TCE - ANEXO IV - Preencher'!G124</f>
        <v>WHITE MARTINS GASES INDUSTRIAIS DO NORDESTE LTDA</v>
      </c>
      <c r="F115" s="5" t="str">
        <f>'[1]TCE - ANEXO IV - Preencher'!H124</f>
        <v>B</v>
      </c>
      <c r="G115" s="5" t="str">
        <f>'[1]TCE - ANEXO IV - Preencher'!I124</f>
        <v>S</v>
      </c>
      <c r="H115" s="6" t="str">
        <f>'[1]TCE - ANEXO IV - Preencher'!J124</f>
        <v>7807</v>
      </c>
      <c r="I115" s="7" t="str">
        <f>IF('[1]TCE - ANEXO IV - Preencher'!K124="","",'[1]TCE - ANEXO IV - Preencher'!K124)</f>
        <v>09/04/2024</v>
      </c>
      <c r="J115" s="6" t="str">
        <f>'[1]TCE - ANEXO IV - Preencher'!L124</f>
        <v>26240424380578002041556030000078071470585153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4472.63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(OCULTAR)'!$Q$3:$S$134,3,0),"")</f>
        <v>9039744000194</v>
      </c>
      <c r="B116" s="4" t="str">
        <f>'[1]TCE - ANEXO IV - Preencher'!C125</f>
        <v>HOSPITAL PELÓPIDAS SILVEIRA - CG Nº 017/2022</v>
      </c>
      <c r="C116" s="4" t="str">
        <f>'[1]TCE - ANEXO IV - Preencher'!E125</f>
        <v>3.2 - Gás e Outros Materiais Engarrafados</v>
      </c>
      <c r="D116" s="3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6" t="str">
        <f>'[1]TCE - ANEXO IV - Preencher'!J125</f>
        <v>7814</v>
      </c>
      <c r="I116" s="7" t="str">
        <f>IF('[1]TCE - ANEXO IV - Preencher'!K125="","",'[1]TCE - ANEXO IV - Preencher'!K125)</f>
        <v>10/04/2024</v>
      </c>
      <c r="J116" s="6" t="str">
        <f>'[1]TCE - ANEXO IV - Preencher'!L125</f>
        <v>26240424380578002041556030000078141962805771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1542.06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(OCULTAR)'!$Q$3:$S$134,3,0),"")</f>
        <v>9039744000194</v>
      </c>
      <c r="B117" s="4" t="str">
        <f>'[1]TCE - ANEXO IV - Preencher'!C126</f>
        <v>HOSPITAL PELÓPIDAS SILVEIRA - CG Nº 017/2022</v>
      </c>
      <c r="C117" s="4" t="str">
        <f>'[1]TCE - ANEXO IV - Preencher'!E126</f>
        <v>3.2 - Gás e Outros Materiais Engarrafados</v>
      </c>
      <c r="D117" s="3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6" t="str">
        <f>'[1]TCE - ANEXO IV - Preencher'!J126</f>
        <v>7815</v>
      </c>
      <c r="I117" s="7" t="str">
        <f>IF('[1]TCE - ANEXO IV - Preencher'!K126="","",'[1]TCE - ANEXO IV - Preencher'!K126)</f>
        <v>10/04/2024</v>
      </c>
      <c r="J117" s="6" t="str">
        <f>'[1]TCE - ANEXO IV - Preencher'!L126</f>
        <v>26240424380578002041556030000078151785301188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102.36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(OCULTAR)'!$Q$3:$S$134,3,0),"")</f>
        <v>9039744000194</v>
      </c>
      <c r="B118" s="4" t="str">
        <f>'[1]TCE - ANEXO IV - Preencher'!C127</f>
        <v>HOSPITAL PELÓPIDAS SILVEIRA - CG Nº 017/2022</v>
      </c>
      <c r="C118" s="4" t="str">
        <f>'[1]TCE - ANEXO IV - Preencher'!E127</f>
        <v>3.2 - Gás e Outros Materiais Engarrafados</v>
      </c>
      <c r="D118" s="3">
        <f>'[1]TCE - ANEXO IV - Preencher'!F127</f>
        <v>24380578002041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6" t="str">
        <f>'[1]TCE - ANEXO IV - Preencher'!J127</f>
        <v>7856</v>
      </c>
      <c r="I118" s="7" t="str">
        <f>IF('[1]TCE - ANEXO IV - Preencher'!K127="","",'[1]TCE - ANEXO IV - Preencher'!K127)</f>
        <v>12/04/2024</v>
      </c>
      <c r="J118" s="6" t="str">
        <f>'[1]TCE - ANEXO IV - Preencher'!L127</f>
        <v>26240424380578002041556030000078561788867789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358.23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(OCULTAR)'!$Q$3:$S$134,3,0),"")</f>
        <v>9039744000194</v>
      </c>
      <c r="B119" s="4" t="str">
        <f>'[1]TCE - ANEXO IV - Preencher'!C128</f>
        <v>HOSPITAL PELÓPIDAS SILVEIRA - CG Nº 017/2022</v>
      </c>
      <c r="C119" s="4" t="str">
        <f>'[1]TCE - ANEXO IV - Preencher'!E128</f>
        <v>3.2 - Gás e Outros Materiais Engarrafados</v>
      </c>
      <c r="D119" s="3">
        <f>'[1]TCE - ANEXO IV - Preencher'!F128</f>
        <v>24380578002041</v>
      </c>
      <c r="E119" s="5" t="str">
        <f>'[1]TCE - ANEXO IV - Preencher'!G128</f>
        <v>WHITE MARTINS GASES INDUSTRIAIS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6" t="str">
        <f>'[1]TCE - ANEXO IV - Preencher'!J128</f>
        <v>7893</v>
      </c>
      <c r="I119" s="7" t="str">
        <f>IF('[1]TCE - ANEXO IV - Preencher'!K128="","",'[1]TCE - ANEXO IV - Preencher'!K128)</f>
        <v>15/04/2024</v>
      </c>
      <c r="J119" s="6" t="str">
        <f>'[1]TCE - ANEXO IV - Preencher'!L128</f>
        <v>26240424380578002041556030000078931125290568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358.23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(OCULTAR)'!$Q$3:$S$134,3,0),"")</f>
        <v>9039744000194</v>
      </c>
      <c r="B120" s="4" t="str">
        <f>'[1]TCE - ANEXO IV - Preencher'!C129</f>
        <v>HOSPITAL PELÓPIDAS SILVEIRA - CG Nº 017/2022</v>
      </c>
      <c r="C120" s="4" t="str">
        <f>'[1]TCE - ANEXO IV - Preencher'!E129</f>
        <v>3.2 - Gás e Outros Materiais Engarrafados</v>
      </c>
      <c r="D120" s="3">
        <f>'[1]TCE - ANEXO IV - Preencher'!F129</f>
        <v>24380578002041</v>
      </c>
      <c r="E120" s="5" t="str">
        <f>'[1]TCE - ANEXO IV - Preencher'!G129</f>
        <v>WHITE MARTINS GASES INDUSTRIAIS DO NORDESTE LTDA</v>
      </c>
      <c r="F120" s="5" t="str">
        <f>'[1]TCE - ANEXO IV - Preencher'!H129</f>
        <v>B</v>
      </c>
      <c r="G120" s="5" t="str">
        <f>'[1]TCE - ANEXO IV - Preencher'!I129</f>
        <v>S</v>
      </c>
      <c r="H120" s="6" t="str">
        <f>'[1]TCE - ANEXO IV - Preencher'!J129</f>
        <v>7904</v>
      </c>
      <c r="I120" s="7" t="str">
        <f>IF('[1]TCE - ANEXO IV - Preencher'!K129="","",'[1]TCE - ANEXO IV - Preencher'!K129)</f>
        <v>16/04/2024</v>
      </c>
      <c r="J120" s="6" t="str">
        <f>'[1]TCE - ANEXO IV - Preencher'!L129</f>
        <v>26240424380578002041556030000079041927623750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409.42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(OCULTAR)'!$Q$3:$S$134,3,0),"")</f>
        <v>9039744000194</v>
      </c>
      <c r="B121" s="4" t="str">
        <f>'[1]TCE - ANEXO IV - Preencher'!C130</f>
        <v>HOSPITAL PELÓPIDAS SILVEIRA - CG Nº 017/2022</v>
      </c>
      <c r="C121" s="4" t="str">
        <f>'[1]TCE - ANEXO IV - Preencher'!E130</f>
        <v>3.2 - Gás e Outros Materiais Engarrafados</v>
      </c>
      <c r="D121" s="3">
        <f>'[1]TCE - ANEXO IV - Preencher'!F130</f>
        <v>24380578002041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6" t="str">
        <f>'[1]TCE - ANEXO IV - Preencher'!J130</f>
        <v>7921</v>
      </c>
      <c r="I121" s="7" t="str">
        <f>IF('[1]TCE - ANEXO IV - Preencher'!K130="","",'[1]TCE - ANEXO IV - Preencher'!K130)</f>
        <v>17/04/2024</v>
      </c>
      <c r="J121" s="6" t="str">
        <f>'[1]TCE - ANEXO IV - Preencher'!L130</f>
        <v>26240424380578002041556030000079211690764922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337.95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(OCULTAR)'!$Q$3:$S$134,3,0),"")</f>
        <v>9039744000194</v>
      </c>
      <c r="B122" s="4" t="str">
        <f>'[1]TCE - ANEXO IV - Preencher'!C131</f>
        <v>HOSPITAL PELÓPIDAS SILVEIRA - CG Nº 017/2022</v>
      </c>
      <c r="C122" s="4" t="str">
        <f>'[1]TCE - ANEXO IV - Preencher'!E131</f>
        <v>3.2 - Gás e Outros Materiais Engarrafados</v>
      </c>
      <c r="D122" s="3">
        <f>'[1]TCE - ANEXO IV - Preencher'!F131</f>
        <v>24380578002041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6" t="str">
        <f>'[1]TCE - ANEXO IV - Preencher'!J131</f>
        <v>7945</v>
      </c>
      <c r="I122" s="7" t="str">
        <f>IF('[1]TCE - ANEXO IV - Preencher'!K131="","",'[1]TCE - ANEXO IV - Preencher'!K131)</f>
        <v>18/04/2024</v>
      </c>
      <c r="J122" s="6" t="str">
        <f>'[1]TCE - ANEXO IV - Preencher'!L131</f>
        <v>26240424380578002041556030000079451709291279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51.17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(OCULTAR)'!$Q$3:$S$134,3,0),"")</f>
        <v>9039744000194</v>
      </c>
      <c r="B123" s="4" t="str">
        <f>'[1]TCE - ANEXO IV - Preencher'!C132</f>
        <v>HOSPITAL PELÓPIDAS SILVEIRA - CG Nº 017/2022</v>
      </c>
      <c r="C123" s="4" t="str">
        <f>'[1]TCE - ANEXO IV - Preencher'!E132</f>
        <v>3.2 - Gás e Outros Materiais Engarrafados</v>
      </c>
      <c r="D123" s="3">
        <f>'[1]TCE - ANEXO IV - Preencher'!F132</f>
        <v>24380578002041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6" t="str">
        <f>'[1]TCE - ANEXO IV - Preencher'!J132</f>
        <v>7966</v>
      </c>
      <c r="I123" s="7" t="str">
        <f>IF('[1]TCE - ANEXO IV - Preencher'!K132="","",'[1]TCE - ANEXO IV - Preencher'!K132)</f>
        <v>19/04/2024</v>
      </c>
      <c r="J123" s="6" t="str">
        <f>'[1]TCE - ANEXO IV - Preencher'!L132</f>
        <v>26240424380578002041556030000079661447424447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460.13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(OCULTAR)'!$Q$3:$S$134,3,0),"")</f>
        <v>9039744000194</v>
      </c>
      <c r="B124" s="4" t="str">
        <f>'[1]TCE - ANEXO IV - Preencher'!C133</f>
        <v>HOSPITAL PELÓPIDAS SILVEIRA - CG Nº 017/2022</v>
      </c>
      <c r="C124" s="4" t="str">
        <f>'[1]TCE - ANEXO IV - Preencher'!E133</f>
        <v>3.2 - Gás e Outros Materiais Engarrafados</v>
      </c>
      <c r="D124" s="3">
        <f>'[1]TCE - ANEXO IV - Preencher'!F133</f>
        <v>24380578002041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6" t="str">
        <f>'[1]TCE - ANEXO IV - Preencher'!J133</f>
        <v>7983</v>
      </c>
      <c r="I124" s="7" t="str">
        <f>IF('[1]TCE - ANEXO IV - Preencher'!K133="","",'[1]TCE - ANEXO IV - Preencher'!K133)</f>
        <v>20/04/2024</v>
      </c>
      <c r="J124" s="6" t="str">
        <f>'[1]TCE - ANEXO IV - Preencher'!L133</f>
        <v>26240424380578002041556030000079831976656750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767.04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(OCULTAR)'!$Q$3:$S$134,3,0),"")</f>
        <v>9039744000194</v>
      </c>
      <c r="B125" s="4" t="str">
        <f>'[1]TCE - ANEXO IV - Preencher'!C134</f>
        <v>HOSPITAL PELÓPIDAS SILVEIRA - CG Nº 017/2022</v>
      </c>
      <c r="C125" s="4" t="str">
        <f>'[1]TCE - ANEXO IV - Preencher'!E134</f>
        <v>3.2 - Gás e Outros Materiais Engarrafados</v>
      </c>
      <c r="D125" s="3">
        <f>'[1]TCE - ANEXO IV - Preencher'!F134</f>
        <v>24380578002041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6" t="str">
        <f>'[1]TCE - ANEXO IV - Preencher'!J134</f>
        <v>7995</v>
      </c>
      <c r="I125" s="7" t="str">
        <f>IF('[1]TCE - ANEXO IV - Preencher'!K134="","",'[1]TCE - ANEXO IV - Preencher'!K134)</f>
        <v>22/04/2024</v>
      </c>
      <c r="J125" s="6" t="str">
        <f>'[1]TCE - ANEXO IV - Preencher'!L134</f>
        <v>26240424380578002041556030000079951619623282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255.88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(OCULTAR)'!$Q$3:$S$134,3,0),"")</f>
        <v>9039744000194</v>
      </c>
      <c r="B126" s="4" t="str">
        <f>'[1]TCE - ANEXO IV - Preencher'!C135</f>
        <v>HOSPITAL PELÓPIDAS SILVEIRA - CG Nº 017/2022</v>
      </c>
      <c r="C126" s="4" t="str">
        <f>'[1]TCE - ANEXO IV - Preencher'!E135</f>
        <v>3.2 - Gás e Outros Materiais Engarrafados</v>
      </c>
      <c r="D126" s="3">
        <f>'[1]TCE - ANEXO IV - Preencher'!F135</f>
        <v>24380578002041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6" t="str">
        <f>'[1]TCE - ANEXO IV - Preencher'!J135</f>
        <v>8008</v>
      </c>
      <c r="I126" s="7" t="str">
        <f>IF('[1]TCE - ANEXO IV - Preencher'!K135="","",'[1]TCE - ANEXO IV - Preencher'!K135)</f>
        <v>23/04/2024</v>
      </c>
      <c r="J126" s="6" t="str">
        <f>'[1]TCE - ANEXO IV - Preencher'!L135</f>
        <v>26240424380578002041556030000080081885606270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357.77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(OCULTAR)'!$Q$3:$S$134,3,0),"")</f>
        <v>9039744000194</v>
      </c>
      <c r="B127" s="4" t="str">
        <f>'[1]TCE - ANEXO IV - Preencher'!C136</f>
        <v>HOSPITAL PELÓPIDAS SILVEIRA - CG Nº 017/2022</v>
      </c>
      <c r="C127" s="4" t="str">
        <f>'[1]TCE - ANEXO IV - Preencher'!E136</f>
        <v>3.2 - Gás e Outros Materiais Engarrafados</v>
      </c>
      <c r="D127" s="3">
        <f>'[1]TCE - ANEXO IV - Preencher'!F136</f>
        <v>24380578002041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6" t="str">
        <f>'[1]TCE - ANEXO IV - Preencher'!J136</f>
        <v>8030</v>
      </c>
      <c r="I127" s="7" t="str">
        <f>IF('[1]TCE - ANEXO IV - Preencher'!K136="","",'[1]TCE - ANEXO IV - Preencher'!K136)</f>
        <v>24/04/2024</v>
      </c>
      <c r="J127" s="6" t="str">
        <f>'[1]TCE - ANEXO IV - Preencher'!L136</f>
        <v>26240424380578002041556030000080301130633525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460.44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(OCULTAR)'!$Q$3:$S$134,3,0),"")</f>
        <v>9039744000194</v>
      </c>
      <c r="B128" s="4" t="str">
        <f>'[1]TCE - ANEXO IV - Preencher'!C137</f>
        <v>HOSPITAL PELÓPIDAS SILVEIRA - CG Nº 017/2022</v>
      </c>
      <c r="C128" s="4" t="str">
        <f>'[1]TCE - ANEXO IV - Preencher'!E137</f>
        <v>3.2 - Gás e Outros Materiais Engarrafados</v>
      </c>
      <c r="D128" s="3">
        <f>'[1]TCE - ANEXO IV - Preencher'!F137</f>
        <v>24380578002041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6" t="str">
        <f>'[1]TCE - ANEXO IV - Preencher'!J137</f>
        <v>8050</v>
      </c>
      <c r="I128" s="7" t="str">
        <f>IF('[1]TCE - ANEXO IV - Preencher'!K137="","",'[1]TCE - ANEXO IV - Preencher'!K137)</f>
        <v>25/04/2024</v>
      </c>
      <c r="J128" s="6" t="str">
        <f>'[1]TCE - ANEXO IV - Preencher'!L137</f>
        <v>26240424380578002041556030000080501524104591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51.17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(OCULTAR)'!$Q$3:$S$134,3,0),"")</f>
        <v>9039744000194</v>
      </c>
      <c r="B129" s="4" t="str">
        <f>'[1]TCE - ANEXO IV - Preencher'!C138</f>
        <v>HOSPITAL PELÓPIDAS SILVEIRA - CG Nº 017/2022</v>
      </c>
      <c r="C129" s="4" t="str">
        <f>'[1]TCE - ANEXO IV - Preencher'!E138</f>
        <v>3.2 - Gás e Outros Materiais Engarrafados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6" t="str">
        <f>'[1]TCE - ANEXO IV - Preencher'!J138</f>
        <v>5198</v>
      </c>
      <c r="I129" s="7" t="str">
        <f>IF('[1]TCE - ANEXO IV - Preencher'!K138="","",'[1]TCE - ANEXO IV - Preencher'!K138)</f>
        <v>27/04/2024</v>
      </c>
      <c r="J129" s="6" t="str">
        <f>'[1]TCE - ANEXO IV - Preencher'!L138</f>
        <v>26240424380578002041556080000051981227006258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409.42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(OCULTAR)'!$Q$3:$S$134,3,0),"")</f>
        <v>9039744000194</v>
      </c>
      <c r="B130" s="4" t="str">
        <f>'[1]TCE - ANEXO IV - Preencher'!C139</f>
        <v>HOSPITAL PELÓPIDAS SILVEIRA - CG Nº 017/2022</v>
      </c>
      <c r="C130" s="4" t="str">
        <f>'[1]TCE - ANEXO IV - Preencher'!E139</f>
        <v>3.2 - Gás e Outros Materiais Engarrafados</v>
      </c>
      <c r="D130" s="3">
        <f>'[1]TCE - ANEXO IV - Preencher'!F139</f>
        <v>24380578002041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6" t="str">
        <f>'[1]TCE - ANEXO IV - Preencher'!J139</f>
        <v>8067</v>
      </c>
      <c r="I130" s="7" t="str">
        <f>IF('[1]TCE - ANEXO IV - Preencher'!K139="","",'[1]TCE - ANEXO IV - Preencher'!K139)</f>
        <v>26/04/2024</v>
      </c>
      <c r="J130" s="6" t="str">
        <f>'[1]TCE - ANEXO IV - Preencher'!L139</f>
        <v>26240424380578002041556030000080671708356523</v>
      </c>
      <c r="K130" s="5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307.07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(OCULTAR)'!$Q$3:$S$134,3,0),"")</f>
        <v>9039744000194</v>
      </c>
      <c r="B131" s="4" t="str">
        <f>'[1]TCE - ANEXO IV - Preencher'!C140</f>
        <v>HOSPITAL PELÓPIDAS SILVEIRA - CG Nº 017/2022</v>
      </c>
      <c r="C131" s="4" t="str">
        <f>'[1]TCE - ANEXO IV - Preencher'!E140</f>
        <v>3.2 - Gás e Outros Materiais Engarrafados</v>
      </c>
      <c r="D131" s="3">
        <f>'[1]TCE - ANEXO IV - Preencher'!F140</f>
        <v>24380578002041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6" t="str">
        <f>'[1]TCE - ANEXO IV - Preencher'!J140</f>
        <v>8098</v>
      </c>
      <c r="I131" s="7" t="str">
        <f>IF('[1]TCE - ANEXO IV - Preencher'!K140="","",'[1]TCE - ANEXO IV - Preencher'!K140)</f>
        <v>29/04/2024</v>
      </c>
      <c r="J131" s="6" t="str">
        <f>'[1]TCE - ANEXO IV - Preencher'!L140</f>
        <v>26240424380578002041556030000080981758017672</v>
      </c>
      <c r="K131" s="5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204.69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(OCULTAR)'!$Q$3:$S$134,3,0),"")</f>
        <v>9039744000194</v>
      </c>
      <c r="B132" s="4" t="str">
        <f>'[1]TCE - ANEXO IV - Preencher'!C141</f>
        <v>HOSPITAL PELÓPIDAS SILVEIRA - CG Nº 017/2022</v>
      </c>
      <c r="C132" s="4" t="str">
        <f>'[1]TCE - ANEXO IV - Preencher'!E141</f>
        <v>3.2 - Gás e Outros Materiais Engarrafados</v>
      </c>
      <c r="D132" s="3">
        <f>'[1]TCE - ANEXO IV - Preencher'!F141</f>
        <v>24380578002041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6" t="str">
        <f>'[1]TCE - ANEXO IV - Preencher'!J141</f>
        <v>8102</v>
      </c>
      <c r="I132" s="7" t="str">
        <f>IF('[1]TCE - ANEXO IV - Preencher'!K141="","",'[1]TCE - ANEXO IV - Preencher'!K141)</f>
        <v>30/04/2024</v>
      </c>
      <c r="J132" s="6" t="str">
        <f>'[1]TCE - ANEXO IV - Preencher'!L141</f>
        <v>26240424380578002041556030000081021248773674</v>
      </c>
      <c r="K132" s="5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153.52000000000001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(OCULTAR)'!$Q$3:$S$134,3,0),"")</f>
        <v>9039744000194</v>
      </c>
      <c r="B133" s="4" t="str">
        <f>'[1]TCE - ANEXO IV - Preencher'!C142</f>
        <v>HOSPITAL PELÓPIDAS SILVEIRA - CG Nº 017/2022</v>
      </c>
      <c r="C133" s="4" t="str">
        <f>'[1]TCE - ANEXO IV - Preencher'!E142</f>
        <v>3.2 - Gás e Outros Materiais Engarrafados</v>
      </c>
      <c r="D133" s="3">
        <f>'[1]TCE - ANEXO IV - Preencher'!F142</f>
        <v>24380578002203</v>
      </c>
      <c r="E133" s="5" t="str">
        <f>'[1]TCE - ANEXO IV - Preencher'!G142</f>
        <v>WHITE MARTINS GASES INDUSTRIAIS NE LTDA</v>
      </c>
      <c r="F133" s="5" t="str">
        <f>'[1]TCE - ANEXO IV - Preencher'!H142</f>
        <v>B</v>
      </c>
      <c r="G133" s="5" t="str">
        <f>'[1]TCE - ANEXO IV - Preencher'!I142</f>
        <v>S</v>
      </c>
      <c r="H133" s="6" t="str">
        <f>'[1]TCE - ANEXO IV - Preencher'!J142</f>
        <v>780</v>
      </c>
      <c r="I133" s="7" t="str">
        <f>IF('[1]TCE - ANEXO IV - Preencher'!K142="","",'[1]TCE - ANEXO IV - Preencher'!K142)</f>
        <v>08/04/2024</v>
      </c>
      <c r="J133" s="6" t="str">
        <f>'[1]TCE - ANEXO IV - Preencher'!L142</f>
        <v>26240424380578002203556010000007801673254670</v>
      </c>
      <c r="K133" s="5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3547.96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(OCULTAR)'!$Q$3:$S$134,3,0),"")</f>
        <v>9039744000194</v>
      </c>
      <c r="B134" s="4" t="str">
        <f>'[1]TCE - ANEXO IV - Preencher'!C143</f>
        <v>HOSPITAL PELÓPIDAS SILVEIRA - CG Nº 017/2022</v>
      </c>
      <c r="C134" s="4" t="str">
        <f>'[1]TCE - ANEXO IV - Preencher'!E143</f>
        <v>3.2 - Gás e Outros Materiais Engarrafados</v>
      </c>
      <c r="D134" s="3">
        <f>'[1]TCE - ANEXO IV - Preencher'!F143</f>
        <v>24380578002203</v>
      </c>
      <c r="E134" s="5" t="str">
        <f>'[1]TCE - ANEXO IV - Preencher'!G143</f>
        <v>WHITE MARTINS GASES INDUSTRIAIS NE LTDA</v>
      </c>
      <c r="F134" s="5" t="str">
        <f>'[1]TCE - ANEXO IV - Preencher'!H143</f>
        <v>B</v>
      </c>
      <c r="G134" s="5" t="str">
        <f>'[1]TCE - ANEXO IV - Preencher'!I143</f>
        <v>S</v>
      </c>
      <c r="H134" s="6" t="str">
        <f>'[1]TCE - ANEXO IV - Preencher'!J143</f>
        <v>420</v>
      </c>
      <c r="I134" s="7" t="str">
        <f>IF('[1]TCE - ANEXO IV - Preencher'!K143="","",'[1]TCE - ANEXO IV - Preencher'!K143)</f>
        <v>11/04/2024</v>
      </c>
      <c r="J134" s="6" t="str">
        <f>'[1]TCE - ANEXO IV - Preencher'!L143</f>
        <v>26240424380578002203556260000004201535697175</v>
      </c>
      <c r="K134" s="5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8810.06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(OCULTAR)'!$Q$3:$S$134,3,0),"")</f>
        <v>9039744000194</v>
      </c>
      <c r="B135" s="4" t="str">
        <f>'[1]TCE - ANEXO IV - Preencher'!C144</f>
        <v>HOSPITAL PELÓPIDAS SILVEIRA - CG Nº 017/2022</v>
      </c>
      <c r="C135" s="4" t="str">
        <f>'[1]TCE - ANEXO IV - Preencher'!E144</f>
        <v>3.2 - Gás e Outros Materiais Engarrafados</v>
      </c>
      <c r="D135" s="3">
        <f>'[1]TCE - ANEXO IV - Preencher'!F144</f>
        <v>24380578002203</v>
      </c>
      <c r="E135" s="5" t="str">
        <f>'[1]TCE - ANEXO IV - Preencher'!G144</f>
        <v>WHITE MARTINS GASES INDUSTRIAIS NE LTDA</v>
      </c>
      <c r="F135" s="5" t="str">
        <f>'[1]TCE - ANEXO IV - Preencher'!H144</f>
        <v>B</v>
      </c>
      <c r="G135" s="5" t="str">
        <f>'[1]TCE - ANEXO IV - Preencher'!I144</f>
        <v>S</v>
      </c>
      <c r="H135" s="6" t="str">
        <f>'[1]TCE - ANEXO IV - Preencher'!J144</f>
        <v>169</v>
      </c>
      <c r="I135" s="7" t="str">
        <f>IF('[1]TCE - ANEXO IV - Preencher'!K144="","",'[1]TCE - ANEXO IV - Preencher'!K144)</f>
        <v>17/04/2024</v>
      </c>
      <c r="J135" s="6" t="str">
        <f>'[1]TCE - ANEXO IV - Preencher'!L144</f>
        <v>26240424380578002203556100000001691552003047</v>
      </c>
      <c r="K135" s="5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6147.32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(OCULTAR)'!$Q$3:$S$134,3,0),"")</f>
        <v>9039744000194</v>
      </c>
      <c r="B136" s="4" t="str">
        <f>'[1]TCE - ANEXO IV - Preencher'!C145</f>
        <v>HOSPITAL PELÓPIDAS SILVEIRA - CG Nº 017/2022</v>
      </c>
      <c r="C136" s="4" t="str">
        <f>'[1]TCE - ANEXO IV - Preencher'!E145</f>
        <v>3.2 - Gás e Outros Materiais Engarrafados</v>
      </c>
      <c r="D136" s="3">
        <f>'[1]TCE - ANEXO IV - Preencher'!F145</f>
        <v>24380578002203</v>
      </c>
      <c r="E136" s="5" t="str">
        <f>'[1]TCE - ANEXO IV - Preencher'!G145</f>
        <v>WHITE MARTINS GASES INDUSTRIAIS NE LTDA</v>
      </c>
      <c r="F136" s="5" t="str">
        <f>'[1]TCE - ANEXO IV - Preencher'!H145</f>
        <v>B</v>
      </c>
      <c r="G136" s="5" t="str">
        <f>'[1]TCE - ANEXO IV - Preencher'!I145</f>
        <v>S</v>
      </c>
      <c r="H136" s="6" t="str">
        <f>'[1]TCE - ANEXO IV - Preencher'!J145</f>
        <v>379</v>
      </c>
      <c r="I136" s="7" t="str">
        <f>IF('[1]TCE - ANEXO IV - Preencher'!K145="","",'[1]TCE - ANEXO IV - Preencher'!K145)</f>
        <v>25/04/2024</v>
      </c>
      <c r="J136" s="6" t="str">
        <f>'[1]TCE - ANEXO IV - Preencher'!L145</f>
        <v>26240424380578002203556270000003791781136999</v>
      </c>
      <c r="K136" s="5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7604.52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(OCULTAR)'!$Q$3:$S$134,3,0),"")</f>
        <v>9039744000194</v>
      </c>
      <c r="B137" s="4" t="str">
        <f>'[1]TCE - ANEXO IV - Preencher'!C146</f>
        <v>HOSPITAL PELÓPIDAS SILVEIRA - CG Nº 017/2022</v>
      </c>
      <c r="C137" s="4" t="str">
        <f>'[1]TCE - ANEXO IV - Preencher'!E146</f>
        <v>3.13 - Materiais e Materiais Ortopédicos e Corretivos (OPME)</v>
      </c>
      <c r="D137" s="3">
        <f>'[1]TCE - ANEXO IV - Preencher'!F146</f>
        <v>32137424000199</v>
      </c>
      <c r="E137" s="5" t="str">
        <f>'[1]TCE - ANEXO IV - Preencher'!G146</f>
        <v>ALKO DO BRASIL INDUSTRIA E COMERCIO LTDA</v>
      </c>
      <c r="F137" s="5" t="str">
        <f>'[1]TCE - ANEXO IV - Preencher'!H146</f>
        <v>B</v>
      </c>
      <c r="G137" s="5" t="str">
        <f>'[1]TCE - ANEXO IV - Preencher'!I146</f>
        <v>S</v>
      </c>
      <c r="H137" s="6" t="str">
        <f>'[1]TCE - ANEXO IV - Preencher'!J146</f>
        <v>73882</v>
      </c>
      <c r="I137" s="7" t="str">
        <f>IF('[1]TCE - ANEXO IV - Preencher'!K146="","",'[1]TCE - ANEXO IV - Preencher'!K146)</f>
        <v>26/03/2024</v>
      </c>
      <c r="J137" s="6" t="str">
        <f>'[1]TCE - ANEXO IV - Preencher'!L146</f>
        <v>33240332137424000199550550000738821476974990</v>
      </c>
      <c r="K137" s="5" t="str">
        <f>IF(F137="B",LEFT('[1]TCE - ANEXO IV - Preencher'!M146,2),IF(F137="S",LEFT('[1]TCE - ANEXO IV - Preencher'!M146,7),IF('[1]TCE - ANEXO IV - Preencher'!H146="","")))</f>
        <v>33</v>
      </c>
      <c r="L137" s="8">
        <f>'[1]TCE - ANEXO IV - Preencher'!N146</f>
        <v>12000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(OCULTAR)'!$Q$3:$S$134,3,0),"")</f>
        <v>9039744000194</v>
      </c>
      <c r="B138" s="4" t="str">
        <f>'[1]TCE - ANEXO IV - Preencher'!C147</f>
        <v>HOSPITAL PELÓPIDAS SILVEIRA - CG Nº 017/2022</v>
      </c>
      <c r="C138" s="4" t="str">
        <f>'[1]TCE - ANEXO IV - Preencher'!E147</f>
        <v>3.13 - Materiais e Materiais Ortopédicos e Corretivos (OPME)</v>
      </c>
      <c r="D138" s="3">
        <f>'[1]TCE - ANEXO IV - Preencher'!F147</f>
        <v>24436602000154</v>
      </c>
      <c r="E138" s="5" t="str">
        <f>'[1]TCE - ANEXO IV - Preencher'!G147</f>
        <v>ART CIRURGICA COMERCIO DE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6" t="str">
        <f>'[1]TCE - ANEXO IV - Preencher'!J147</f>
        <v>000132365</v>
      </c>
      <c r="I138" s="7" t="str">
        <f>IF('[1]TCE - ANEXO IV - Preencher'!K147="","",'[1]TCE - ANEXO IV - Preencher'!K147)</f>
        <v>03/04/2024</v>
      </c>
      <c r="J138" s="6" t="str">
        <f>'[1]TCE - ANEXO IV - Preencher'!L147</f>
        <v>26240424436602000154550010001323651134389005</v>
      </c>
      <c r="K138" s="5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1430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(OCULTAR)'!$Q$3:$S$134,3,0),"")</f>
        <v>9039744000194</v>
      </c>
      <c r="B139" s="4" t="str">
        <f>'[1]TCE - ANEXO IV - Preencher'!C148</f>
        <v>HOSPITAL PELÓPIDAS SILVEIRA - CG Nº 017/2022</v>
      </c>
      <c r="C139" s="4" t="str">
        <f>'[1]TCE - ANEXO IV - Preencher'!E148</f>
        <v>3.13 - Materiais e Materiais Ortopédicos e Corretivos (OPME)</v>
      </c>
      <c r="D139" s="3">
        <f>'[1]TCE - ANEXO IV - Preencher'!F148</f>
        <v>24436602000154</v>
      </c>
      <c r="E139" s="5" t="str">
        <f>'[1]TCE - ANEXO IV - Preencher'!G148</f>
        <v>ART CIRURGICA COMERCIO DE PRODUTOS 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6" t="str">
        <f>'[1]TCE - ANEXO IV - Preencher'!J148</f>
        <v>000132366</v>
      </c>
      <c r="I139" s="7" t="str">
        <f>IF('[1]TCE - ANEXO IV - Preencher'!K148="","",'[1]TCE - ANEXO IV - Preencher'!K148)</f>
        <v>03/04/2024</v>
      </c>
      <c r="J139" s="6" t="str">
        <f>'[1]TCE - ANEXO IV - Preencher'!L148</f>
        <v>26240424436602000154550010001323661134390000</v>
      </c>
      <c r="K139" s="5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650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(OCULTAR)'!$Q$3:$S$134,3,0),"")</f>
        <v>9039744000194</v>
      </c>
      <c r="B140" s="4" t="str">
        <f>'[1]TCE - ANEXO IV - Preencher'!C149</f>
        <v>HOSPITAL PELÓPIDAS SILVEIRA - CG Nº 017/2022</v>
      </c>
      <c r="C140" s="4" t="str">
        <f>'[1]TCE - ANEXO IV - Preencher'!E149</f>
        <v>3.13 - Materiais e Materiais Ortopédicos e Corretivos (OPME)</v>
      </c>
      <c r="D140" s="3">
        <f>'[1]TCE - ANEXO IV - Preencher'!F149</f>
        <v>24436602000154</v>
      </c>
      <c r="E140" s="5" t="str">
        <f>'[1]TCE - ANEXO IV - Preencher'!G149</f>
        <v>ART CIRURGICA COMERCIO DE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6" t="str">
        <f>'[1]TCE - ANEXO IV - Preencher'!J149</f>
        <v>000132367</v>
      </c>
      <c r="I140" s="7" t="str">
        <f>IF('[1]TCE - ANEXO IV - Preencher'!K149="","",'[1]TCE - ANEXO IV - Preencher'!K149)</f>
        <v>03/04/2024</v>
      </c>
      <c r="J140" s="6" t="str">
        <f>'[1]TCE - ANEXO IV - Preencher'!L149</f>
        <v>26240424436602000154550010001323671134391004</v>
      </c>
      <c r="K140" s="5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1410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(OCULTAR)'!$Q$3:$S$134,3,0),"")</f>
        <v>9039744000194</v>
      </c>
      <c r="B141" s="4" t="str">
        <f>'[1]TCE - ANEXO IV - Preencher'!C150</f>
        <v>HOSPITAL PELÓPIDAS SILVEIRA - CG Nº 017/2022</v>
      </c>
      <c r="C141" s="4" t="str">
        <f>'[1]TCE - ANEXO IV - Preencher'!E150</f>
        <v>3.13 - Materiais e Materiais Ortopédicos e Corretivos (OPME)</v>
      </c>
      <c r="D141" s="3">
        <f>'[1]TCE - ANEXO IV - Preencher'!F150</f>
        <v>24436602000154</v>
      </c>
      <c r="E141" s="5" t="str">
        <f>'[1]TCE - ANEXO IV - Preencher'!G150</f>
        <v>ART CIRURGICA COMERCIO DE PRODUTOS HOSPITALARES LTDA</v>
      </c>
      <c r="F141" s="5" t="str">
        <f>'[1]TCE - ANEXO IV - Preencher'!H150</f>
        <v>B</v>
      </c>
      <c r="G141" s="5" t="str">
        <f>'[1]TCE - ANEXO IV - Preencher'!I150</f>
        <v>S</v>
      </c>
      <c r="H141" s="6" t="str">
        <f>'[1]TCE - ANEXO IV - Preencher'!J150</f>
        <v>000132368</v>
      </c>
      <c r="I141" s="7" t="str">
        <f>IF('[1]TCE - ANEXO IV - Preencher'!K150="","",'[1]TCE - ANEXO IV - Preencher'!K150)</f>
        <v>03/04/2024</v>
      </c>
      <c r="J141" s="6" t="str">
        <f>'[1]TCE - ANEXO IV - Preencher'!L150</f>
        <v>26240424436602000154550010001323681134392008</v>
      </c>
      <c r="K141" s="5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290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(OCULTAR)'!$Q$3:$S$134,3,0),"")</f>
        <v>9039744000194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>
        <f>'[1]TCE - ANEXO IV - Preencher'!F151</f>
        <v>24436602000154</v>
      </c>
      <c r="E142" s="5" t="str">
        <f>'[1]TCE - ANEXO IV - Preencher'!G151</f>
        <v>ART CIRURGICA COMERCIO DE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6" t="str">
        <f>'[1]TCE - ANEXO IV - Preencher'!J151</f>
        <v>000132369</v>
      </c>
      <c r="I142" s="7" t="str">
        <f>IF('[1]TCE - ANEXO IV - Preencher'!K151="","",'[1]TCE - ANEXO IV - Preencher'!K151)</f>
        <v>03/04/2024</v>
      </c>
      <c r="J142" s="6" t="str">
        <f>'[1]TCE - ANEXO IV - Preencher'!L151</f>
        <v>26240424436602000154550010001323691134393001</v>
      </c>
      <c r="K142" s="5" t="str">
        <f>IF(F142="B",LEFT('[1]TCE - ANEXO IV - Preencher'!M151,2),IF(F142="S",LEFT('[1]TCE - ANEXO IV - Preencher'!M151,7),IF('[1]TCE - ANEXO IV - Preencher'!H151="","")))</f>
        <v>26</v>
      </c>
      <c r="L142" s="8">
        <f>'[1]TCE - ANEXO IV - Preencher'!N151</f>
        <v>150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(OCULTAR)'!$Q$3:$S$134,3,0),"")</f>
        <v>9039744000194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>
        <f>'[1]TCE - ANEXO IV - Preencher'!F152</f>
        <v>24436602000154</v>
      </c>
      <c r="E143" s="5" t="str">
        <f>'[1]TCE - ANEXO IV - Preencher'!G152</f>
        <v>ART CIRURGICA COMERCIO DE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6" t="str">
        <f>'[1]TCE - ANEXO IV - Preencher'!J152</f>
        <v>000132370</v>
      </c>
      <c r="I143" s="7" t="str">
        <f>IF('[1]TCE - ANEXO IV - Preencher'!K152="","",'[1]TCE - ANEXO IV - Preencher'!K152)</f>
        <v>03/04/2024</v>
      </c>
      <c r="J143" s="6" t="str">
        <f>'[1]TCE - ANEXO IV - Preencher'!L152</f>
        <v>26240424436602000154550010001323701134394009</v>
      </c>
      <c r="K143" s="5" t="str">
        <f>IF(F143="B",LEFT('[1]TCE - ANEXO IV - Preencher'!M152,2),IF(F143="S",LEFT('[1]TCE - ANEXO IV - Preencher'!M152,7),IF('[1]TCE - ANEXO IV - Preencher'!H152="","")))</f>
        <v>26</v>
      </c>
      <c r="L143" s="8">
        <f>'[1]TCE - ANEXO IV - Preencher'!N152</f>
        <v>725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(OCULTAR)'!$Q$3:$S$134,3,0),"")</f>
        <v>9039744000194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>
        <f>'[1]TCE - ANEXO IV - Preencher'!F153</f>
        <v>24436602000154</v>
      </c>
      <c r="E144" s="5" t="str">
        <f>'[1]TCE - ANEXO IV - Preencher'!G153</f>
        <v>ART CIRURGICA COMERCIO DE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6" t="str">
        <f>'[1]TCE - ANEXO IV - Preencher'!J153</f>
        <v>000132371</v>
      </c>
      <c r="I144" s="7" t="str">
        <f>IF('[1]TCE - ANEXO IV - Preencher'!K153="","",'[1]TCE - ANEXO IV - Preencher'!K153)</f>
        <v>03/04/2024</v>
      </c>
      <c r="J144" s="6" t="str">
        <f>'[1]TCE - ANEXO IV - Preencher'!L153</f>
        <v>26240424436602000154550010001323711134395002</v>
      </c>
      <c r="K144" s="5" t="str">
        <f>IF(F144="B",LEFT('[1]TCE - ANEXO IV - Preencher'!M153,2),IF(F144="S",LEFT('[1]TCE - ANEXO IV - Preencher'!M153,7),IF('[1]TCE - ANEXO IV - Preencher'!H153="","")))</f>
        <v>26</v>
      </c>
      <c r="L144" s="8">
        <f>'[1]TCE - ANEXO IV - Preencher'!N153</f>
        <v>670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(OCULTAR)'!$Q$3:$S$134,3,0),"")</f>
        <v>9039744000194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>
        <f>'[1]TCE - ANEXO IV - Preencher'!F154</f>
        <v>24436602000154</v>
      </c>
      <c r="E145" s="5" t="str">
        <f>'[1]TCE - ANEXO IV - Preencher'!G154</f>
        <v>ART CIRURGICA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6" t="str">
        <f>'[1]TCE - ANEXO IV - Preencher'!J154</f>
        <v>000132372</v>
      </c>
      <c r="I145" s="7" t="str">
        <f>IF('[1]TCE - ANEXO IV - Preencher'!K154="","",'[1]TCE - ANEXO IV - Preencher'!K154)</f>
        <v>03/04/2024</v>
      </c>
      <c r="J145" s="6" t="str">
        <f>'[1]TCE - ANEXO IV - Preencher'!L154</f>
        <v>26240424436602000154550010001323721134396006</v>
      </c>
      <c r="K145" s="5" t="str">
        <f>IF(F145="B",LEFT('[1]TCE - ANEXO IV - Preencher'!M154,2),IF(F145="S",LEFT('[1]TCE - ANEXO IV - Preencher'!M154,7),IF('[1]TCE - ANEXO IV - Preencher'!H154="","")))</f>
        <v>26</v>
      </c>
      <c r="L145" s="8">
        <f>'[1]TCE - ANEXO IV - Preencher'!N154</f>
        <v>1410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(OCULTAR)'!$Q$3:$S$134,3,0),"")</f>
        <v>9039744000194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>
        <f>'[1]TCE - ANEXO IV - Preencher'!F155</f>
        <v>24436602000154</v>
      </c>
      <c r="E146" s="5" t="str">
        <f>'[1]TCE - ANEXO IV - Preencher'!G155</f>
        <v>ART CIRURGICA COMERCIO DE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6" t="str">
        <f>'[1]TCE - ANEXO IV - Preencher'!J155</f>
        <v>000132373</v>
      </c>
      <c r="I146" s="7" t="str">
        <f>IF('[1]TCE - ANEXO IV - Preencher'!K155="","",'[1]TCE - ANEXO IV - Preencher'!K155)</f>
        <v>03/04/2024</v>
      </c>
      <c r="J146" s="6" t="str">
        <f>'[1]TCE - ANEXO IV - Preencher'!L155</f>
        <v>26240424436602000154550010001323731134397000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380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(OCULTAR)'!$Q$3:$S$134,3,0),"")</f>
        <v>9039744000194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>
        <f>'[1]TCE - ANEXO IV - Preencher'!F156</f>
        <v>24436602000154</v>
      </c>
      <c r="E147" s="5" t="str">
        <f>'[1]TCE - ANEXO IV - Preencher'!G156</f>
        <v>ART CIRURGICA COMERCIO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6" t="str">
        <f>'[1]TCE - ANEXO IV - Preencher'!J156</f>
        <v>000132374</v>
      </c>
      <c r="I147" s="7" t="str">
        <f>IF('[1]TCE - ANEXO IV - Preencher'!K156="","",'[1]TCE - ANEXO IV - Preencher'!K156)</f>
        <v>03/04/2024</v>
      </c>
      <c r="J147" s="6" t="str">
        <f>'[1]TCE - ANEXO IV - Preencher'!L156</f>
        <v>26240424436602000154550010001323741134398003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615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(OCULTAR)'!$Q$3:$S$134,3,0),"")</f>
        <v>9039744000194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24436602000154</v>
      </c>
      <c r="E148" s="5" t="str">
        <f>'[1]TCE - ANEXO IV - Preencher'!G157</f>
        <v>ART CIRURGICA COMERCIO DE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6" t="str">
        <f>'[1]TCE - ANEXO IV - Preencher'!J157</f>
        <v>000132375</v>
      </c>
      <c r="I148" s="7" t="str">
        <f>IF('[1]TCE - ANEXO IV - Preencher'!K157="","",'[1]TCE - ANEXO IV - Preencher'!K157)</f>
        <v>03/04/2024</v>
      </c>
      <c r="J148" s="6" t="str">
        <f>'[1]TCE - ANEXO IV - Preencher'!L157</f>
        <v>26240424436602000154550010001323751134399007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650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(OCULTAR)'!$Q$3:$S$134,3,0),"")</f>
        <v>9039744000194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24436602000154</v>
      </c>
      <c r="E149" s="5" t="str">
        <f>'[1]TCE - ANEXO IV - Preencher'!G158</f>
        <v>ART CIRURGICA COMERCIO DE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6" t="str">
        <f>'[1]TCE - ANEXO IV - Preencher'!J158</f>
        <v>000132376</v>
      </c>
      <c r="I149" s="7" t="str">
        <f>IF('[1]TCE - ANEXO IV - Preencher'!K158="","",'[1]TCE - ANEXO IV - Preencher'!K158)</f>
        <v>03/04/2024</v>
      </c>
      <c r="J149" s="6" t="str">
        <f>'[1]TCE - ANEXO IV - Preencher'!L158</f>
        <v>26240424436602000154550010001323761134400002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270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(OCULTAR)'!$Q$3:$S$134,3,0),"")</f>
        <v>9039744000194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24436602000154</v>
      </c>
      <c r="E150" s="5" t="str">
        <f>'[1]TCE - ANEXO IV - Preencher'!G159</f>
        <v>ART CIRURGICA COMERCIO DE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6" t="str">
        <f>'[1]TCE - ANEXO IV - Preencher'!J159</f>
        <v>000132377</v>
      </c>
      <c r="I150" s="7" t="str">
        <f>IF('[1]TCE - ANEXO IV - Preencher'!K159="","",'[1]TCE - ANEXO IV - Preencher'!K159)</f>
        <v>03/04/2024</v>
      </c>
      <c r="J150" s="6" t="str">
        <f>'[1]TCE - ANEXO IV - Preencher'!L159</f>
        <v>26240424436602000154550010001323771134401006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1030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(OCULTAR)'!$Q$3:$S$134,3,0),"")</f>
        <v>9039744000194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24436602000154</v>
      </c>
      <c r="E151" s="5" t="str">
        <f>'[1]TCE - ANEXO IV - Preencher'!G160</f>
        <v>ART CIRURGICA COMERCIO DE PRODUTOS HOSPITALARES LTDA</v>
      </c>
      <c r="F151" s="5" t="str">
        <f>'[1]TCE - ANEXO IV - Preencher'!H160</f>
        <v>B</v>
      </c>
      <c r="G151" s="5" t="str">
        <f>'[1]TCE - ANEXO IV - Preencher'!I160</f>
        <v>S</v>
      </c>
      <c r="H151" s="6" t="str">
        <f>'[1]TCE - ANEXO IV - Preencher'!J160</f>
        <v>000132378</v>
      </c>
      <c r="I151" s="7" t="str">
        <f>IF('[1]TCE - ANEXO IV - Preencher'!K160="","",'[1]TCE - ANEXO IV - Preencher'!K160)</f>
        <v>03/04/2024</v>
      </c>
      <c r="J151" s="6" t="str">
        <f>'[1]TCE - ANEXO IV - Preencher'!L160</f>
        <v>26240424436602000154550010001323781134402000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980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(OCULTAR)'!$Q$3:$S$134,3,0),"")</f>
        <v>9039744000194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24436602000154</v>
      </c>
      <c r="E152" s="5" t="str">
        <f>'[1]TCE - ANEXO IV - Preencher'!G161</f>
        <v>ART CIRURGICA COMERCIO DE PRODUTOS HOSPITALARES LTDA</v>
      </c>
      <c r="F152" s="5" t="str">
        <f>'[1]TCE - ANEXO IV - Preencher'!H161</f>
        <v>B</v>
      </c>
      <c r="G152" s="5" t="str">
        <f>'[1]TCE - ANEXO IV - Preencher'!I161</f>
        <v>S</v>
      </c>
      <c r="H152" s="6" t="str">
        <f>'[1]TCE - ANEXO IV - Preencher'!J161</f>
        <v>000132379</v>
      </c>
      <c r="I152" s="7" t="str">
        <f>IF('[1]TCE - ANEXO IV - Preencher'!K161="","",'[1]TCE - ANEXO IV - Preencher'!K161)</f>
        <v>03/04/2024</v>
      </c>
      <c r="J152" s="6" t="str">
        <f>'[1]TCE - ANEXO IV - Preencher'!L161</f>
        <v>26240424436602000154550010001323791134403003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1865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(OCULTAR)'!$Q$3:$S$134,3,0),"")</f>
        <v>9039744000194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24436602000154</v>
      </c>
      <c r="E153" s="5" t="str">
        <f>'[1]TCE - ANEXO IV - Preencher'!G162</f>
        <v>ART CIRURGICA COMERCIO DE PRODUTOS HOSPITALARES LTDA</v>
      </c>
      <c r="F153" s="5" t="str">
        <f>'[1]TCE - ANEXO IV - Preencher'!H162</f>
        <v>B</v>
      </c>
      <c r="G153" s="5" t="str">
        <f>'[1]TCE - ANEXO IV - Preencher'!I162</f>
        <v>S</v>
      </c>
      <c r="H153" s="6" t="str">
        <f>'[1]TCE - ANEXO IV - Preencher'!J162</f>
        <v>000132380</v>
      </c>
      <c r="I153" s="7" t="str">
        <f>IF('[1]TCE - ANEXO IV - Preencher'!K162="","",'[1]TCE - ANEXO IV - Preencher'!K162)</f>
        <v>03/04/2024</v>
      </c>
      <c r="J153" s="6" t="str">
        <f>'[1]TCE - ANEXO IV - Preencher'!L162</f>
        <v>26240424436602000154550010001323801134404000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75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(OCULTAR)'!$Q$3:$S$134,3,0),"")</f>
        <v>9039744000194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24436602000154</v>
      </c>
      <c r="E154" s="5" t="str">
        <f>'[1]TCE - ANEXO IV - Preencher'!G163</f>
        <v>ART CIRURGICA COMERCIO DE PRODUTOS HOSPITALARES LTDA</v>
      </c>
      <c r="F154" s="5" t="str">
        <f>'[1]TCE - ANEXO IV - Preencher'!H163</f>
        <v>B</v>
      </c>
      <c r="G154" s="5" t="str">
        <f>'[1]TCE - ANEXO IV - Preencher'!I163</f>
        <v>S</v>
      </c>
      <c r="H154" s="6" t="str">
        <f>'[1]TCE - ANEXO IV - Preencher'!J163</f>
        <v>000132463</v>
      </c>
      <c r="I154" s="7" t="str">
        <f>IF('[1]TCE - ANEXO IV - Preencher'!K163="","",'[1]TCE - ANEXO IV - Preencher'!K163)</f>
        <v>05/04/2024</v>
      </c>
      <c r="J154" s="6" t="str">
        <f>'[1]TCE - ANEXO IV - Preencher'!L163</f>
        <v>26240424436602000154550010001324631134487008</v>
      </c>
      <c r="K154" s="5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380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(OCULTAR)'!$Q$3:$S$134,3,0),"")</f>
        <v>9039744000194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24436602000154</v>
      </c>
      <c r="E155" s="5" t="str">
        <f>'[1]TCE - ANEXO IV - Preencher'!G164</f>
        <v>ART CIRURGICA COMERCIO DE PRODUTOS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6" t="str">
        <f>'[1]TCE - ANEXO IV - Preencher'!J164</f>
        <v>000132749</v>
      </c>
      <c r="I155" s="7" t="str">
        <f>IF('[1]TCE - ANEXO IV - Preencher'!K164="","",'[1]TCE - ANEXO IV - Preencher'!K164)</f>
        <v>15/04/2024</v>
      </c>
      <c r="J155" s="6" t="str">
        <f>'[1]TCE - ANEXO IV - Preencher'!L164</f>
        <v>26240424436602000154550010001327491134773008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380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(OCULTAR)'!$Q$3:$S$134,3,0),"")</f>
        <v>9039744000194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24436602000154</v>
      </c>
      <c r="E156" s="5" t="str">
        <f>'[1]TCE - ANEXO IV - Preencher'!G165</f>
        <v>ART CIRURGICA COMERCIO DE PRODUTOS HOSPITALARES LTDA</v>
      </c>
      <c r="F156" s="5" t="str">
        <f>'[1]TCE - ANEXO IV - Preencher'!H165</f>
        <v>B</v>
      </c>
      <c r="G156" s="5" t="str">
        <f>'[1]TCE - ANEXO IV - Preencher'!I165</f>
        <v>S</v>
      </c>
      <c r="H156" s="6" t="str">
        <f>'[1]TCE - ANEXO IV - Preencher'!J165</f>
        <v>000132751</v>
      </c>
      <c r="I156" s="7" t="str">
        <f>IF('[1]TCE - ANEXO IV - Preencher'!K165="","",'[1]TCE - ANEXO IV - Preencher'!K165)</f>
        <v>15/04/2024</v>
      </c>
      <c r="J156" s="6" t="str">
        <f>'[1]TCE - ANEXO IV - Preencher'!L165</f>
        <v>26240424436602000154550010001327511134775009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1430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(OCULTAR)'!$Q$3:$S$134,3,0),"")</f>
        <v>9039744000194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24436602000154</v>
      </c>
      <c r="E157" s="5" t="str">
        <f>'[1]TCE - ANEXO IV - Preencher'!G166</f>
        <v>ART CIRURGICA COMERCIO DE PRODUTOS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6" t="str">
        <f>'[1]TCE - ANEXO IV - Preencher'!J166</f>
        <v>000132752</v>
      </c>
      <c r="I157" s="7" t="str">
        <f>IF('[1]TCE - ANEXO IV - Preencher'!K166="","",'[1]TCE - ANEXO IV - Preencher'!K166)</f>
        <v>15/04/2024</v>
      </c>
      <c r="J157" s="6" t="str">
        <f>'[1]TCE - ANEXO IV - Preencher'!L166</f>
        <v>26240424436602000154550010001327521134776002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75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(OCULTAR)'!$Q$3:$S$134,3,0),"")</f>
        <v>9039744000194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24436602000154</v>
      </c>
      <c r="E158" s="5" t="str">
        <f>'[1]TCE - ANEXO IV - Preencher'!G167</f>
        <v>ART CIRURGICA COMERCIO DE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6" t="str">
        <f>'[1]TCE - ANEXO IV - Preencher'!J167</f>
        <v>000132753</v>
      </c>
      <c r="I158" s="7" t="str">
        <f>IF('[1]TCE - ANEXO IV - Preencher'!K167="","",'[1]TCE - ANEXO IV - Preencher'!K167)</f>
        <v>15/04/2024</v>
      </c>
      <c r="J158" s="6" t="str">
        <f>'[1]TCE - ANEXO IV - Preencher'!L167</f>
        <v>26240424436602000154550010001327531134777006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980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(OCULTAR)'!$Q$3:$S$134,3,0),"")</f>
        <v>9039744000194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24436602000154</v>
      </c>
      <c r="E159" s="5" t="str">
        <f>'[1]TCE - ANEXO IV - Preencher'!G168</f>
        <v>ART CIRURGICA COMERCIO DE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6" t="str">
        <f>'[1]TCE - ANEXO IV - Preencher'!J168</f>
        <v>000132774</v>
      </c>
      <c r="I159" s="7" t="str">
        <f>IF('[1]TCE - ANEXO IV - Preencher'!K168="","",'[1]TCE - ANEXO IV - Preencher'!K168)</f>
        <v>15/04/2024</v>
      </c>
      <c r="J159" s="6" t="str">
        <f>'[1]TCE - ANEXO IV - Preencher'!L168</f>
        <v>26240424436602000154550010001327741134798003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380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(OCULTAR)'!$Q$3:$S$134,3,0),"")</f>
        <v>9039744000194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24436602000154</v>
      </c>
      <c r="E160" s="5" t="str">
        <f>'[1]TCE - ANEXO IV - Preencher'!G169</f>
        <v>ART CIRURGICA COMERCIO DE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6" t="str">
        <f>'[1]TCE - ANEXO IV - Preencher'!J169</f>
        <v>000132884</v>
      </c>
      <c r="I160" s="7" t="str">
        <f>IF('[1]TCE - ANEXO IV - Preencher'!K169="","",'[1]TCE - ANEXO IV - Preencher'!K169)</f>
        <v>18/04/2024</v>
      </c>
      <c r="J160" s="6" t="str">
        <f>'[1]TCE - ANEXO IV - Preencher'!L169</f>
        <v>26240424436602000154550010001328841134908005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1410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(OCULTAR)'!$Q$3:$S$134,3,0),"")</f>
        <v>9039744000194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24436602000154</v>
      </c>
      <c r="E161" s="5" t="str">
        <f>'[1]TCE - ANEXO IV - Preencher'!G170</f>
        <v>ART CIRURGICA COMERCIO DE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6" t="str">
        <f>'[1]TCE - ANEXO IV - Preencher'!J170</f>
        <v>000132885</v>
      </c>
      <c r="I161" s="7" t="str">
        <f>IF('[1]TCE - ANEXO IV - Preencher'!K170="","",'[1]TCE - ANEXO IV - Preencher'!K170)</f>
        <v>18/04/2024</v>
      </c>
      <c r="J161" s="6" t="str">
        <f>'[1]TCE - ANEXO IV - Preencher'!L170</f>
        <v>26240424436602000154550010001328851134909009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650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(OCULTAR)'!$Q$3:$S$134,3,0),"")</f>
        <v>9039744000194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24436602000154</v>
      </c>
      <c r="E162" s="5" t="str">
        <f>'[1]TCE - ANEXO IV - Preencher'!G171</f>
        <v>ART CIRURGICA COMERCIO DE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6" t="str">
        <f>'[1]TCE - ANEXO IV - Preencher'!J171</f>
        <v>000132886</v>
      </c>
      <c r="I162" s="7" t="str">
        <f>IF('[1]TCE - ANEXO IV - Preencher'!K171="","",'[1]TCE - ANEXO IV - Preencher'!K171)</f>
        <v>18/04/2024</v>
      </c>
      <c r="J162" s="6" t="str">
        <f>'[1]TCE - ANEXO IV - Preencher'!L171</f>
        <v>26240424436602000154550010001328861134910004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980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(OCULTAR)'!$Q$3:$S$134,3,0),"")</f>
        <v>9039744000194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24436602000154</v>
      </c>
      <c r="E163" s="5" t="str">
        <f>'[1]TCE - ANEXO IV - Preencher'!G172</f>
        <v>ART CIRURGICA COMERCIO DE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6" t="str">
        <f>'[1]TCE - ANEXO IV - Preencher'!J172</f>
        <v>000132889</v>
      </c>
      <c r="I163" s="7" t="str">
        <f>IF('[1]TCE - ANEXO IV - Preencher'!K172="","",'[1]TCE - ANEXO IV - Preencher'!K172)</f>
        <v>18/04/2024</v>
      </c>
      <c r="J163" s="6" t="str">
        <f>'[1]TCE - ANEXO IV - Preencher'!L172</f>
        <v>26240424436602000154550010001328891134913005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670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(OCULTAR)'!$Q$3:$S$134,3,0),"")</f>
        <v>9039744000194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24436602000154</v>
      </c>
      <c r="E164" s="5" t="str">
        <f>'[1]TCE - ANEXO IV - Preencher'!G173</f>
        <v>ART CIRURGICA COMERCIO DE PRODUTOS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6" t="str">
        <f>'[1]TCE - ANEXO IV - Preencher'!J173</f>
        <v>000132890</v>
      </c>
      <c r="I164" s="7" t="str">
        <f>IF('[1]TCE - ANEXO IV - Preencher'!K173="","",'[1]TCE - ANEXO IV - Preencher'!K173)</f>
        <v>18/04/2024</v>
      </c>
      <c r="J164" s="6" t="str">
        <f>'[1]TCE - ANEXO IV - Preencher'!L173</f>
        <v>26240424436602000154550010001328901134914002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75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(OCULTAR)'!$Q$3:$S$134,3,0),"")</f>
        <v>9039744000194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24436602000154</v>
      </c>
      <c r="E165" s="5" t="str">
        <f>'[1]TCE - ANEXO IV - Preencher'!G174</f>
        <v>ART CIRURGICA COMERCIO DE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6" t="str">
        <f>'[1]TCE - ANEXO IV - Preencher'!J174</f>
        <v>000132891</v>
      </c>
      <c r="I165" s="7" t="str">
        <f>IF('[1]TCE - ANEXO IV - Preencher'!K174="","",'[1]TCE - ANEXO IV - Preencher'!K174)</f>
        <v>18/04/2024</v>
      </c>
      <c r="J165" s="6" t="str">
        <f>'[1]TCE - ANEXO IV - Preencher'!L174</f>
        <v>26240424436602000154550010001328911134915006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670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(OCULTAR)'!$Q$3:$S$134,3,0),"")</f>
        <v>9039744000194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24436602000154</v>
      </c>
      <c r="E166" s="5" t="str">
        <f>'[1]TCE - ANEXO IV - Preencher'!G175</f>
        <v>ART CIRURGICA COMERCIO DE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6" t="str">
        <f>'[1]TCE - ANEXO IV - Preencher'!J175</f>
        <v>000132900</v>
      </c>
      <c r="I166" s="7" t="str">
        <f>IF('[1]TCE - ANEXO IV - Preencher'!K175="","",'[1]TCE - ANEXO IV - Preencher'!K175)</f>
        <v>18/04/2024</v>
      </c>
      <c r="J166" s="6" t="str">
        <f>'[1]TCE - ANEXO IV - Preencher'!L175</f>
        <v>26240424436602000154550010001329001134924006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270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(OCULTAR)'!$Q$3:$S$134,3,0),"")</f>
        <v>9039744000194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24436602000154</v>
      </c>
      <c r="E167" s="5" t="str">
        <f>'[1]TCE - ANEXO IV - Preencher'!G176</f>
        <v>ART CIRURGICA COMERCIO DE PRODUTOS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6" t="str">
        <f>'[1]TCE - ANEXO IV - Preencher'!J176</f>
        <v>000132901</v>
      </c>
      <c r="I167" s="7" t="str">
        <f>IF('[1]TCE - ANEXO IV - Preencher'!K176="","",'[1]TCE - ANEXO IV - Preencher'!K176)</f>
        <v>18/04/2024</v>
      </c>
      <c r="J167" s="6" t="str">
        <f>'[1]TCE - ANEXO IV - Preencher'!L176</f>
        <v>26240424436602000154550010001329011134925000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650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(OCULTAR)'!$Q$3:$S$134,3,0),"")</f>
        <v>9039744000194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24436602000154</v>
      </c>
      <c r="E168" s="5" t="str">
        <f>'[1]TCE - ANEXO IV - Preencher'!G177</f>
        <v>ART CIRURGICA COMERCIO DE PRODUTOS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6" t="str">
        <f>'[1]TCE - ANEXO IV - Preencher'!J177</f>
        <v>000132902</v>
      </c>
      <c r="I168" s="7" t="str">
        <f>IF('[1]TCE - ANEXO IV - Preencher'!K177="","",'[1]TCE - ANEXO IV - Preencher'!K177)</f>
        <v>18/04/2024</v>
      </c>
      <c r="J168" s="6" t="str">
        <f>'[1]TCE - ANEXO IV - Preencher'!L177</f>
        <v>26240424436602000154550010001329021134926003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75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(OCULTAR)'!$Q$3:$S$134,3,0),"")</f>
        <v>9039744000194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24436602000154</v>
      </c>
      <c r="E169" s="5" t="str">
        <f>'[1]TCE - ANEXO IV - Preencher'!G178</f>
        <v>ART CIRURGICA COMERCIO DE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6" t="str">
        <f>'[1]TCE - ANEXO IV - Preencher'!J178</f>
        <v>000132903</v>
      </c>
      <c r="I169" s="7" t="str">
        <f>IF('[1]TCE - ANEXO IV - Preencher'!K178="","",'[1]TCE - ANEXO IV - Preencher'!K178)</f>
        <v>18/04/2024</v>
      </c>
      <c r="J169" s="6" t="str">
        <f>'[1]TCE - ANEXO IV - Preencher'!L178</f>
        <v>26240424436602000154550010001329031134927007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650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(OCULTAR)'!$Q$3:$S$134,3,0),"")</f>
        <v>9039744000194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24436602000154</v>
      </c>
      <c r="E170" s="5" t="str">
        <f>'[1]TCE - ANEXO IV - Preencher'!G179</f>
        <v>ART CIRURGICA COMERCIO DE PRODUTOS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6" t="str">
        <f>'[1]TCE - ANEXO IV - Preencher'!J179</f>
        <v>000132905</v>
      </c>
      <c r="I170" s="7" t="str">
        <f>IF('[1]TCE - ANEXO IV - Preencher'!K179="","",'[1]TCE - ANEXO IV - Preencher'!K179)</f>
        <v>18/04/2024</v>
      </c>
      <c r="J170" s="6" t="str">
        <f>'[1]TCE - ANEXO IV - Preencher'!L179</f>
        <v>26240424436602000154550010001329051134929004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290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(OCULTAR)'!$Q$3:$S$134,3,0),"")</f>
        <v>9039744000194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24436602000154</v>
      </c>
      <c r="E171" s="5" t="str">
        <f>'[1]TCE - ANEXO IV - Preencher'!G180</f>
        <v>ART CIRURGICA COMERCIO DE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6" t="str">
        <f>'[1]TCE - ANEXO IV - Preencher'!J180</f>
        <v>000132906</v>
      </c>
      <c r="I171" s="7" t="str">
        <f>IF('[1]TCE - ANEXO IV - Preencher'!K180="","",'[1]TCE - ANEXO IV - Preencher'!K180)</f>
        <v>18/04/2024</v>
      </c>
      <c r="J171" s="6" t="str">
        <f>'[1]TCE - ANEXO IV - Preencher'!L180</f>
        <v>26240424436602000154550010001329061134930000</v>
      </c>
      <c r="K171" s="5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270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(OCULTAR)'!$Q$3:$S$134,3,0),"")</f>
        <v>9039744000194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24436602000154</v>
      </c>
      <c r="E172" s="5" t="str">
        <f>'[1]TCE - ANEXO IV - Preencher'!G181</f>
        <v>ART CIRURGICA COMERCIO DE PRODUTOS HOSPITALARES LTDA</v>
      </c>
      <c r="F172" s="5" t="str">
        <f>'[1]TCE - ANEXO IV - Preencher'!H181</f>
        <v>B</v>
      </c>
      <c r="G172" s="5" t="str">
        <f>'[1]TCE - ANEXO IV - Preencher'!I181</f>
        <v>S</v>
      </c>
      <c r="H172" s="6" t="str">
        <f>'[1]TCE - ANEXO IV - Preencher'!J181</f>
        <v>000132907</v>
      </c>
      <c r="I172" s="7" t="str">
        <f>IF('[1]TCE - ANEXO IV - Preencher'!K181="","",'[1]TCE - ANEXO IV - Preencher'!K181)</f>
        <v>18/04/2024</v>
      </c>
      <c r="J172" s="6" t="str">
        <f>'[1]TCE - ANEXO IV - Preencher'!L181</f>
        <v>26240424436602000154550010001329071134931003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75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(OCULTAR)'!$Q$3:$S$134,3,0),"")</f>
        <v>9039744000194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24436602000154</v>
      </c>
      <c r="E173" s="5" t="str">
        <f>'[1]TCE - ANEXO IV - Preencher'!G182</f>
        <v>ART CIRURGICA COMERCIO DE PRODUTOS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6" t="str">
        <f>'[1]TCE - ANEXO IV - Preencher'!J182</f>
        <v>000132988</v>
      </c>
      <c r="I173" s="7" t="str">
        <f>IF('[1]TCE - ANEXO IV - Preencher'!K182="","",'[1]TCE - ANEXO IV - Preencher'!K182)</f>
        <v>19/04/2024</v>
      </c>
      <c r="J173" s="6" t="str">
        <f>'[1]TCE - ANEXO IV - Preencher'!L182</f>
        <v>26240424436602000154550010001329881135012000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1050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(OCULTAR)'!$Q$3:$S$134,3,0),"")</f>
        <v>9039744000194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24436602000154</v>
      </c>
      <c r="E174" s="5" t="str">
        <f>'[1]TCE - ANEXO IV - Preencher'!G183</f>
        <v>ART CIRURGICA COMERCIO DE PRODUTOS HOSPITALARES LTDA</v>
      </c>
      <c r="F174" s="5" t="str">
        <f>'[1]TCE - ANEXO IV - Preencher'!H183</f>
        <v>B</v>
      </c>
      <c r="G174" s="5" t="str">
        <f>'[1]TCE - ANEXO IV - Preencher'!I183</f>
        <v>S</v>
      </c>
      <c r="H174" s="6" t="str">
        <f>'[1]TCE - ANEXO IV - Preencher'!J183</f>
        <v>000132989</v>
      </c>
      <c r="I174" s="7" t="str">
        <f>IF('[1]TCE - ANEXO IV - Preencher'!K183="","",'[1]TCE - ANEXO IV - Preencher'!K183)</f>
        <v>19/04/2024</v>
      </c>
      <c r="J174" s="6" t="str">
        <f>'[1]TCE - ANEXO IV - Preencher'!L183</f>
        <v>26240424436602000154550010001329891135013003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2170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(OCULTAR)'!$Q$3:$S$134,3,0),"")</f>
        <v>9039744000194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24436602000154</v>
      </c>
      <c r="E175" s="5" t="str">
        <f>'[1]TCE - ANEXO IV - Preencher'!G184</f>
        <v>ART CIRURGICA COMERCIO DE PRODUTOS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6" t="str">
        <f>'[1]TCE - ANEXO IV - Preencher'!J184</f>
        <v>000132990</v>
      </c>
      <c r="I175" s="7" t="str">
        <f>IF('[1]TCE - ANEXO IV - Preencher'!K184="","",'[1]TCE - ANEXO IV - Preencher'!K184)</f>
        <v>19/04/2024</v>
      </c>
      <c r="J175" s="6" t="str">
        <f>'[1]TCE - ANEXO IV - Preencher'!L184</f>
        <v>26240424436602000154550010001329901135014000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75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(OCULTAR)'!$Q$3:$S$134,3,0),"")</f>
        <v>9039744000194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24436602000154</v>
      </c>
      <c r="E176" s="5" t="str">
        <f>'[1]TCE - ANEXO IV - Preencher'!G185</f>
        <v>ART CIRURGICA COMERCIO DE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6" t="str">
        <f>'[1]TCE - ANEXO IV - Preencher'!J185</f>
        <v>000132991</v>
      </c>
      <c r="I176" s="7" t="str">
        <f>IF('[1]TCE - ANEXO IV - Preencher'!K185="","",'[1]TCE - ANEXO IV - Preencher'!K185)</f>
        <v>19/04/2024</v>
      </c>
      <c r="J176" s="6" t="str">
        <f>'[1]TCE - ANEXO IV - Preencher'!L185</f>
        <v>26240424436602000154550010001329911135015004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1030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(OCULTAR)'!$Q$3:$S$134,3,0),"")</f>
        <v>9039744000194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24436602000154</v>
      </c>
      <c r="E177" s="5" t="str">
        <f>'[1]TCE - ANEXO IV - Preencher'!G186</f>
        <v>ART CIRURGICA COMERCIO DE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6" t="str">
        <f>'[1]TCE - ANEXO IV - Preencher'!J186</f>
        <v>000132996</v>
      </c>
      <c r="I177" s="7" t="str">
        <f>IF('[1]TCE - ANEXO IV - Preencher'!K186="","",'[1]TCE - ANEXO IV - Preencher'!K186)</f>
        <v>19/04/2024</v>
      </c>
      <c r="J177" s="6" t="str">
        <f>'[1]TCE - ANEXO IV - Preencher'!L186</f>
        <v>26240424436602000154550010001329961135020004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725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(OCULTAR)'!$Q$3:$S$134,3,0),"")</f>
        <v>9039744000194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24436602000154</v>
      </c>
      <c r="E178" s="5" t="str">
        <f>'[1]TCE - ANEXO IV - Preencher'!G187</f>
        <v>ART CIRURGICA COMERCIO DE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6" t="str">
        <f>'[1]TCE - ANEXO IV - Preencher'!J187</f>
        <v>000132998</v>
      </c>
      <c r="I178" s="7" t="str">
        <f>IF('[1]TCE - ANEXO IV - Preencher'!K187="","",'[1]TCE - ANEXO IV - Preencher'!K187)</f>
        <v>19/04/2024</v>
      </c>
      <c r="J178" s="6" t="str">
        <f>'[1]TCE - ANEXO IV - Preencher'!L187</f>
        <v>26240424436602000154550010001329981135022001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380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(OCULTAR)'!$Q$3:$S$134,3,0),"")</f>
        <v>9039744000194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24436602000154</v>
      </c>
      <c r="E179" s="5" t="str">
        <f>'[1]TCE - ANEXO IV - Preencher'!G188</f>
        <v>ART CIRURGICA COMERCIO DE PRODUTOS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6" t="str">
        <f>'[1]TCE - ANEXO IV - Preencher'!J188</f>
        <v>000132999</v>
      </c>
      <c r="I179" s="7" t="str">
        <f>IF('[1]TCE - ANEXO IV - Preencher'!K188="","",'[1]TCE - ANEXO IV - Preencher'!K188)</f>
        <v>19/04/2024</v>
      </c>
      <c r="J179" s="6" t="str">
        <f>'[1]TCE - ANEXO IV - Preencher'!L188</f>
        <v>26240424436602000154550010001329991135023005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1430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(OCULTAR)'!$Q$3:$S$134,3,0),"")</f>
        <v>9039744000194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24436602000154</v>
      </c>
      <c r="E180" s="5" t="str">
        <f>'[1]TCE - ANEXO IV - Preencher'!G189</f>
        <v>ART CIRURGICA COMERCIO DE PRODUTOS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6" t="str">
        <f>'[1]TCE - ANEXO IV - Preencher'!J189</f>
        <v>000133007</v>
      </c>
      <c r="I180" s="7" t="str">
        <f>IF('[1]TCE - ANEXO IV - Preencher'!K189="","",'[1]TCE - ANEXO IV - Preencher'!K189)</f>
        <v>22/04/2024</v>
      </c>
      <c r="J180" s="6" t="str">
        <f>'[1]TCE - ANEXO IV - Preencher'!L189</f>
        <v>26240424436602000154550010001330071135031001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150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(OCULTAR)'!$Q$3:$S$134,3,0),"")</f>
        <v>9039744000194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24436602000154</v>
      </c>
      <c r="E181" s="5" t="str">
        <f>'[1]TCE - ANEXO IV - Preencher'!G190</f>
        <v>ART CIRURGICA COMERCIO DE PRODUTOS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6" t="str">
        <f>'[1]TCE - ANEXO IV - Preencher'!J190</f>
        <v>000133008</v>
      </c>
      <c r="I181" s="7" t="str">
        <f>IF('[1]TCE - ANEXO IV - Preencher'!K190="","",'[1]TCE - ANEXO IV - Preencher'!K190)</f>
        <v>22/04/2024</v>
      </c>
      <c r="J181" s="6" t="str">
        <f>'[1]TCE - ANEXO IV - Preencher'!L190</f>
        <v>26240424436602000154550010001330081135032005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1430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(OCULTAR)'!$Q$3:$S$134,3,0),"")</f>
        <v>9039744000194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24436602000154</v>
      </c>
      <c r="E182" s="5" t="str">
        <f>'[1]TCE - ANEXO IV - Preencher'!G191</f>
        <v>ART CIRURGICA COMERCIO DE PRODUTOS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6" t="str">
        <f>'[1]TCE - ANEXO IV - Preencher'!J191</f>
        <v>000133009</v>
      </c>
      <c r="I182" s="7" t="str">
        <f>IF('[1]TCE - ANEXO IV - Preencher'!K191="","",'[1]TCE - ANEXO IV - Preencher'!K191)</f>
        <v>22/04/2024</v>
      </c>
      <c r="J182" s="6" t="str">
        <f>'[1]TCE - ANEXO IV - Preencher'!L191</f>
        <v>26240424436602000154550010001330091135033009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1050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(OCULTAR)'!$Q$3:$S$134,3,0),"")</f>
        <v>9039744000194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24436602000154</v>
      </c>
      <c r="E183" s="5" t="str">
        <f>'[1]TCE - ANEXO IV - Preencher'!G192</f>
        <v>ART CIRURGICA COMERCIO DE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6" t="str">
        <f>'[1]TCE - ANEXO IV - Preencher'!J192</f>
        <v>000133010</v>
      </c>
      <c r="I183" s="7" t="str">
        <f>IF('[1]TCE - ANEXO IV - Preencher'!K192="","",'[1]TCE - ANEXO IV - Preencher'!K192)</f>
        <v>22/04/2024</v>
      </c>
      <c r="J183" s="6" t="str">
        <f>'[1]TCE - ANEXO IV - Preencher'!L192</f>
        <v>26240424436602000154550010001330101135034006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670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(OCULTAR)'!$Q$3:$S$134,3,0),"")</f>
        <v>9039744000194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24436602000154</v>
      </c>
      <c r="E184" s="5" t="str">
        <f>'[1]TCE - ANEXO IV - Preencher'!G193</f>
        <v>ART CIRURGICA COMERCIO DE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6" t="str">
        <f>'[1]TCE - ANEXO IV - Preencher'!J193</f>
        <v>000133046</v>
      </c>
      <c r="I184" s="7" t="str">
        <f>IF('[1]TCE - ANEXO IV - Preencher'!K193="","",'[1]TCE - ANEXO IV - Preencher'!K193)</f>
        <v>22/04/2024</v>
      </c>
      <c r="J184" s="6" t="str">
        <f>'[1]TCE - ANEXO IV - Preencher'!L193</f>
        <v>26240424436602000154550010001330461135070005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290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(OCULTAR)'!$Q$3:$S$134,3,0),"")</f>
        <v>9039744000194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24436602000154</v>
      </c>
      <c r="E185" s="5" t="str">
        <f>'[1]TCE - ANEXO IV - Preencher'!G194</f>
        <v>ART CIRURGICA COMERCIO DE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6" t="str">
        <f>'[1]TCE - ANEXO IV - Preencher'!J194</f>
        <v>000133047</v>
      </c>
      <c r="I185" s="7" t="str">
        <f>IF('[1]TCE - ANEXO IV - Preencher'!K194="","",'[1]TCE - ANEXO IV - Preencher'!K194)</f>
        <v>22/04/2024</v>
      </c>
      <c r="J185" s="6" t="str">
        <f>'[1]TCE - ANEXO IV - Preencher'!L194</f>
        <v>26240424436602000154550010001330471135071009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940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(OCULTAR)'!$Q$3:$S$134,3,0),"")</f>
        <v>9039744000194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24436602000154</v>
      </c>
      <c r="E186" s="5" t="str">
        <f>'[1]TCE - ANEXO IV - Preencher'!G195</f>
        <v>ART CIRURGICA COMERCIO DE PRODUTOS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6" t="str">
        <f>'[1]TCE - ANEXO IV - Preencher'!J195</f>
        <v>000133062</v>
      </c>
      <c r="I186" s="7" t="str">
        <f>IF('[1]TCE - ANEXO IV - Preencher'!K195="","",'[1]TCE - ANEXO IV - Preencher'!K195)</f>
        <v>23/04/2024</v>
      </c>
      <c r="J186" s="6" t="str">
        <f>'[1]TCE - ANEXO IV - Preencher'!L195</f>
        <v>26240424436602000154550010001330621135086002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270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(OCULTAR)'!$Q$3:$S$134,3,0),"")</f>
        <v>9039744000194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24436602000154</v>
      </c>
      <c r="E187" s="5" t="str">
        <f>'[1]TCE - ANEXO IV - Preencher'!G196</f>
        <v>ART CIRURGICA COMERCIO DE PRODUTOS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6" t="str">
        <f>'[1]TCE - ANEXO IV - Preencher'!J196</f>
        <v>000133174</v>
      </c>
      <c r="I187" s="7" t="str">
        <f>IF('[1]TCE - ANEXO IV - Preencher'!K196="","",'[1]TCE - ANEXO IV - Preencher'!K196)</f>
        <v>26/04/2024</v>
      </c>
      <c r="J187" s="6" t="str">
        <f>'[1]TCE - ANEXO IV - Preencher'!L196</f>
        <v>26240424436602000154550010001331741135198001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270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(OCULTAR)'!$Q$3:$S$134,3,0),"")</f>
        <v>9039744000194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24436602000154</v>
      </c>
      <c r="E188" s="5" t="str">
        <f>'[1]TCE - ANEXO IV - Preencher'!G197</f>
        <v>ART CIRURGICA COMERCIO DE PRODUTOS HOSPITALARES LTDA</v>
      </c>
      <c r="F188" s="5" t="str">
        <f>'[1]TCE - ANEXO IV - Preencher'!H197</f>
        <v>B</v>
      </c>
      <c r="G188" s="5" t="str">
        <f>'[1]TCE - ANEXO IV - Preencher'!I197</f>
        <v>S</v>
      </c>
      <c r="H188" s="6" t="str">
        <f>'[1]TCE - ANEXO IV - Preencher'!J197</f>
        <v>000133201</v>
      </c>
      <c r="I188" s="7" t="str">
        <f>IF('[1]TCE - ANEXO IV - Preencher'!K197="","",'[1]TCE - ANEXO IV - Preencher'!K197)</f>
        <v>26/04/2024</v>
      </c>
      <c r="J188" s="6" t="str">
        <f>'[1]TCE - ANEXO IV - Preencher'!L197</f>
        <v>26240424436602000154550010001332011135225008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1430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(OCULTAR)'!$Q$3:$S$134,3,0),"")</f>
        <v>9039744000194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24436602000154</v>
      </c>
      <c r="E189" s="5" t="str">
        <f>'[1]TCE - ANEXO IV - Preencher'!G198</f>
        <v>ART CIRURGICA COMERCIO DE PRODUTOS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6" t="str">
        <f>'[1]TCE - ANEXO IV - Preencher'!J198</f>
        <v>000133266</v>
      </c>
      <c r="I189" s="7" t="str">
        <f>IF('[1]TCE - ANEXO IV - Preencher'!K198="","",'[1]TCE - ANEXO IV - Preencher'!K198)</f>
        <v>29/04/2024</v>
      </c>
      <c r="J189" s="6" t="str">
        <f>'[1]TCE - ANEXO IV - Preencher'!L198</f>
        <v>26240424436602000154550010001332661135290009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760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(OCULTAR)'!$Q$3:$S$134,3,0),"")</f>
        <v>9039744000194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24436602000154</v>
      </c>
      <c r="E190" s="5" t="str">
        <f>'[1]TCE - ANEXO IV - Preencher'!G199</f>
        <v>ART CIRURGICA COMERCIO DE PRODUTOS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6" t="str">
        <f>'[1]TCE - ANEXO IV - Preencher'!J199</f>
        <v>000133267</v>
      </c>
      <c r="I190" s="7" t="str">
        <f>IF('[1]TCE - ANEXO IV - Preencher'!K199="","",'[1]TCE - ANEXO IV - Preencher'!K199)</f>
        <v>29/04/2024</v>
      </c>
      <c r="J190" s="6" t="str">
        <f>'[1]TCE - ANEXO IV - Preencher'!L199</f>
        <v>26240424436602000154550010001332671135291002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760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(OCULTAR)'!$Q$3:$S$134,3,0),"")</f>
        <v>9039744000194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24436602000154</v>
      </c>
      <c r="E191" s="5" t="str">
        <f>'[1]TCE - ANEXO IV - Preencher'!G200</f>
        <v>ART CIRURGICA COMERCIO DE PRODUTOS HOSPITALARES LTDA</v>
      </c>
      <c r="F191" s="5" t="str">
        <f>'[1]TCE - ANEXO IV - Preencher'!H200</f>
        <v>B</v>
      </c>
      <c r="G191" s="5" t="str">
        <f>'[1]TCE - ANEXO IV - Preencher'!I200</f>
        <v>S</v>
      </c>
      <c r="H191" s="6" t="str">
        <f>'[1]TCE - ANEXO IV - Preencher'!J200</f>
        <v>000133268</v>
      </c>
      <c r="I191" s="7" t="str">
        <f>IF('[1]TCE - ANEXO IV - Preencher'!K200="","",'[1]TCE - ANEXO IV - Preencher'!K200)</f>
        <v>29/04/2024</v>
      </c>
      <c r="J191" s="6" t="str">
        <f>'[1]TCE - ANEXO IV - Preencher'!L200</f>
        <v>26240424436602000154550010001332681135292006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760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(OCULTAR)'!$Q$3:$S$134,3,0),"")</f>
        <v>9039744000194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24436602000154</v>
      </c>
      <c r="E192" s="5" t="str">
        <f>'[1]TCE - ANEXO IV - Preencher'!G201</f>
        <v>ART CIRURGICA COMERCIO DE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6" t="str">
        <f>'[1]TCE - ANEXO IV - Preencher'!J201</f>
        <v>000133269</v>
      </c>
      <c r="I192" s="7" t="str">
        <f>IF('[1]TCE - ANEXO IV - Preencher'!K201="","",'[1]TCE - ANEXO IV - Preencher'!K201)</f>
        <v>29/04/2024</v>
      </c>
      <c r="J192" s="6" t="str">
        <f>'[1]TCE - ANEXO IV - Preencher'!L201</f>
        <v>26240424436602000154550010001332691135293000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980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(OCULTAR)'!$Q$3:$S$134,3,0),"")</f>
        <v>9039744000194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24436602000154</v>
      </c>
      <c r="E193" s="5" t="str">
        <f>'[1]TCE - ANEXO IV - Preencher'!G202</f>
        <v>ART CIRURGICA COMERCIO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6" t="str">
        <f>'[1]TCE - ANEXO IV - Preencher'!J202</f>
        <v>000133270</v>
      </c>
      <c r="I193" s="7" t="str">
        <f>IF('[1]TCE - ANEXO IV - Preencher'!K202="","",'[1]TCE - ANEXO IV - Preencher'!K202)</f>
        <v>29/04/2024</v>
      </c>
      <c r="J193" s="6" t="str">
        <f>'[1]TCE - ANEXO IV - Preencher'!L202</f>
        <v>26240424436602000154550010001332701135294007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1030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(OCULTAR)'!$Q$3:$S$134,3,0),"")</f>
        <v>9039744000194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24436602000154</v>
      </c>
      <c r="E194" s="5" t="str">
        <f>'[1]TCE - ANEXO IV - Preencher'!G203</f>
        <v>ART CIRURGICA COMERCIO DE PRODUTOS HOSPITALARES LTDA</v>
      </c>
      <c r="F194" s="5" t="str">
        <f>'[1]TCE - ANEXO IV - Preencher'!H203</f>
        <v>B</v>
      </c>
      <c r="G194" s="5" t="str">
        <f>'[1]TCE - ANEXO IV - Preencher'!I203</f>
        <v>S</v>
      </c>
      <c r="H194" s="6" t="str">
        <f>'[1]TCE - ANEXO IV - Preencher'!J203</f>
        <v>000133271</v>
      </c>
      <c r="I194" s="7" t="str">
        <f>IF('[1]TCE - ANEXO IV - Preencher'!K203="","",'[1]TCE - ANEXO IV - Preencher'!K203)</f>
        <v>29/04/2024</v>
      </c>
      <c r="J194" s="6" t="str">
        <f>'[1]TCE - ANEXO IV - Preencher'!L203</f>
        <v>26240424436602000154550010001332711135295000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980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(OCULTAR)'!$Q$3:$S$134,3,0),"")</f>
        <v>9039744000194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24436602000154</v>
      </c>
      <c r="E195" s="5" t="str">
        <f>'[1]TCE - ANEXO IV - Preencher'!G204</f>
        <v>ART CIRURGICA COMERCIO DE PRODUTOS HOSPITALARES LTDA</v>
      </c>
      <c r="F195" s="5" t="str">
        <f>'[1]TCE - ANEXO IV - Preencher'!H204</f>
        <v>B</v>
      </c>
      <c r="G195" s="5" t="str">
        <f>'[1]TCE - ANEXO IV - Preencher'!I204</f>
        <v>S</v>
      </c>
      <c r="H195" s="6" t="str">
        <f>'[1]TCE - ANEXO IV - Preencher'!J204</f>
        <v>000133272</v>
      </c>
      <c r="I195" s="7" t="str">
        <f>IF('[1]TCE - ANEXO IV - Preencher'!K204="","",'[1]TCE - ANEXO IV - Preencher'!K204)</f>
        <v>29/04/2024</v>
      </c>
      <c r="J195" s="6" t="str">
        <f>'[1]TCE - ANEXO IV - Preencher'!L204</f>
        <v>26240424436602000154550010001332721135296004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290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(OCULTAR)'!$Q$3:$S$134,3,0),"")</f>
        <v>9039744000194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24436602000154</v>
      </c>
      <c r="E196" s="5" t="str">
        <f>'[1]TCE - ANEXO IV - Preencher'!G205</f>
        <v>ART CIRURGICA COMERCIO DE PRODUTOS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6" t="str">
        <f>'[1]TCE - ANEXO IV - Preencher'!J205</f>
        <v>000133273</v>
      </c>
      <c r="I196" s="7" t="str">
        <f>IF('[1]TCE - ANEXO IV - Preencher'!K205="","",'[1]TCE - ANEXO IV - Preencher'!K205)</f>
        <v>29/04/2024</v>
      </c>
      <c r="J196" s="6" t="str">
        <f>'[1]TCE - ANEXO IV - Preencher'!L205</f>
        <v>26240424436602000154550010001332731135297008</v>
      </c>
      <c r="K196" s="5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1105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(OCULTAR)'!$Q$3:$S$134,3,0),"")</f>
        <v>9039744000194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24436602000154</v>
      </c>
      <c r="E197" s="5" t="str">
        <f>'[1]TCE - ANEXO IV - Preencher'!G206</f>
        <v>ART CIRURGICA COMERCIO DE PRODUTOS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6" t="str">
        <f>'[1]TCE - ANEXO IV - Preencher'!J206</f>
        <v>000133274</v>
      </c>
      <c r="I197" s="7" t="str">
        <f>IF('[1]TCE - ANEXO IV - Preencher'!K206="","",'[1]TCE - ANEXO IV - Preencher'!K206)</f>
        <v>29/04/2024</v>
      </c>
      <c r="J197" s="6" t="str">
        <f>'[1]TCE - ANEXO IV - Preencher'!L206</f>
        <v>26240424436602000154550010001332741135298001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270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(OCULTAR)'!$Q$3:$S$134,3,0),"")</f>
        <v>9039744000194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24436602000154</v>
      </c>
      <c r="E198" s="5" t="str">
        <f>'[1]TCE - ANEXO IV - Preencher'!G207</f>
        <v>ART CIRURGICA COMERCIO DE PRODUTOS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6" t="str">
        <f>'[1]TCE - ANEXO IV - Preencher'!J207</f>
        <v>000133275</v>
      </c>
      <c r="I198" s="7" t="str">
        <f>IF('[1]TCE - ANEXO IV - Preencher'!K207="","",'[1]TCE - ANEXO IV - Preencher'!K207)</f>
        <v>29/04/2024</v>
      </c>
      <c r="J198" s="6" t="str">
        <f>'[1]TCE - ANEXO IV - Preencher'!L207</f>
        <v>26240424436602000154550010001332751135299005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270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(OCULTAR)'!$Q$3:$S$134,3,0),"")</f>
        <v>9039744000194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24436602000154</v>
      </c>
      <c r="E199" s="5" t="str">
        <f>'[1]TCE - ANEXO IV - Preencher'!G208</f>
        <v>ART CIRURGICA COMERCIO DE PRODUTOS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6" t="str">
        <f>'[1]TCE - ANEXO IV - Preencher'!J208</f>
        <v>000133276</v>
      </c>
      <c r="I199" s="7" t="str">
        <f>IF('[1]TCE - ANEXO IV - Preencher'!K208="","",'[1]TCE - ANEXO IV - Preencher'!K208)</f>
        <v>29/04/2024</v>
      </c>
      <c r="J199" s="6" t="str">
        <f>'[1]TCE - ANEXO IV - Preencher'!L208</f>
        <v>26240424436602000154550010001332761135300000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670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(OCULTAR)'!$Q$3:$S$134,3,0),"")</f>
        <v>9039744000194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24436602000154</v>
      </c>
      <c r="E200" s="5" t="str">
        <f>'[1]TCE - ANEXO IV - Preencher'!G209</f>
        <v>ART CIRURGICA COMERCIO DE PRODUTOS HOSPITALARES LTDA</v>
      </c>
      <c r="F200" s="5" t="str">
        <f>'[1]TCE - ANEXO IV - Preencher'!H209</f>
        <v>B</v>
      </c>
      <c r="G200" s="5" t="str">
        <f>'[1]TCE - ANEXO IV - Preencher'!I209</f>
        <v>S</v>
      </c>
      <c r="H200" s="6" t="str">
        <f>'[1]TCE - ANEXO IV - Preencher'!J209</f>
        <v>000133277</v>
      </c>
      <c r="I200" s="7" t="str">
        <f>IF('[1]TCE - ANEXO IV - Preencher'!K209="","",'[1]TCE - ANEXO IV - Preencher'!K209)</f>
        <v>29/04/2024</v>
      </c>
      <c r="J200" s="6" t="str">
        <f>'[1]TCE - ANEXO IV - Preencher'!L209</f>
        <v>26240424436602000154550010001332771135301004</v>
      </c>
      <c r="K200" s="5" t="str">
        <f>IF(F200="B",LEFT('[1]TCE - ANEXO IV - Preencher'!M209,2),IF(F200="S",LEFT('[1]TCE - ANEXO IV - Preencher'!M209,7),IF('[1]TCE - ANEXO IV - Preencher'!H209="","")))</f>
        <v>26</v>
      </c>
      <c r="L200" s="8">
        <f>'[1]TCE - ANEXO IV - Preencher'!N209</f>
        <v>270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(OCULTAR)'!$Q$3:$S$134,3,0),"")</f>
        <v>9039744000194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24436602000154</v>
      </c>
      <c r="E201" s="5" t="str">
        <f>'[1]TCE - ANEXO IV - Preencher'!G210</f>
        <v>ART CIRURGICA COMERCIO DE PRODUTOS HOSPITALARES LTDA</v>
      </c>
      <c r="F201" s="5" t="str">
        <f>'[1]TCE - ANEXO IV - Preencher'!H210</f>
        <v>B</v>
      </c>
      <c r="G201" s="5" t="str">
        <f>'[1]TCE - ANEXO IV - Preencher'!I210</f>
        <v>S</v>
      </c>
      <c r="H201" s="6" t="str">
        <f>'[1]TCE - ANEXO IV - Preencher'!J210</f>
        <v>000133278</v>
      </c>
      <c r="I201" s="7" t="str">
        <f>IF('[1]TCE - ANEXO IV - Preencher'!K210="","",'[1]TCE - ANEXO IV - Preencher'!K210)</f>
        <v>29/04/2024</v>
      </c>
      <c r="J201" s="6" t="str">
        <f>'[1]TCE - ANEXO IV - Preencher'!L210</f>
        <v>26240424436602000154550010001332781135302008</v>
      </c>
      <c r="K201" s="5" t="str">
        <f>IF(F201="B",LEFT('[1]TCE - ANEXO IV - Preencher'!M210,2),IF(F201="S",LEFT('[1]TCE - ANEXO IV - Preencher'!M210,7),IF('[1]TCE - ANEXO IV - Preencher'!H210="","")))</f>
        <v>26</v>
      </c>
      <c r="L201" s="8">
        <f>'[1]TCE - ANEXO IV - Preencher'!N210</f>
        <v>1730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(OCULTAR)'!$Q$3:$S$134,3,0),"")</f>
        <v>9039744000194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50595271000105</v>
      </c>
      <c r="E202" s="5" t="str">
        <f>'[1]TCE - ANEXO IV - Preencher'!G211</f>
        <v>BIOTRONIK COMERCIAL MEDICA LTDA</v>
      </c>
      <c r="F202" s="5" t="str">
        <f>'[1]TCE - ANEXO IV - Preencher'!H211</f>
        <v>B</v>
      </c>
      <c r="G202" s="5" t="str">
        <f>'[1]TCE - ANEXO IV - Preencher'!I211</f>
        <v>S</v>
      </c>
      <c r="H202" s="6" t="str">
        <f>'[1]TCE - ANEXO IV - Preencher'!J211</f>
        <v>1090558</v>
      </c>
      <c r="I202" s="7" t="str">
        <f>IF('[1]TCE - ANEXO IV - Preencher'!K211="","",'[1]TCE - ANEXO IV - Preencher'!K211)</f>
        <v>02/04/2024</v>
      </c>
      <c r="J202" s="6" t="str">
        <f>'[1]TCE - ANEXO IV - Preencher'!L211</f>
        <v>35240450595271000105550030010905581601218297</v>
      </c>
      <c r="K202" s="5" t="str">
        <f>IF(F202="B",LEFT('[1]TCE - ANEXO IV - Preencher'!M211,2),IF(F202="S",LEFT('[1]TCE - ANEXO IV - Preencher'!M211,7),IF('[1]TCE - ANEXO IV - Preencher'!H211="","")))</f>
        <v>35</v>
      </c>
      <c r="L202" s="8">
        <f>'[1]TCE - ANEXO IV - Preencher'!N211</f>
        <v>1300.3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(OCULTAR)'!$Q$3:$S$134,3,0),"")</f>
        <v>9039744000194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50595271000105</v>
      </c>
      <c r="E203" s="5" t="str">
        <f>'[1]TCE - ANEXO IV - Preencher'!G212</f>
        <v>BIOTRONIK COMERCIAL MEDICA LTDA</v>
      </c>
      <c r="F203" s="5" t="str">
        <f>'[1]TCE - ANEXO IV - Preencher'!H212</f>
        <v>B</v>
      </c>
      <c r="G203" s="5" t="str">
        <f>'[1]TCE - ANEXO IV - Preencher'!I212</f>
        <v>S</v>
      </c>
      <c r="H203" s="6" t="str">
        <f>'[1]TCE - ANEXO IV - Preencher'!J212</f>
        <v>1090562</v>
      </c>
      <c r="I203" s="7" t="str">
        <f>IF('[1]TCE - ANEXO IV - Preencher'!K212="","",'[1]TCE - ANEXO IV - Preencher'!K212)</f>
        <v>02/04/2024</v>
      </c>
      <c r="J203" s="6" t="str">
        <f>'[1]TCE - ANEXO IV - Preencher'!L212</f>
        <v>35240450595271000105550030010905621172827095</v>
      </c>
      <c r="K203" s="5" t="str">
        <f>IF(F203="B",LEFT('[1]TCE - ANEXO IV - Preencher'!M212,2),IF(F203="S",LEFT('[1]TCE - ANEXO IV - Preencher'!M212,7),IF('[1]TCE - ANEXO IV - Preencher'!H212="","")))</f>
        <v>35</v>
      </c>
      <c r="L203" s="8">
        <f>'[1]TCE - ANEXO IV - Preencher'!N212</f>
        <v>1300.3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(OCULTAR)'!$Q$3:$S$134,3,0),"")</f>
        <v>9039744000194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50595271000105</v>
      </c>
      <c r="E204" s="5" t="str">
        <f>'[1]TCE - ANEXO IV - Preencher'!G213</f>
        <v>BIOTRONIK COMERCIAL MEDICA LTDA</v>
      </c>
      <c r="F204" s="5" t="str">
        <f>'[1]TCE - ANEXO IV - Preencher'!H213</f>
        <v>B</v>
      </c>
      <c r="G204" s="5" t="str">
        <f>'[1]TCE - ANEXO IV - Preencher'!I213</f>
        <v>S</v>
      </c>
      <c r="H204" s="6" t="str">
        <f>'[1]TCE - ANEXO IV - Preencher'!J213</f>
        <v>1090565</v>
      </c>
      <c r="I204" s="7" t="str">
        <f>IF('[1]TCE - ANEXO IV - Preencher'!K213="","",'[1]TCE - ANEXO IV - Preencher'!K213)</f>
        <v>02/04/2024</v>
      </c>
      <c r="J204" s="6" t="str">
        <f>'[1]TCE - ANEXO IV - Preencher'!L213</f>
        <v>35240450595271000105550030010905651510383419</v>
      </c>
      <c r="K204" s="5" t="str">
        <f>IF(F204="B",LEFT('[1]TCE - ANEXO IV - Preencher'!M213,2),IF(F204="S",LEFT('[1]TCE - ANEXO IV - Preencher'!M213,7),IF('[1]TCE - ANEXO IV - Preencher'!H213="","")))</f>
        <v>35</v>
      </c>
      <c r="L204" s="8">
        <f>'[1]TCE - ANEXO IV - Preencher'!N213</f>
        <v>1300.3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(OCULTAR)'!$Q$3:$S$134,3,0),"")</f>
        <v>9039744000194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50595271000105</v>
      </c>
      <c r="E205" s="5" t="str">
        <f>'[1]TCE - ANEXO IV - Preencher'!G214</f>
        <v>BIOTRONIK COMERCIAL MEDICA LTDA</v>
      </c>
      <c r="F205" s="5" t="str">
        <f>'[1]TCE - ANEXO IV - Preencher'!H214</f>
        <v>B</v>
      </c>
      <c r="G205" s="5" t="str">
        <f>'[1]TCE - ANEXO IV - Preencher'!I214</f>
        <v>S</v>
      </c>
      <c r="H205" s="6" t="str">
        <f>'[1]TCE - ANEXO IV - Preencher'!J214</f>
        <v>1090567</v>
      </c>
      <c r="I205" s="7" t="str">
        <f>IF('[1]TCE - ANEXO IV - Preencher'!K214="","",'[1]TCE - ANEXO IV - Preencher'!K214)</f>
        <v>02/04/2024</v>
      </c>
      <c r="J205" s="6" t="str">
        <f>'[1]TCE - ANEXO IV - Preencher'!L214</f>
        <v>35240450595271000105550030010905671785430234</v>
      </c>
      <c r="K205" s="5" t="str">
        <f>IF(F205="B",LEFT('[1]TCE - ANEXO IV - Preencher'!M214,2),IF(F205="S",LEFT('[1]TCE - ANEXO IV - Preencher'!M214,7),IF('[1]TCE - ANEXO IV - Preencher'!H214="","")))</f>
        <v>35</v>
      </c>
      <c r="L205" s="8">
        <f>'[1]TCE - ANEXO IV - Preencher'!N214</f>
        <v>1300.3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(OCULTAR)'!$Q$3:$S$134,3,0),"")</f>
        <v>9039744000194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50595271000105</v>
      </c>
      <c r="E206" s="5" t="str">
        <f>'[1]TCE - ANEXO IV - Preencher'!G215</f>
        <v>BIOTRONIK COMERCIAL MEDICA LTDA</v>
      </c>
      <c r="F206" s="5" t="str">
        <f>'[1]TCE - ANEXO IV - Preencher'!H215</f>
        <v>B</v>
      </c>
      <c r="G206" s="5" t="str">
        <f>'[1]TCE - ANEXO IV - Preencher'!I215</f>
        <v>S</v>
      </c>
      <c r="H206" s="6" t="str">
        <f>'[1]TCE - ANEXO IV - Preencher'!J215</f>
        <v>1090570</v>
      </c>
      <c r="I206" s="7" t="str">
        <f>IF('[1]TCE - ANEXO IV - Preencher'!K215="","",'[1]TCE - ANEXO IV - Preencher'!K215)</f>
        <v>02/04/2024</v>
      </c>
      <c r="J206" s="6" t="str">
        <f>'[1]TCE - ANEXO IV - Preencher'!L215</f>
        <v>35240450595271000105550030010905701720980332</v>
      </c>
      <c r="K206" s="5" t="str">
        <f>IF(F206="B",LEFT('[1]TCE - ANEXO IV - Preencher'!M215,2),IF(F206="S",LEFT('[1]TCE - ANEXO IV - Preencher'!M215,7),IF('[1]TCE - ANEXO IV - Preencher'!H215="","")))</f>
        <v>35</v>
      </c>
      <c r="L206" s="8">
        <f>'[1]TCE - ANEXO IV - Preencher'!N215</f>
        <v>2600.6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(OCULTAR)'!$Q$3:$S$134,3,0),"")</f>
        <v>9039744000194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50595271000105</v>
      </c>
      <c r="E207" s="5" t="str">
        <f>'[1]TCE - ANEXO IV - Preencher'!G216</f>
        <v>BIOTRONIK COMERCIAL MEDICA LTDA</v>
      </c>
      <c r="F207" s="5" t="str">
        <f>'[1]TCE - ANEXO IV - Preencher'!H216</f>
        <v>B</v>
      </c>
      <c r="G207" s="5" t="str">
        <f>'[1]TCE - ANEXO IV - Preencher'!I216</f>
        <v>S</v>
      </c>
      <c r="H207" s="6" t="str">
        <f>'[1]TCE - ANEXO IV - Preencher'!J216</f>
        <v>1090574</v>
      </c>
      <c r="I207" s="7" t="str">
        <f>IF('[1]TCE - ANEXO IV - Preencher'!K216="","",'[1]TCE - ANEXO IV - Preencher'!K216)</f>
        <v>02/04/2024</v>
      </c>
      <c r="J207" s="6" t="str">
        <f>'[1]TCE - ANEXO IV - Preencher'!L216</f>
        <v>35240450595271000105550030010905741527301878</v>
      </c>
      <c r="K207" s="5" t="str">
        <f>IF(F207="B",LEFT('[1]TCE - ANEXO IV - Preencher'!M216,2),IF(F207="S",LEFT('[1]TCE - ANEXO IV - Preencher'!M216,7),IF('[1]TCE - ANEXO IV - Preencher'!H216="","")))</f>
        <v>35</v>
      </c>
      <c r="L207" s="8">
        <f>'[1]TCE - ANEXO IV - Preencher'!N216</f>
        <v>1300.3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(OCULTAR)'!$Q$3:$S$134,3,0),"")</f>
        <v>9039744000194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50595271000105</v>
      </c>
      <c r="E208" s="5" t="str">
        <f>'[1]TCE - ANEXO IV - Preencher'!G217</f>
        <v>BIOTRONIK COMERCIAL MEDICA LTDA</v>
      </c>
      <c r="F208" s="5" t="str">
        <f>'[1]TCE - ANEXO IV - Preencher'!H217</f>
        <v>B</v>
      </c>
      <c r="G208" s="5" t="str">
        <f>'[1]TCE - ANEXO IV - Preencher'!I217</f>
        <v>S</v>
      </c>
      <c r="H208" s="6" t="str">
        <f>'[1]TCE - ANEXO IV - Preencher'!J217</f>
        <v>1090576</v>
      </c>
      <c r="I208" s="7" t="str">
        <f>IF('[1]TCE - ANEXO IV - Preencher'!K217="","",'[1]TCE - ANEXO IV - Preencher'!K217)</f>
        <v>02/04/2024</v>
      </c>
      <c r="J208" s="6" t="str">
        <f>'[1]TCE - ANEXO IV - Preencher'!L217</f>
        <v>35240450595271000105550030010905761175430639</v>
      </c>
      <c r="K208" s="5" t="str">
        <f>IF(F208="B",LEFT('[1]TCE - ANEXO IV - Preencher'!M217,2),IF(F208="S",LEFT('[1]TCE - ANEXO IV - Preencher'!M217,7),IF('[1]TCE - ANEXO IV - Preencher'!H217="","")))</f>
        <v>35</v>
      </c>
      <c r="L208" s="8">
        <f>'[1]TCE - ANEXO IV - Preencher'!N217</f>
        <v>2600.6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(OCULTAR)'!$Q$3:$S$134,3,0),"")</f>
        <v>9039744000194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50595271000105</v>
      </c>
      <c r="E209" s="5" t="str">
        <f>'[1]TCE - ANEXO IV - Preencher'!G218</f>
        <v>BIOTRONIK COMERCIAL MEDICA LTDA</v>
      </c>
      <c r="F209" s="5" t="str">
        <f>'[1]TCE - ANEXO IV - Preencher'!H218</f>
        <v>B</v>
      </c>
      <c r="G209" s="5" t="str">
        <f>'[1]TCE - ANEXO IV - Preencher'!I218</f>
        <v>S</v>
      </c>
      <c r="H209" s="6" t="str">
        <f>'[1]TCE - ANEXO IV - Preencher'!J218</f>
        <v>1090440</v>
      </c>
      <c r="I209" s="7" t="str">
        <f>IF('[1]TCE - ANEXO IV - Preencher'!K218="","",'[1]TCE - ANEXO IV - Preencher'!K218)</f>
        <v>02/04/2024</v>
      </c>
      <c r="J209" s="6" t="str">
        <f>'[1]TCE - ANEXO IV - Preencher'!L218</f>
        <v>35240450595271000105550030010904401544634827</v>
      </c>
      <c r="K209" s="5" t="str">
        <f>IF(F209="B",LEFT('[1]TCE - ANEXO IV - Preencher'!M218,2),IF(F209="S",LEFT('[1]TCE - ANEXO IV - Preencher'!M218,7),IF('[1]TCE - ANEXO IV - Preencher'!H218="","")))</f>
        <v>35</v>
      </c>
      <c r="L209" s="8">
        <f>'[1]TCE - ANEXO IV - Preencher'!N218</f>
        <v>5663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(OCULTAR)'!$Q$3:$S$134,3,0),"")</f>
        <v>9039744000194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50595271000105</v>
      </c>
      <c r="E210" s="5" t="str">
        <f>'[1]TCE - ANEXO IV - Preencher'!G219</f>
        <v>BIOTRONIK COMERCIAL MEDICA LTDA</v>
      </c>
      <c r="F210" s="5" t="str">
        <f>'[1]TCE - ANEXO IV - Preencher'!H219</f>
        <v>B</v>
      </c>
      <c r="G210" s="5" t="str">
        <f>'[1]TCE - ANEXO IV - Preencher'!I219</f>
        <v>S</v>
      </c>
      <c r="H210" s="6" t="str">
        <f>'[1]TCE - ANEXO IV - Preencher'!J219</f>
        <v>1090444</v>
      </c>
      <c r="I210" s="7" t="str">
        <f>IF('[1]TCE - ANEXO IV - Preencher'!K219="","",'[1]TCE - ANEXO IV - Preencher'!K219)</f>
        <v>02/04/2024</v>
      </c>
      <c r="J210" s="6" t="str">
        <f>'[1]TCE - ANEXO IV - Preencher'!L219</f>
        <v>35240450595271000105550030010904441660308700</v>
      </c>
      <c r="K210" s="5" t="str">
        <f>IF(F210="B",LEFT('[1]TCE - ANEXO IV - Preencher'!M219,2),IF(F210="S",LEFT('[1]TCE - ANEXO IV - Preencher'!M219,7),IF('[1]TCE - ANEXO IV - Preencher'!H219="","")))</f>
        <v>35</v>
      </c>
      <c r="L210" s="8">
        <f>'[1]TCE - ANEXO IV - Preencher'!N219</f>
        <v>5663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(OCULTAR)'!$Q$3:$S$134,3,0),"")</f>
        <v>9039744000194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50595271000105</v>
      </c>
      <c r="E211" s="5" t="str">
        <f>'[1]TCE - ANEXO IV - Preencher'!G220</f>
        <v>BIOTRONIK COMERCIAL MEDICA LTDA</v>
      </c>
      <c r="F211" s="5" t="str">
        <f>'[1]TCE - ANEXO IV - Preencher'!H220</f>
        <v>B</v>
      </c>
      <c r="G211" s="5" t="str">
        <f>'[1]TCE - ANEXO IV - Preencher'!I220</f>
        <v>S</v>
      </c>
      <c r="H211" s="6" t="str">
        <f>'[1]TCE - ANEXO IV - Preencher'!J220</f>
        <v>1090448</v>
      </c>
      <c r="I211" s="7" t="str">
        <f>IF('[1]TCE - ANEXO IV - Preencher'!K220="","",'[1]TCE - ANEXO IV - Preencher'!K220)</f>
        <v>02/04/2024</v>
      </c>
      <c r="J211" s="6" t="str">
        <f>'[1]TCE - ANEXO IV - Preencher'!L220</f>
        <v>35240450595271000105550030010904481539842466</v>
      </c>
      <c r="K211" s="5" t="str">
        <f>IF(F211="B",LEFT('[1]TCE - ANEXO IV - Preencher'!M220,2),IF(F211="S",LEFT('[1]TCE - ANEXO IV - Preencher'!M220,7),IF('[1]TCE - ANEXO IV - Preencher'!H220="","")))</f>
        <v>35</v>
      </c>
      <c r="L211" s="8">
        <f>'[1]TCE - ANEXO IV - Preencher'!N220</f>
        <v>5663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(OCULTAR)'!$Q$3:$S$134,3,0),"")</f>
        <v>9039744000194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50595271000105</v>
      </c>
      <c r="E212" s="5" t="str">
        <f>'[1]TCE - ANEXO IV - Preencher'!G221</f>
        <v>BIOTRONIK COMERCIAL MEDICA LTDA</v>
      </c>
      <c r="F212" s="5" t="str">
        <f>'[1]TCE - ANEXO IV - Preencher'!H221</f>
        <v>B</v>
      </c>
      <c r="G212" s="5" t="str">
        <f>'[1]TCE - ANEXO IV - Preencher'!I221</f>
        <v>S</v>
      </c>
      <c r="H212" s="6" t="str">
        <f>'[1]TCE - ANEXO IV - Preencher'!J221</f>
        <v>1090620</v>
      </c>
      <c r="I212" s="7" t="str">
        <f>IF('[1]TCE - ANEXO IV - Preencher'!K221="","",'[1]TCE - ANEXO IV - Preencher'!K221)</f>
        <v>03/04/2024</v>
      </c>
      <c r="J212" s="6" t="str">
        <f>'[1]TCE - ANEXO IV - Preencher'!L221</f>
        <v>35240450595271000105550030010906201756125363</v>
      </c>
      <c r="K212" s="5" t="str">
        <f>IF(F212="B",LEFT('[1]TCE - ANEXO IV - Preencher'!M221,2),IF(F212="S",LEFT('[1]TCE - ANEXO IV - Preencher'!M221,7),IF('[1]TCE - ANEXO IV - Preencher'!H221="","")))</f>
        <v>35</v>
      </c>
      <c r="L212" s="8">
        <f>'[1]TCE - ANEXO IV - Preencher'!N221</f>
        <v>1300.3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(OCULTAR)'!$Q$3:$S$134,3,0),"")</f>
        <v>9039744000194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50595271000105</v>
      </c>
      <c r="E213" s="5" t="str">
        <f>'[1]TCE - ANEXO IV - Preencher'!G222</f>
        <v>BIOTRONIK COMERCIAL MEDICA LTDA</v>
      </c>
      <c r="F213" s="5" t="str">
        <f>'[1]TCE - ANEXO IV - Preencher'!H222</f>
        <v>B</v>
      </c>
      <c r="G213" s="5" t="str">
        <f>'[1]TCE - ANEXO IV - Preencher'!I222</f>
        <v>S</v>
      </c>
      <c r="H213" s="6" t="str">
        <f>'[1]TCE - ANEXO IV - Preencher'!J222</f>
        <v>1090889</v>
      </c>
      <c r="I213" s="7" t="str">
        <f>IF('[1]TCE - ANEXO IV - Preencher'!K222="","",'[1]TCE - ANEXO IV - Preencher'!K222)</f>
        <v>04/04/2024</v>
      </c>
      <c r="J213" s="6" t="str">
        <f>'[1]TCE - ANEXO IV - Preencher'!L222</f>
        <v>35240450595271000105550030010908891881804224</v>
      </c>
      <c r="K213" s="5" t="str">
        <f>IF(F213="B",LEFT('[1]TCE - ANEXO IV - Preencher'!M222,2),IF(F213="S",LEFT('[1]TCE - ANEXO IV - Preencher'!M222,7),IF('[1]TCE - ANEXO IV - Preencher'!H222="","")))</f>
        <v>35</v>
      </c>
      <c r="L213" s="8">
        <f>'[1]TCE - ANEXO IV - Preencher'!N222</f>
        <v>2600.6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(OCULTAR)'!$Q$3:$S$134,3,0),"")</f>
        <v>9039744000194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50595271000105</v>
      </c>
      <c r="E214" s="5" t="str">
        <f>'[1]TCE - ANEXO IV - Preencher'!G223</f>
        <v>BIOTRONIK COMERCIAL MEDICA LTDA</v>
      </c>
      <c r="F214" s="5" t="str">
        <f>'[1]TCE - ANEXO IV - Preencher'!H223</f>
        <v>B</v>
      </c>
      <c r="G214" s="5" t="str">
        <f>'[1]TCE - ANEXO IV - Preencher'!I223</f>
        <v>S</v>
      </c>
      <c r="H214" s="6" t="str">
        <f>'[1]TCE - ANEXO IV - Preencher'!J223</f>
        <v>1090892</v>
      </c>
      <c r="I214" s="7" t="str">
        <f>IF('[1]TCE - ANEXO IV - Preencher'!K223="","",'[1]TCE - ANEXO IV - Preencher'!K223)</f>
        <v>04/04/2024</v>
      </c>
      <c r="J214" s="6" t="str">
        <f>'[1]TCE - ANEXO IV - Preencher'!L223</f>
        <v>35240450595271000105550030010908921155418234</v>
      </c>
      <c r="K214" s="5" t="str">
        <f>IF(F214="B",LEFT('[1]TCE - ANEXO IV - Preencher'!M223,2),IF(F214="S",LEFT('[1]TCE - ANEXO IV - Preencher'!M223,7),IF('[1]TCE - ANEXO IV - Preencher'!H223="","")))</f>
        <v>35</v>
      </c>
      <c r="L214" s="8">
        <f>'[1]TCE - ANEXO IV - Preencher'!N223</f>
        <v>1300.3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(OCULTAR)'!$Q$3:$S$134,3,0),"")</f>
        <v>9039744000194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50595271000105</v>
      </c>
      <c r="E215" s="5" t="str">
        <f>'[1]TCE - ANEXO IV - Preencher'!G224</f>
        <v>BIOTRONIK COMERCIAL MEDICA LTDA</v>
      </c>
      <c r="F215" s="5" t="str">
        <f>'[1]TCE - ANEXO IV - Preencher'!H224</f>
        <v>B</v>
      </c>
      <c r="G215" s="5" t="str">
        <f>'[1]TCE - ANEXO IV - Preencher'!I224</f>
        <v>S</v>
      </c>
      <c r="H215" s="6" t="str">
        <f>'[1]TCE - ANEXO IV - Preencher'!J224</f>
        <v>1090894</v>
      </c>
      <c r="I215" s="7" t="str">
        <f>IF('[1]TCE - ANEXO IV - Preencher'!K224="","",'[1]TCE - ANEXO IV - Preencher'!K224)</f>
        <v>04/04/2024</v>
      </c>
      <c r="J215" s="6" t="str">
        <f>'[1]TCE - ANEXO IV - Preencher'!L224</f>
        <v>35240450595271000105550030010908941733402918</v>
      </c>
      <c r="K215" s="5" t="str">
        <f>IF(F215="B",LEFT('[1]TCE - ANEXO IV - Preencher'!M224,2),IF(F215="S",LEFT('[1]TCE - ANEXO IV - Preencher'!M224,7),IF('[1]TCE - ANEXO IV - Preencher'!H224="","")))</f>
        <v>35</v>
      </c>
      <c r="L215" s="8">
        <f>'[1]TCE - ANEXO IV - Preencher'!N224</f>
        <v>1300.3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(OCULTAR)'!$Q$3:$S$134,3,0),"")</f>
        <v>9039744000194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50595271000105</v>
      </c>
      <c r="E216" s="5" t="str">
        <f>'[1]TCE - ANEXO IV - Preencher'!G225</f>
        <v>BIOTRONIK COMERCIAL MEDICA LTDA</v>
      </c>
      <c r="F216" s="5" t="str">
        <f>'[1]TCE - ANEXO IV - Preencher'!H225</f>
        <v>B</v>
      </c>
      <c r="G216" s="5" t="str">
        <f>'[1]TCE - ANEXO IV - Preencher'!I225</f>
        <v>S</v>
      </c>
      <c r="H216" s="6" t="str">
        <f>'[1]TCE - ANEXO IV - Preencher'!J225</f>
        <v>1090896</v>
      </c>
      <c r="I216" s="7" t="str">
        <f>IF('[1]TCE - ANEXO IV - Preencher'!K225="","",'[1]TCE - ANEXO IV - Preencher'!K225)</f>
        <v>04/04/2024</v>
      </c>
      <c r="J216" s="6" t="str">
        <f>'[1]TCE - ANEXO IV - Preencher'!L225</f>
        <v>35240450595271000105550030010908961203023752</v>
      </c>
      <c r="K216" s="5" t="str">
        <f>IF(F216="B",LEFT('[1]TCE - ANEXO IV - Preencher'!M225,2),IF(F216="S",LEFT('[1]TCE - ANEXO IV - Preencher'!M225,7),IF('[1]TCE - ANEXO IV - Preencher'!H225="","")))</f>
        <v>35</v>
      </c>
      <c r="L216" s="8">
        <f>'[1]TCE - ANEXO IV - Preencher'!N225</f>
        <v>1300.3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(OCULTAR)'!$Q$3:$S$134,3,0),"")</f>
        <v>9039744000194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50595271000105</v>
      </c>
      <c r="E217" s="5" t="str">
        <f>'[1]TCE - ANEXO IV - Preencher'!G226</f>
        <v>BIOTRONIK COMERCIAL MEDICA LTDA</v>
      </c>
      <c r="F217" s="5" t="str">
        <f>'[1]TCE - ANEXO IV - Preencher'!H226</f>
        <v>B</v>
      </c>
      <c r="G217" s="5" t="str">
        <f>'[1]TCE - ANEXO IV - Preencher'!I226</f>
        <v>S</v>
      </c>
      <c r="H217" s="6" t="str">
        <f>'[1]TCE - ANEXO IV - Preencher'!J226</f>
        <v>1090938</v>
      </c>
      <c r="I217" s="7" t="str">
        <f>IF('[1]TCE - ANEXO IV - Preencher'!K226="","",'[1]TCE - ANEXO IV - Preencher'!K226)</f>
        <v>05/04/2024</v>
      </c>
      <c r="J217" s="6" t="str">
        <f>'[1]TCE - ANEXO IV - Preencher'!L226</f>
        <v>35240450595271000105550030010909381094744960</v>
      </c>
      <c r="K217" s="5" t="str">
        <f>IF(F217="B",LEFT('[1]TCE - ANEXO IV - Preencher'!M226,2),IF(F217="S",LEFT('[1]TCE - ANEXO IV - Preencher'!M226,7),IF('[1]TCE - ANEXO IV - Preencher'!H226="","")))</f>
        <v>35</v>
      </c>
      <c r="L217" s="8">
        <f>'[1]TCE - ANEXO IV - Preencher'!N226</f>
        <v>1300.3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(OCULTAR)'!$Q$3:$S$134,3,0),"")</f>
        <v>9039744000194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50595271000105</v>
      </c>
      <c r="E218" s="5" t="str">
        <f>'[1]TCE - ANEXO IV - Preencher'!G227</f>
        <v>BIOTRONIK COMERCIAL MEDICA LTDA</v>
      </c>
      <c r="F218" s="5" t="str">
        <f>'[1]TCE - ANEXO IV - Preencher'!H227</f>
        <v>B</v>
      </c>
      <c r="G218" s="5" t="str">
        <f>'[1]TCE - ANEXO IV - Preencher'!I227</f>
        <v>S</v>
      </c>
      <c r="H218" s="6" t="str">
        <f>'[1]TCE - ANEXO IV - Preencher'!J227</f>
        <v>1090941</v>
      </c>
      <c r="I218" s="7" t="str">
        <f>IF('[1]TCE - ANEXO IV - Preencher'!K227="","",'[1]TCE - ANEXO IV - Preencher'!K227)</f>
        <v>05/04/2024</v>
      </c>
      <c r="J218" s="6" t="str">
        <f>'[1]TCE - ANEXO IV - Preencher'!L227</f>
        <v>35240450595271000105550030010909411598785801</v>
      </c>
      <c r="K218" s="5" t="str">
        <f>IF(F218="B",LEFT('[1]TCE - ANEXO IV - Preencher'!M227,2),IF(F218="S",LEFT('[1]TCE - ANEXO IV - Preencher'!M227,7),IF('[1]TCE - ANEXO IV - Preencher'!H227="","")))</f>
        <v>35</v>
      </c>
      <c r="L218" s="8">
        <f>'[1]TCE - ANEXO IV - Preencher'!N227</f>
        <v>1300.3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(OCULTAR)'!$Q$3:$S$134,3,0),"")</f>
        <v>9039744000194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50595271000105</v>
      </c>
      <c r="E219" s="5" t="str">
        <f>'[1]TCE - ANEXO IV - Preencher'!G228</f>
        <v>BIOTRONIK COMERCIAL MEDICA LTDA</v>
      </c>
      <c r="F219" s="5" t="str">
        <f>'[1]TCE - ANEXO IV - Preencher'!H228</f>
        <v>B</v>
      </c>
      <c r="G219" s="5" t="str">
        <f>'[1]TCE - ANEXO IV - Preencher'!I228</f>
        <v>S</v>
      </c>
      <c r="H219" s="6" t="str">
        <f>'[1]TCE - ANEXO IV - Preencher'!J228</f>
        <v>1090453</v>
      </c>
      <c r="I219" s="7" t="str">
        <f>IF('[1]TCE - ANEXO IV - Preencher'!K228="","",'[1]TCE - ANEXO IV - Preencher'!K228)</f>
        <v>02/04/2024</v>
      </c>
      <c r="J219" s="6" t="str">
        <f>'[1]TCE - ANEXO IV - Preencher'!L228</f>
        <v>35240450595271000105550030010904531380082949</v>
      </c>
      <c r="K219" s="5" t="str">
        <f>IF(F219="B",LEFT('[1]TCE - ANEXO IV - Preencher'!M228,2),IF(F219="S",LEFT('[1]TCE - ANEXO IV - Preencher'!M228,7),IF('[1]TCE - ANEXO IV - Preencher'!H228="","")))</f>
        <v>35</v>
      </c>
      <c r="L219" s="8">
        <f>'[1]TCE - ANEXO IV - Preencher'!N228</f>
        <v>3993.4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(OCULTAR)'!$Q$3:$S$134,3,0),"")</f>
        <v>9039744000194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50595271000105</v>
      </c>
      <c r="E220" s="5" t="str">
        <f>'[1]TCE - ANEXO IV - Preencher'!G229</f>
        <v>BIOTRONIK COMERCIAL MEDICA LTDA</v>
      </c>
      <c r="F220" s="5" t="str">
        <f>'[1]TCE - ANEXO IV - Preencher'!H229</f>
        <v>B</v>
      </c>
      <c r="G220" s="5" t="str">
        <f>'[1]TCE - ANEXO IV - Preencher'!I229</f>
        <v>S</v>
      </c>
      <c r="H220" s="6" t="str">
        <f>'[1]TCE - ANEXO IV - Preencher'!J229</f>
        <v>1091842</v>
      </c>
      <c r="I220" s="7" t="str">
        <f>IF('[1]TCE - ANEXO IV - Preencher'!K229="","",'[1]TCE - ANEXO IV - Preencher'!K229)</f>
        <v>11/04/2024</v>
      </c>
      <c r="J220" s="6" t="str">
        <f>'[1]TCE - ANEXO IV - Preencher'!L229</f>
        <v>35240450595271000105550030010918421402387928</v>
      </c>
      <c r="K220" s="5" t="str">
        <f>IF(F220="B",LEFT('[1]TCE - ANEXO IV - Preencher'!M229,2),IF(F220="S",LEFT('[1]TCE - ANEXO IV - Preencher'!M229,7),IF('[1]TCE - ANEXO IV - Preencher'!H229="","")))</f>
        <v>35</v>
      </c>
      <c r="L220" s="8">
        <f>'[1]TCE - ANEXO IV - Preencher'!N229</f>
        <v>1300.3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(OCULTAR)'!$Q$3:$S$134,3,0),"")</f>
        <v>9039744000194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50595271000105</v>
      </c>
      <c r="E221" s="5" t="str">
        <f>'[1]TCE - ANEXO IV - Preencher'!G230</f>
        <v>BIOTRONIK COMERCIAL MEDICA LTDA</v>
      </c>
      <c r="F221" s="5" t="str">
        <f>'[1]TCE - ANEXO IV - Preencher'!H230</f>
        <v>B</v>
      </c>
      <c r="G221" s="5" t="str">
        <f>'[1]TCE - ANEXO IV - Preencher'!I230</f>
        <v>S</v>
      </c>
      <c r="H221" s="6" t="str">
        <f>'[1]TCE - ANEXO IV - Preencher'!J230</f>
        <v>1091844</v>
      </c>
      <c r="I221" s="7" t="str">
        <f>IF('[1]TCE - ANEXO IV - Preencher'!K230="","",'[1]TCE - ANEXO IV - Preencher'!K230)</f>
        <v>11/04/2024</v>
      </c>
      <c r="J221" s="6" t="str">
        <f>'[1]TCE - ANEXO IV - Preencher'!L230</f>
        <v>35240450595271000105550030010918441622188651</v>
      </c>
      <c r="K221" s="5" t="str">
        <f>IF(F221="B",LEFT('[1]TCE - ANEXO IV - Preencher'!M230,2),IF(F221="S",LEFT('[1]TCE - ANEXO IV - Preencher'!M230,7),IF('[1]TCE - ANEXO IV - Preencher'!H230="","")))</f>
        <v>35</v>
      </c>
      <c r="L221" s="8">
        <f>'[1]TCE - ANEXO IV - Preencher'!N230</f>
        <v>2600.6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(OCULTAR)'!$Q$3:$S$134,3,0),"")</f>
        <v>9039744000194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50595271000105</v>
      </c>
      <c r="E222" s="5" t="str">
        <f>'[1]TCE - ANEXO IV - Preencher'!G231</f>
        <v>BIOTRONIK COMERCIAL MEDICA LTDA</v>
      </c>
      <c r="F222" s="5" t="str">
        <f>'[1]TCE - ANEXO IV - Preencher'!H231</f>
        <v>B</v>
      </c>
      <c r="G222" s="5" t="str">
        <f>'[1]TCE - ANEXO IV - Preencher'!I231</f>
        <v>S</v>
      </c>
      <c r="H222" s="6" t="str">
        <f>'[1]TCE - ANEXO IV - Preencher'!J231</f>
        <v>1091848</v>
      </c>
      <c r="I222" s="7" t="str">
        <f>IF('[1]TCE - ANEXO IV - Preencher'!K231="","",'[1]TCE - ANEXO IV - Preencher'!K231)</f>
        <v>11/04/2024</v>
      </c>
      <c r="J222" s="6" t="str">
        <f>'[1]TCE - ANEXO IV - Preencher'!L231</f>
        <v>35240450595271000105550030010918481073697543</v>
      </c>
      <c r="K222" s="5" t="str">
        <f>IF(F222="B",LEFT('[1]TCE - ANEXO IV - Preencher'!M231,2),IF(F222="S",LEFT('[1]TCE - ANEXO IV - Preencher'!M231,7),IF('[1]TCE - ANEXO IV - Preencher'!H231="","")))</f>
        <v>35</v>
      </c>
      <c r="L222" s="8">
        <f>'[1]TCE - ANEXO IV - Preencher'!N231</f>
        <v>2600.6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(OCULTAR)'!$Q$3:$S$134,3,0),"")</f>
        <v>9039744000194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50595271000105</v>
      </c>
      <c r="E223" s="5" t="str">
        <f>'[1]TCE - ANEXO IV - Preencher'!G232</f>
        <v>BIOTRONIK COMERCIAL MEDICA LTDA</v>
      </c>
      <c r="F223" s="5" t="str">
        <f>'[1]TCE - ANEXO IV - Preencher'!H232</f>
        <v>B</v>
      </c>
      <c r="G223" s="5" t="str">
        <f>'[1]TCE - ANEXO IV - Preencher'!I232</f>
        <v>S</v>
      </c>
      <c r="H223" s="6" t="str">
        <f>'[1]TCE - ANEXO IV - Preencher'!J232</f>
        <v>1091852</v>
      </c>
      <c r="I223" s="7" t="str">
        <f>IF('[1]TCE - ANEXO IV - Preencher'!K232="","",'[1]TCE - ANEXO IV - Preencher'!K232)</f>
        <v>11/04/2024</v>
      </c>
      <c r="J223" s="6" t="str">
        <f>'[1]TCE - ANEXO IV - Preencher'!L232</f>
        <v>35240450595271000105550030010918521769578450</v>
      </c>
      <c r="K223" s="5" t="str">
        <f>IF(F223="B",LEFT('[1]TCE - ANEXO IV - Preencher'!M232,2),IF(F223="S",LEFT('[1]TCE - ANEXO IV - Preencher'!M232,7),IF('[1]TCE - ANEXO IV - Preencher'!H232="","")))</f>
        <v>35</v>
      </c>
      <c r="L223" s="8">
        <f>'[1]TCE - ANEXO IV - Preencher'!N232</f>
        <v>2600.6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(OCULTAR)'!$Q$3:$S$134,3,0),"")</f>
        <v>9039744000194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50595271000105</v>
      </c>
      <c r="E224" s="5" t="str">
        <f>'[1]TCE - ANEXO IV - Preencher'!G233</f>
        <v>BIOTRONIK COMERCIAL MEDICA LTDA</v>
      </c>
      <c r="F224" s="5" t="str">
        <f>'[1]TCE - ANEXO IV - Preencher'!H233</f>
        <v>B</v>
      </c>
      <c r="G224" s="5" t="str">
        <f>'[1]TCE - ANEXO IV - Preencher'!I233</f>
        <v>S</v>
      </c>
      <c r="H224" s="6" t="str">
        <f>'[1]TCE - ANEXO IV - Preencher'!J233</f>
        <v>1091862</v>
      </c>
      <c r="I224" s="7" t="str">
        <f>IF('[1]TCE - ANEXO IV - Preencher'!K233="","",'[1]TCE - ANEXO IV - Preencher'!K233)</f>
        <v>11/04/2024</v>
      </c>
      <c r="J224" s="6" t="str">
        <f>'[1]TCE - ANEXO IV - Preencher'!L233</f>
        <v>35240450595271000105550030010918621558345648</v>
      </c>
      <c r="K224" s="5" t="str">
        <f>IF(F224="B",LEFT('[1]TCE - ANEXO IV - Preencher'!M233,2),IF(F224="S",LEFT('[1]TCE - ANEXO IV - Preencher'!M233,7),IF('[1]TCE - ANEXO IV - Preencher'!H233="","")))</f>
        <v>35</v>
      </c>
      <c r="L224" s="8">
        <f>'[1]TCE - ANEXO IV - Preencher'!N233</f>
        <v>1300.3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(OCULTAR)'!$Q$3:$S$134,3,0),"")</f>
        <v>9039744000194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50595271000105</v>
      </c>
      <c r="E225" s="5" t="str">
        <f>'[1]TCE - ANEXO IV - Preencher'!G234</f>
        <v>BIOTRONIK COMERCIAL MEDICA LTDA</v>
      </c>
      <c r="F225" s="5" t="str">
        <f>'[1]TCE - ANEXO IV - Preencher'!H234</f>
        <v>B</v>
      </c>
      <c r="G225" s="5" t="str">
        <f>'[1]TCE - ANEXO IV - Preencher'!I234</f>
        <v>S</v>
      </c>
      <c r="H225" s="6" t="str">
        <f>'[1]TCE - ANEXO IV - Preencher'!J234</f>
        <v>1091865</v>
      </c>
      <c r="I225" s="7" t="str">
        <f>IF('[1]TCE - ANEXO IV - Preencher'!K234="","",'[1]TCE - ANEXO IV - Preencher'!K234)</f>
        <v>11/04/2024</v>
      </c>
      <c r="J225" s="6" t="str">
        <f>'[1]TCE - ANEXO IV - Preencher'!L234</f>
        <v>35240450595271000105550030010918651421666831</v>
      </c>
      <c r="K225" s="5" t="str">
        <f>IF(F225="B",LEFT('[1]TCE - ANEXO IV - Preencher'!M234,2),IF(F225="S",LEFT('[1]TCE - ANEXO IV - Preencher'!M234,7),IF('[1]TCE - ANEXO IV - Preencher'!H234="","")))</f>
        <v>35</v>
      </c>
      <c r="L225" s="8">
        <f>'[1]TCE - ANEXO IV - Preencher'!N234</f>
        <v>1300.3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(OCULTAR)'!$Q$3:$S$134,3,0),"")</f>
        <v>9039744000194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50595271000105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6" t="str">
        <f>'[1]TCE - ANEXO IV - Preencher'!J235</f>
        <v>1091869</v>
      </c>
      <c r="I226" s="7" t="str">
        <f>IF('[1]TCE - ANEXO IV - Preencher'!K235="","",'[1]TCE - ANEXO IV - Preencher'!K235)</f>
        <v>11/04/2024</v>
      </c>
      <c r="J226" s="6" t="str">
        <f>'[1]TCE - ANEXO IV - Preencher'!L235</f>
        <v>35240450595271000105550030010918691572071232</v>
      </c>
      <c r="K226" s="5" t="str">
        <f>IF(F226="B",LEFT('[1]TCE - ANEXO IV - Preencher'!M235,2),IF(F226="S",LEFT('[1]TCE - ANEXO IV - Preencher'!M235,7),IF('[1]TCE - ANEXO IV - Preencher'!H235="","")))</f>
        <v>35</v>
      </c>
      <c r="L226" s="8">
        <f>'[1]TCE - ANEXO IV - Preencher'!N235</f>
        <v>1300.3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(OCULTAR)'!$Q$3:$S$134,3,0),"")</f>
        <v>9039744000194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50595271000105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6" t="str">
        <f>'[1]TCE - ANEXO IV - Preencher'!J236</f>
        <v>1092288</v>
      </c>
      <c r="I227" s="7" t="str">
        <f>IF('[1]TCE - ANEXO IV - Preencher'!K236="","",'[1]TCE - ANEXO IV - Preencher'!K236)</f>
        <v>16/04/2024</v>
      </c>
      <c r="J227" s="6" t="str">
        <f>'[1]TCE - ANEXO IV - Preencher'!L236</f>
        <v>35240450595271000105550030010922881106346172</v>
      </c>
      <c r="K227" s="5" t="str">
        <f>IF(F227="B",LEFT('[1]TCE - ANEXO IV - Preencher'!M236,2),IF(F227="S",LEFT('[1]TCE - ANEXO IV - Preencher'!M236,7),IF('[1]TCE - ANEXO IV - Preencher'!H236="","")))</f>
        <v>35</v>
      </c>
      <c r="L227" s="8">
        <f>'[1]TCE - ANEXO IV - Preencher'!N236</f>
        <v>3900.9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(OCULTAR)'!$Q$3:$S$134,3,0),"")</f>
        <v>9039744000194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50595271000105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6" t="str">
        <f>'[1]TCE - ANEXO IV - Preencher'!J237</f>
        <v>1092692</v>
      </c>
      <c r="I228" s="7" t="str">
        <f>IF('[1]TCE - ANEXO IV - Preencher'!K237="","",'[1]TCE - ANEXO IV - Preencher'!K237)</f>
        <v>19/04/2024</v>
      </c>
      <c r="J228" s="6" t="str">
        <f>'[1]TCE - ANEXO IV - Preencher'!L237</f>
        <v>35240450595271000105550030010926921400043399</v>
      </c>
      <c r="K228" s="5" t="str">
        <f>IF(F228="B",LEFT('[1]TCE - ANEXO IV - Preencher'!M237,2),IF(F228="S",LEFT('[1]TCE - ANEXO IV - Preencher'!M237,7),IF('[1]TCE - ANEXO IV - Preencher'!H237="","")))</f>
        <v>35</v>
      </c>
      <c r="L228" s="8">
        <f>'[1]TCE - ANEXO IV - Preencher'!N237</f>
        <v>1300.3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(OCULTAR)'!$Q$3:$S$134,3,0),"")</f>
        <v>9039744000194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50595271000105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6" t="str">
        <f>'[1]TCE - ANEXO IV - Preencher'!J238</f>
        <v>1092695</v>
      </c>
      <c r="I229" s="7" t="str">
        <f>IF('[1]TCE - ANEXO IV - Preencher'!K238="","",'[1]TCE - ANEXO IV - Preencher'!K238)</f>
        <v>19/04/2024</v>
      </c>
      <c r="J229" s="6" t="str">
        <f>'[1]TCE - ANEXO IV - Preencher'!L238</f>
        <v>35240450595271000105550030010926951634102644</v>
      </c>
      <c r="K229" s="5" t="str">
        <f>IF(F229="B",LEFT('[1]TCE - ANEXO IV - Preencher'!M238,2),IF(F229="S",LEFT('[1]TCE - ANEXO IV - Preencher'!M238,7),IF('[1]TCE - ANEXO IV - Preencher'!H238="","")))</f>
        <v>35</v>
      </c>
      <c r="L229" s="8">
        <f>'[1]TCE - ANEXO IV - Preencher'!N238</f>
        <v>1300.3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(OCULTAR)'!$Q$3:$S$134,3,0),"")</f>
        <v>9039744000194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50595271000105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6" t="str">
        <f>'[1]TCE - ANEXO IV - Preencher'!J239</f>
        <v>1092697</v>
      </c>
      <c r="I230" s="7" t="str">
        <f>IF('[1]TCE - ANEXO IV - Preencher'!K239="","",'[1]TCE - ANEXO IV - Preencher'!K239)</f>
        <v>19/04/2024</v>
      </c>
      <c r="J230" s="6" t="str">
        <f>'[1]TCE - ANEXO IV - Preencher'!L239</f>
        <v>35240450595271000105550030010926971052495141</v>
      </c>
      <c r="K230" s="5" t="str">
        <f>IF(F230="B",LEFT('[1]TCE - ANEXO IV - Preencher'!M239,2),IF(F230="S",LEFT('[1]TCE - ANEXO IV - Preencher'!M239,7),IF('[1]TCE - ANEXO IV - Preencher'!H239="","")))</f>
        <v>35</v>
      </c>
      <c r="L230" s="8">
        <f>'[1]TCE - ANEXO IV - Preencher'!N239</f>
        <v>1300.3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(OCULTAR)'!$Q$3:$S$134,3,0),"")</f>
        <v>9039744000194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50595271000105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6" t="str">
        <f>'[1]TCE - ANEXO IV - Preencher'!J240</f>
        <v>1092698</v>
      </c>
      <c r="I231" s="7" t="str">
        <f>IF('[1]TCE - ANEXO IV - Preencher'!K240="","",'[1]TCE - ANEXO IV - Preencher'!K240)</f>
        <v>19/04/2024</v>
      </c>
      <c r="J231" s="6" t="str">
        <f>'[1]TCE - ANEXO IV - Preencher'!L240</f>
        <v>35240450595271000105550030010926981856282543</v>
      </c>
      <c r="K231" s="5" t="str">
        <f>IF(F231="B",LEFT('[1]TCE - ANEXO IV - Preencher'!M240,2),IF(F231="S",LEFT('[1]TCE - ANEXO IV - Preencher'!M240,7),IF('[1]TCE - ANEXO IV - Preencher'!H240="","")))</f>
        <v>35</v>
      </c>
      <c r="L231" s="8">
        <f>'[1]TCE - ANEXO IV - Preencher'!N240</f>
        <v>2600.6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(OCULTAR)'!$Q$3:$S$134,3,0),"")</f>
        <v>9039744000194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50595271000105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6" t="str">
        <f>'[1]TCE - ANEXO IV - Preencher'!J241</f>
        <v>1092699</v>
      </c>
      <c r="I232" s="7" t="str">
        <f>IF('[1]TCE - ANEXO IV - Preencher'!K241="","",'[1]TCE - ANEXO IV - Preencher'!K241)</f>
        <v>19/04/2024</v>
      </c>
      <c r="J232" s="6" t="str">
        <f>'[1]TCE - ANEXO IV - Preencher'!L241</f>
        <v>35240450595271000105550030010926991558687860</v>
      </c>
      <c r="K232" s="5" t="str">
        <f>IF(F232="B",LEFT('[1]TCE - ANEXO IV - Preencher'!M241,2),IF(F232="S",LEFT('[1]TCE - ANEXO IV - Preencher'!M241,7),IF('[1]TCE - ANEXO IV - Preencher'!H241="","")))</f>
        <v>35</v>
      </c>
      <c r="L232" s="8">
        <f>'[1]TCE - ANEXO IV - Preencher'!N241</f>
        <v>2600.6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(OCULTAR)'!$Q$3:$S$134,3,0),"")</f>
        <v>9039744000194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50595271000105</v>
      </c>
      <c r="E233" s="5" t="str">
        <f>'[1]TCE - ANEXO IV - Preencher'!G242</f>
        <v>BIOTRONIK COMERCIAL MEDICA LTDA</v>
      </c>
      <c r="F233" s="5" t="str">
        <f>'[1]TCE - ANEXO IV - Preencher'!H242</f>
        <v>B</v>
      </c>
      <c r="G233" s="5" t="str">
        <f>'[1]TCE - ANEXO IV - Preencher'!I242</f>
        <v>S</v>
      </c>
      <c r="H233" s="6" t="str">
        <f>'[1]TCE - ANEXO IV - Preencher'!J242</f>
        <v>1092700</v>
      </c>
      <c r="I233" s="7" t="str">
        <f>IF('[1]TCE - ANEXO IV - Preencher'!K242="","",'[1]TCE - ANEXO IV - Preencher'!K242)</f>
        <v>19/04/2024</v>
      </c>
      <c r="J233" s="6" t="str">
        <f>'[1]TCE - ANEXO IV - Preencher'!L242</f>
        <v>35240450595271000105550030010927001025219527</v>
      </c>
      <c r="K233" s="5" t="str">
        <f>IF(F233="B",LEFT('[1]TCE - ANEXO IV - Preencher'!M242,2),IF(F233="S",LEFT('[1]TCE - ANEXO IV - Preencher'!M242,7),IF('[1]TCE - ANEXO IV - Preencher'!H242="","")))</f>
        <v>35</v>
      </c>
      <c r="L233" s="8">
        <f>'[1]TCE - ANEXO IV - Preencher'!N242</f>
        <v>2600.6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(OCULTAR)'!$Q$3:$S$134,3,0),"")</f>
        <v>9039744000194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50595271000105</v>
      </c>
      <c r="E234" s="5" t="str">
        <f>'[1]TCE - ANEXO IV - Preencher'!G243</f>
        <v>BIOTRONIK COMERCIAL MEDICA LTDA</v>
      </c>
      <c r="F234" s="5" t="str">
        <f>'[1]TCE - ANEXO IV - Preencher'!H243</f>
        <v>B</v>
      </c>
      <c r="G234" s="5" t="str">
        <f>'[1]TCE - ANEXO IV - Preencher'!I243</f>
        <v>S</v>
      </c>
      <c r="H234" s="6" t="str">
        <f>'[1]TCE - ANEXO IV - Preencher'!J243</f>
        <v>1092702</v>
      </c>
      <c r="I234" s="7" t="str">
        <f>IF('[1]TCE - ANEXO IV - Preencher'!K243="","",'[1]TCE - ANEXO IV - Preencher'!K243)</f>
        <v>19/04/2024</v>
      </c>
      <c r="J234" s="6" t="str">
        <f>'[1]TCE - ANEXO IV - Preencher'!L243</f>
        <v>35240450595271000105550030010927021442002591</v>
      </c>
      <c r="K234" s="5" t="str">
        <f>IF(F234="B",LEFT('[1]TCE - ANEXO IV - Preencher'!M243,2),IF(F234="S",LEFT('[1]TCE - ANEXO IV - Preencher'!M243,7),IF('[1]TCE - ANEXO IV - Preencher'!H243="","")))</f>
        <v>35</v>
      </c>
      <c r="L234" s="8">
        <f>'[1]TCE - ANEXO IV - Preencher'!N243</f>
        <v>1300.3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(OCULTAR)'!$Q$3:$S$134,3,0),"")</f>
        <v>9039744000194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50595271000105</v>
      </c>
      <c r="E235" s="5" t="str">
        <f>'[1]TCE - ANEXO IV - Preencher'!G244</f>
        <v>BIOTRONIK COMERCIAL MEDICA LTDA</v>
      </c>
      <c r="F235" s="5" t="str">
        <f>'[1]TCE - ANEXO IV - Preencher'!H244</f>
        <v>B</v>
      </c>
      <c r="G235" s="5" t="str">
        <f>'[1]TCE - ANEXO IV - Preencher'!I244</f>
        <v>S</v>
      </c>
      <c r="H235" s="6" t="str">
        <f>'[1]TCE - ANEXO IV - Preencher'!J244</f>
        <v>1091876</v>
      </c>
      <c r="I235" s="7" t="str">
        <f>IF('[1]TCE - ANEXO IV - Preencher'!K244="","",'[1]TCE - ANEXO IV - Preencher'!K244)</f>
        <v>11/04/2024</v>
      </c>
      <c r="J235" s="6" t="str">
        <f>'[1]TCE - ANEXO IV - Preencher'!L244</f>
        <v>35240450595271000105550030010918761493952320</v>
      </c>
      <c r="K235" s="5" t="str">
        <f>IF(F235="B",LEFT('[1]TCE - ANEXO IV - Preencher'!M244,2),IF(F235="S",LEFT('[1]TCE - ANEXO IV - Preencher'!M244,7),IF('[1]TCE - ANEXO IV - Preencher'!H244="","")))</f>
        <v>35</v>
      </c>
      <c r="L235" s="8">
        <f>'[1]TCE - ANEXO IV - Preencher'!N244</f>
        <v>5663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(OCULTAR)'!$Q$3:$S$134,3,0),"")</f>
        <v>9039744000194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50595271000105</v>
      </c>
      <c r="E236" s="5" t="str">
        <f>'[1]TCE - ANEXO IV - Preencher'!G245</f>
        <v>BIOTRONIK COMERCIAL MEDICA LTDA</v>
      </c>
      <c r="F236" s="5" t="str">
        <f>'[1]TCE - ANEXO IV - Preencher'!H245</f>
        <v>B</v>
      </c>
      <c r="G236" s="5" t="str">
        <f>'[1]TCE - ANEXO IV - Preencher'!I245</f>
        <v>S</v>
      </c>
      <c r="H236" s="6" t="str">
        <f>'[1]TCE - ANEXO IV - Preencher'!J245</f>
        <v>1091880</v>
      </c>
      <c r="I236" s="7" t="str">
        <f>IF('[1]TCE - ANEXO IV - Preencher'!K245="","",'[1]TCE - ANEXO IV - Preencher'!K245)</f>
        <v>11/04/2024</v>
      </c>
      <c r="J236" s="6" t="str">
        <f>'[1]TCE - ANEXO IV - Preencher'!L245</f>
        <v>35240450595271000105550030010918801768811945</v>
      </c>
      <c r="K236" s="5" t="str">
        <f>IF(F236="B",LEFT('[1]TCE - ANEXO IV - Preencher'!M245,2),IF(F236="S",LEFT('[1]TCE - ANEXO IV - Preencher'!M245,7),IF('[1]TCE - ANEXO IV - Preencher'!H245="","")))</f>
        <v>35</v>
      </c>
      <c r="L236" s="8">
        <f>'[1]TCE - ANEXO IV - Preencher'!N245</f>
        <v>5663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(OCULTAR)'!$Q$3:$S$134,3,0),"")</f>
        <v>9039744000194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50595271000105</v>
      </c>
      <c r="E237" s="5" t="str">
        <f>'[1]TCE - ANEXO IV - Preencher'!G246</f>
        <v>BIOTRONIK COMERCIAL MEDICA LTDA</v>
      </c>
      <c r="F237" s="5" t="str">
        <f>'[1]TCE - ANEXO IV - Preencher'!H246</f>
        <v>B</v>
      </c>
      <c r="G237" s="5" t="str">
        <f>'[1]TCE - ANEXO IV - Preencher'!I246</f>
        <v>S</v>
      </c>
      <c r="H237" s="6" t="str">
        <f>'[1]TCE - ANEXO IV - Preencher'!J246</f>
        <v>1091884</v>
      </c>
      <c r="I237" s="7" t="str">
        <f>IF('[1]TCE - ANEXO IV - Preencher'!K246="","",'[1]TCE - ANEXO IV - Preencher'!K246)</f>
        <v>11/04/2024</v>
      </c>
      <c r="J237" s="6" t="str">
        <f>'[1]TCE - ANEXO IV - Preencher'!L246</f>
        <v>35240450595271000105550030010918841349226406</v>
      </c>
      <c r="K237" s="5" t="str">
        <f>IF(F237="B",LEFT('[1]TCE - ANEXO IV - Preencher'!M246,2),IF(F237="S",LEFT('[1]TCE - ANEXO IV - Preencher'!M246,7),IF('[1]TCE - ANEXO IV - Preencher'!H246="","")))</f>
        <v>35</v>
      </c>
      <c r="L237" s="8">
        <f>'[1]TCE - ANEXO IV - Preencher'!N246</f>
        <v>5663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(OCULTAR)'!$Q$3:$S$134,3,0),"")</f>
        <v>9039744000194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50595271000105</v>
      </c>
      <c r="E238" s="5" t="str">
        <f>'[1]TCE - ANEXO IV - Preencher'!G247</f>
        <v>BIOTRONIK COMERCIAL MEDICA LTDA</v>
      </c>
      <c r="F238" s="5" t="str">
        <f>'[1]TCE - ANEXO IV - Preencher'!H247</f>
        <v>B</v>
      </c>
      <c r="G238" s="5" t="str">
        <f>'[1]TCE - ANEXO IV - Preencher'!I247</f>
        <v>S</v>
      </c>
      <c r="H238" s="6" t="str">
        <f>'[1]TCE - ANEXO IV - Preencher'!J247</f>
        <v>1092081</v>
      </c>
      <c r="I238" s="7" t="str">
        <f>IF('[1]TCE - ANEXO IV - Preencher'!K247="","",'[1]TCE - ANEXO IV - Preencher'!K247)</f>
        <v>12/04/2024</v>
      </c>
      <c r="J238" s="6" t="str">
        <f>'[1]TCE - ANEXO IV - Preencher'!L247</f>
        <v>35240450595271000105550030010920811096412613</v>
      </c>
      <c r="K238" s="5" t="str">
        <f>IF(F238="B",LEFT('[1]TCE - ANEXO IV - Preencher'!M247,2),IF(F238="S",LEFT('[1]TCE - ANEXO IV - Preencher'!M247,7),IF('[1]TCE - ANEXO IV - Preencher'!H247="","")))</f>
        <v>35</v>
      </c>
      <c r="L238" s="8">
        <f>'[1]TCE - ANEXO IV - Preencher'!N247</f>
        <v>4114.8500000000004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(OCULTAR)'!$Q$3:$S$134,3,0),"")</f>
        <v>9039744000194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50595271000105</v>
      </c>
      <c r="E239" s="5" t="str">
        <f>'[1]TCE - ANEXO IV - Preencher'!G248</f>
        <v>BIOTRONIK COMERCIAL MEDICA LTDA</v>
      </c>
      <c r="F239" s="5" t="str">
        <f>'[1]TCE - ANEXO IV - Preencher'!H248</f>
        <v>B</v>
      </c>
      <c r="G239" s="5" t="str">
        <f>'[1]TCE - ANEXO IV - Preencher'!I248</f>
        <v>S</v>
      </c>
      <c r="H239" s="6" t="str">
        <f>'[1]TCE - ANEXO IV - Preencher'!J248</f>
        <v>1092085</v>
      </c>
      <c r="I239" s="7" t="str">
        <f>IF('[1]TCE - ANEXO IV - Preencher'!K248="","",'[1]TCE - ANEXO IV - Preencher'!K248)</f>
        <v>12/04/2024</v>
      </c>
      <c r="J239" s="6" t="str">
        <f>'[1]TCE - ANEXO IV - Preencher'!L248</f>
        <v>35240450595271000105550030010920851568513336</v>
      </c>
      <c r="K239" s="5" t="str">
        <f>IF(F239="B",LEFT('[1]TCE - ANEXO IV - Preencher'!M248,2),IF(F239="S",LEFT('[1]TCE - ANEXO IV - Preencher'!M248,7),IF('[1]TCE - ANEXO IV - Preencher'!H248="","")))</f>
        <v>35</v>
      </c>
      <c r="L239" s="8">
        <f>'[1]TCE - ANEXO IV - Preencher'!N248</f>
        <v>5663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(OCULTAR)'!$Q$3:$S$134,3,0),"")</f>
        <v>9039744000194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50595271000105</v>
      </c>
      <c r="E240" s="5" t="str">
        <f>'[1]TCE - ANEXO IV - Preencher'!G249</f>
        <v>BIOTRONIK COMERCIAL MEDICA LTDA</v>
      </c>
      <c r="F240" s="5" t="str">
        <f>'[1]TCE - ANEXO IV - Preencher'!H249</f>
        <v>B</v>
      </c>
      <c r="G240" s="5" t="str">
        <f>'[1]TCE - ANEXO IV - Preencher'!I249</f>
        <v>S</v>
      </c>
      <c r="H240" s="6" t="str">
        <f>'[1]TCE - ANEXO IV - Preencher'!J249</f>
        <v>1092088</v>
      </c>
      <c r="I240" s="7" t="str">
        <f>IF('[1]TCE - ANEXO IV - Preencher'!K249="","",'[1]TCE - ANEXO IV - Preencher'!K249)</f>
        <v>12/04/2024</v>
      </c>
      <c r="J240" s="6" t="str">
        <f>'[1]TCE - ANEXO IV - Preencher'!L249</f>
        <v>35240450595271000105550030010920881718296345</v>
      </c>
      <c r="K240" s="5" t="str">
        <f>IF(F240="B",LEFT('[1]TCE - ANEXO IV - Preencher'!M249,2),IF(F240="S",LEFT('[1]TCE - ANEXO IV - Preencher'!M249,7),IF('[1]TCE - ANEXO IV - Preencher'!H249="","")))</f>
        <v>35</v>
      </c>
      <c r="L240" s="8">
        <f>'[1]TCE - ANEXO IV - Preencher'!N249</f>
        <v>5663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(OCULTAR)'!$Q$3:$S$134,3,0),"")</f>
        <v>9039744000194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50595271000105</v>
      </c>
      <c r="E241" s="5" t="str">
        <f>'[1]TCE - ANEXO IV - Preencher'!G250</f>
        <v>BIOTRONIK COMERCIAL MEDICA LTDA</v>
      </c>
      <c r="F241" s="5" t="str">
        <f>'[1]TCE - ANEXO IV - Preencher'!H250</f>
        <v>B</v>
      </c>
      <c r="G241" s="5" t="str">
        <f>'[1]TCE - ANEXO IV - Preencher'!I250</f>
        <v>S</v>
      </c>
      <c r="H241" s="6" t="str">
        <f>'[1]TCE - ANEXO IV - Preencher'!J250</f>
        <v>1092543</v>
      </c>
      <c r="I241" s="7" t="str">
        <f>IF('[1]TCE - ANEXO IV - Preencher'!K250="","",'[1]TCE - ANEXO IV - Preencher'!K250)</f>
        <v>18/04/2024</v>
      </c>
      <c r="J241" s="6" t="str">
        <f>'[1]TCE - ANEXO IV - Preencher'!L250</f>
        <v>35240450595271000105550030010925431346887199</v>
      </c>
      <c r="K241" s="5" t="str">
        <f>IF(F241="B",LEFT('[1]TCE - ANEXO IV - Preencher'!M250,2),IF(F241="S",LEFT('[1]TCE - ANEXO IV - Preencher'!M250,7),IF('[1]TCE - ANEXO IV - Preencher'!H250="","")))</f>
        <v>35</v>
      </c>
      <c r="L241" s="8">
        <f>'[1]TCE - ANEXO IV - Preencher'!N250</f>
        <v>4114.8500000000004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(OCULTAR)'!$Q$3:$S$134,3,0),"")</f>
        <v>9039744000194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50595271000105</v>
      </c>
      <c r="E242" s="5" t="str">
        <f>'[1]TCE - ANEXO IV - Preencher'!G251</f>
        <v>BIOTRONIK COMERCIAL MEDICA LTDA</v>
      </c>
      <c r="F242" s="5" t="str">
        <f>'[1]TCE - ANEXO IV - Preencher'!H251</f>
        <v>B</v>
      </c>
      <c r="G242" s="5" t="str">
        <f>'[1]TCE - ANEXO IV - Preencher'!I251</f>
        <v>S</v>
      </c>
      <c r="H242" s="6" t="str">
        <f>'[1]TCE - ANEXO IV - Preencher'!J251</f>
        <v>1092943</v>
      </c>
      <c r="I242" s="7" t="str">
        <f>IF('[1]TCE - ANEXO IV - Preencher'!K251="","",'[1]TCE - ANEXO IV - Preencher'!K251)</f>
        <v>23/04/2024</v>
      </c>
      <c r="J242" s="6" t="str">
        <f>'[1]TCE - ANEXO IV - Preencher'!L251</f>
        <v>35240450595271000105550030010929431033187653</v>
      </c>
      <c r="K242" s="5" t="str">
        <f>IF(F242="B",LEFT('[1]TCE - ANEXO IV - Preencher'!M251,2),IF(F242="S",LEFT('[1]TCE - ANEXO IV - Preencher'!M251,7),IF('[1]TCE - ANEXO IV - Preencher'!H251="","")))</f>
        <v>35</v>
      </c>
      <c r="L242" s="8">
        <f>'[1]TCE - ANEXO IV - Preencher'!N251</f>
        <v>5663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(OCULTAR)'!$Q$3:$S$134,3,0),"")</f>
        <v>9039744000194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50595271000105</v>
      </c>
      <c r="E243" s="5" t="str">
        <f>'[1]TCE - ANEXO IV - Preencher'!G252</f>
        <v>BIOTRONIK COMERCIAL MEDICA LTDA</v>
      </c>
      <c r="F243" s="5" t="str">
        <f>'[1]TCE - ANEXO IV - Preencher'!H252</f>
        <v>B</v>
      </c>
      <c r="G243" s="5" t="str">
        <f>'[1]TCE - ANEXO IV - Preencher'!I252</f>
        <v>S</v>
      </c>
      <c r="H243" s="6" t="str">
        <f>'[1]TCE - ANEXO IV - Preencher'!J252</f>
        <v>1092947</v>
      </c>
      <c r="I243" s="7" t="str">
        <f>IF('[1]TCE - ANEXO IV - Preencher'!K252="","",'[1]TCE - ANEXO IV - Preencher'!K252)</f>
        <v>23/04/2024</v>
      </c>
      <c r="J243" s="6" t="str">
        <f>'[1]TCE - ANEXO IV - Preencher'!L252</f>
        <v>35240450595271000105550030010929471385944255</v>
      </c>
      <c r="K243" s="5" t="str">
        <f>IF(F243="B",LEFT('[1]TCE - ANEXO IV - Preencher'!M252,2),IF(F243="S",LEFT('[1]TCE - ANEXO IV - Preencher'!M252,7),IF('[1]TCE - ANEXO IV - Preencher'!H252="","")))</f>
        <v>35</v>
      </c>
      <c r="L243" s="8">
        <f>'[1]TCE - ANEXO IV - Preencher'!N252</f>
        <v>5663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(OCULTAR)'!$Q$3:$S$134,3,0),"")</f>
        <v>9039744000194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50595271000105</v>
      </c>
      <c r="E244" s="5" t="str">
        <f>'[1]TCE - ANEXO IV - Preencher'!G253</f>
        <v>BIOTRONIK COMERCIAL MEDICA LTDA</v>
      </c>
      <c r="F244" s="5" t="str">
        <f>'[1]TCE - ANEXO IV - Preencher'!H253</f>
        <v>B</v>
      </c>
      <c r="G244" s="5" t="str">
        <f>'[1]TCE - ANEXO IV - Preencher'!I253</f>
        <v>S</v>
      </c>
      <c r="H244" s="6" t="str">
        <f>'[1]TCE - ANEXO IV - Preencher'!J253</f>
        <v>1092952</v>
      </c>
      <c r="I244" s="7" t="str">
        <f>IF('[1]TCE - ANEXO IV - Preencher'!K253="","",'[1]TCE - ANEXO IV - Preencher'!K253)</f>
        <v>23/04/2024</v>
      </c>
      <c r="J244" s="6" t="str">
        <f>'[1]TCE - ANEXO IV - Preencher'!L253</f>
        <v>35240450595271000105550030010929521844250061</v>
      </c>
      <c r="K244" s="5" t="str">
        <f>IF(F244="B",LEFT('[1]TCE - ANEXO IV - Preencher'!M253,2),IF(F244="S",LEFT('[1]TCE - ANEXO IV - Preencher'!M253,7),IF('[1]TCE - ANEXO IV - Preencher'!H253="","")))</f>
        <v>35</v>
      </c>
      <c r="L244" s="8">
        <f>'[1]TCE - ANEXO IV - Preencher'!N253</f>
        <v>5663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(OCULTAR)'!$Q$3:$S$134,3,0),"")</f>
        <v>9039744000194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50595271000105</v>
      </c>
      <c r="E245" s="5" t="str">
        <f>'[1]TCE - ANEXO IV - Preencher'!G254</f>
        <v>BIOTRONIK COMERCIAL MEDICA LTDA</v>
      </c>
      <c r="F245" s="5" t="str">
        <f>'[1]TCE - ANEXO IV - Preencher'!H254</f>
        <v>B</v>
      </c>
      <c r="G245" s="5" t="str">
        <f>'[1]TCE - ANEXO IV - Preencher'!I254</f>
        <v>S</v>
      </c>
      <c r="H245" s="6" t="str">
        <f>'[1]TCE - ANEXO IV - Preencher'!J254</f>
        <v>1092957</v>
      </c>
      <c r="I245" s="7" t="str">
        <f>IF('[1]TCE - ANEXO IV - Preencher'!K254="","",'[1]TCE - ANEXO IV - Preencher'!K254)</f>
        <v>23/04/2024</v>
      </c>
      <c r="J245" s="6" t="str">
        <f>'[1]TCE - ANEXO IV - Preencher'!L254</f>
        <v>35240450595271000105550030010929571290930261</v>
      </c>
      <c r="K245" s="5" t="str">
        <f>IF(F245="B",LEFT('[1]TCE - ANEXO IV - Preencher'!M254,2),IF(F245="S",LEFT('[1]TCE - ANEXO IV - Preencher'!M254,7),IF('[1]TCE - ANEXO IV - Preencher'!H254="","")))</f>
        <v>35</v>
      </c>
      <c r="L245" s="8">
        <f>'[1]TCE - ANEXO IV - Preencher'!N254</f>
        <v>5663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(OCULTAR)'!$Q$3:$S$134,3,0),"")</f>
        <v>9039744000194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6" t="str">
        <f>'[1]TCE - ANEXO IV - Preencher'!J255</f>
        <v>002977389</v>
      </c>
      <c r="I246" s="7" t="str">
        <f>IF('[1]TCE - ANEXO IV - Preencher'!K255="","",'[1]TCE - ANEXO IV - Preencher'!K255)</f>
        <v>02/04/2024</v>
      </c>
      <c r="J246" s="6" t="str">
        <f>'[1]TCE - ANEXO IV - Preencher'!L255</f>
        <v>35240401513946000114550030029773891030517798</v>
      </c>
      <c r="K246" s="5" t="str">
        <f>IF(F246="B",LEFT('[1]TCE - ANEXO IV - Preencher'!M255,2),IF(F246="S",LEFT('[1]TCE - ANEXO IV - Preencher'!M255,7),IF('[1]TCE - ANEXO IV - Preencher'!H255="","")))</f>
        <v>35</v>
      </c>
      <c r="L246" s="8">
        <f>'[1]TCE - ANEXO IV - Preencher'!N255</f>
        <v>375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(OCULTAR)'!$Q$3:$S$134,3,0),"")</f>
        <v>9039744000194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6" t="str">
        <f>'[1]TCE - ANEXO IV - Preencher'!J256</f>
        <v>002977390</v>
      </c>
      <c r="I247" s="7" t="str">
        <f>IF('[1]TCE - ANEXO IV - Preencher'!K256="","",'[1]TCE - ANEXO IV - Preencher'!K256)</f>
        <v>02/04/2024</v>
      </c>
      <c r="J247" s="6" t="str">
        <f>'[1]TCE - ANEXO IV - Preencher'!L256</f>
        <v>35240401513946000114550030029773901030517802</v>
      </c>
      <c r="K247" s="5" t="str">
        <f>IF(F247="B",LEFT('[1]TCE - ANEXO IV - Preencher'!M256,2),IF(F247="S",LEFT('[1]TCE - ANEXO IV - Preencher'!M256,7),IF('[1]TCE - ANEXO IV - Preencher'!H256="","")))</f>
        <v>35</v>
      </c>
      <c r="L247" s="8">
        <f>'[1]TCE - ANEXO IV - Preencher'!N256</f>
        <v>1670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(OCULTAR)'!$Q$3:$S$134,3,0),"")</f>
        <v>9039744000194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1513946000114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6" t="str">
        <f>'[1]TCE - ANEXO IV - Preencher'!J257</f>
        <v>002977391</v>
      </c>
      <c r="I248" s="7" t="str">
        <f>IF('[1]TCE - ANEXO IV - Preencher'!K257="","",'[1]TCE - ANEXO IV - Preencher'!K257)</f>
        <v>02/04/2024</v>
      </c>
      <c r="J248" s="6" t="str">
        <f>'[1]TCE - ANEXO IV - Preencher'!L257</f>
        <v>35240401513946000114550030029773911030517818</v>
      </c>
      <c r="K248" s="5" t="str">
        <f>IF(F248="B",LEFT('[1]TCE - ANEXO IV - Preencher'!M257,2),IF(F248="S",LEFT('[1]TCE - ANEXO IV - Preencher'!M257,7),IF('[1]TCE - ANEXO IV - Preencher'!H257="","")))</f>
        <v>35</v>
      </c>
      <c r="L248" s="8">
        <f>'[1]TCE - ANEXO IV - Preencher'!N257</f>
        <v>375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(OCULTAR)'!$Q$3:$S$134,3,0),"")</f>
        <v>9039744000194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1513946000114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6" t="str">
        <f>'[1]TCE - ANEXO IV - Preencher'!J258</f>
        <v>002977392</v>
      </c>
      <c r="I249" s="7" t="str">
        <f>IF('[1]TCE - ANEXO IV - Preencher'!K258="","",'[1]TCE - ANEXO IV - Preencher'!K258)</f>
        <v>02/04/2024</v>
      </c>
      <c r="J249" s="6" t="str">
        <f>'[1]TCE - ANEXO IV - Preencher'!L258</f>
        <v>35240401513946000114550030029773921030517823</v>
      </c>
      <c r="K249" s="5" t="str">
        <f>IF(F249="B",LEFT('[1]TCE - ANEXO IV - Preencher'!M258,2),IF(F249="S",LEFT('[1]TCE - ANEXO IV - Preencher'!M258,7),IF('[1]TCE - ANEXO IV - Preencher'!H258="","")))</f>
        <v>35</v>
      </c>
      <c r="L249" s="8">
        <f>'[1]TCE - ANEXO IV - Preencher'!N258</f>
        <v>1670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(OCULTAR)'!$Q$3:$S$134,3,0),"")</f>
        <v>9039744000194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1513946000114</v>
      </c>
      <c r="E250" s="5" t="str">
        <f>'[1]TCE - ANEXO IV - Preencher'!G259</f>
        <v>BOSTON SCIENTIFIC DO BRASIL LTDA</v>
      </c>
      <c r="F250" s="5" t="str">
        <f>'[1]TCE - ANEXO IV - Preencher'!H259</f>
        <v>B</v>
      </c>
      <c r="G250" s="5" t="str">
        <f>'[1]TCE - ANEXO IV - Preencher'!I259</f>
        <v>S</v>
      </c>
      <c r="H250" s="6" t="str">
        <f>'[1]TCE - ANEXO IV - Preencher'!J259</f>
        <v>002977428</v>
      </c>
      <c r="I250" s="7" t="str">
        <f>IF('[1]TCE - ANEXO IV - Preencher'!K259="","",'[1]TCE - ANEXO IV - Preencher'!K259)</f>
        <v>02/04/2024</v>
      </c>
      <c r="J250" s="6" t="str">
        <f>'[1]TCE - ANEXO IV - Preencher'!L259</f>
        <v>35240401513946000114550030029774281030518212</v>
      </c>
      <c r="K250" s="5" t="str">
        <f>IF(F250="B",LEFT('[1]TCE - ANEXO IV - Preencher'!M259,2),IF(F250="S",LEFT('[1]TCE - ANEXO IV - Preencher'!M259,7),IF('[1]TCE - ANEXO IV - Preencher'!H259="","")))</f>
        <v>35</v>
      </c>
      <c r="L250" s="8">
        <f>'[1]TCE - ANEXO IV - Preencher'!N259</f>
        <v>1295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(OCULTAR)'!$Q$3:$S$134,3,0),"")</f>
        <v>9039744000194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1513946000114</v>
      </c>
      <c r="E251" s="5" t="str">
        <f>'[1]TCE - ANEXO IV - Preencher'!G260</f>
        <v>BOSTON SCIENTIFIC DO BRASIL LTDA</v>
      </c>
      <c r="F251" s="5" t="str">
        <f>'[1]TCE - ANEXO IV - Preencher'!H260</f>
        <v>B</v>
      </c>
      <c r="G251" s="5" t="str">
        <f>'[1]TCE - ANEXO IV - Preencher'!I260</f>
        <v>S</v>
      </c>
      <c r="H251" s="6" t="str">
        <f>'[1]TCE - ANEXO IV - Preencher'!J260</f>
        <v>002977429</v>
      </c>
      <c r="I251" s="7" t="str">
        <f>IF('[1]TCE - ANEXO IV - Preencher'!K260="","",'[1]TCE - ANEXO IV - Preencher'!K260)</f>
        <v>02/04/2024</v>
      </c>
      <c r="J251" s="6" t="str">
        <f>'[1]TCE - ANEXO IV - Preencher'!L260</f>
        <v>35240401513946000114550030029774291030518228</v>
      </c>
      <c r="K251" s="5" t="str">
        <f>IF(F251="B",LEFT('[1]TCE - ANEXO IV - Preencher'!M260,2),IF(F251="S",LEFT('[1]TCE - ANEXO IV - Preencher'!M260,7),IF('[1]TCE - ANEXO IV - Preencher'!H260="","")))</f>
        <v>35</v>
      </c>
      <c r="L251" s="8">
        <f>'[1]TCE - ANEXO IV - Preencher'!N260</f>
        <v>1295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(OCULTAR)'!$Q$3:$S$134,3,0),"")</f>
        <v>9039744000194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1513946000114</v>
      </c>
      <c r="E252" s="5" t="str">
        <f>'[1]TCE - ANEXO IV - Preencher'!G261</f>
        <v>BOSTON SCIENTIFIC DO BRASIL LTDA</v>
      </c>
      <c r="F252" s="5" t="str">
        <f>'[1]TCE - ANEXO IV - Preencher'!H261</f>
        <v>B</v>
      </c>
      <c r="G252" s="5" t="str">
        <f>'[1]TCE - ANEXO IV - Preencher'!I261</f>
        <v>S</v>
      </c>
      <c r="H252" s="6" t="str">
        <f>'[1]TCE - ANEXO IV - Preencher'!J261</f>
        <v>002982366</v>
      </c>
      <c r="I252" s="7" t="str">
        <f>IF('[1]TCE - ANEXO IV - Preencher'!K261="","",'[1]TCE - ANEXO IV - Preencher'!K261)</f>
        <v>11/04/2024</v>
      </c>
      <c r="J252" s="6" t="str">
        <f>'[1]TCE - ANEXO IV - Preencher'!L261</f>
        <v>35240401513946000114550030029823661030575476</v>
      </c>
      <c r="K252" s="5" t="str">
        <f>IF(F252="B",LEFT('[1]TCE - ANEXO IV - Preencher'!M261,2),IF(F252="S",LEFT('[1]TCE - ANEXO IV - Preencher'!M261,7),IF('[1]TCE - ANEXO IV - Preencher'!H261="","")))</f>
        <v>35</v>
      </c>
      <c r="L252" s="8">
        <f>'[1]TCE - ANEXO IV - Preencher'!N261</f>
        <v>1295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(OCULTAR)'!$Q$3:$S$134,3,0),"")</f>
        <v>9039744000194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1513946000114</v>
      </c>
      <c r="E253" s="5" t="str">
        <f>'[1]TCE - ANEXO IV - Preencher'!G262</f>
        <v>BOSTON SCIENTIFIC DO BRASIL LTDA</v>
      </c>
      <c r="F253" s="5" t="str">
        <f>'[1]TCE - ANEXO IV - Preencher'!H262</f>
        <v>B</v>
      </c>
      <c r="G253" s="5" t="str">
        <f>'[1]TCE - ANEXO IV - Preencher'!I262</f>
        <v>S</v>
      </c>
      <c r="H253" s="6" t="str">
        <f>'[1]TCE - ANEXO IV - Preencher'!J262</f>
        <v>002982394</v>
      </c>
      <c r="I253" s="7" t="str">
        <f>IF('[1]TCE - ANEXO IV - Preencher'!K262="","",'[1]TCE - ANEXO IV - Preencher'!K262)</f>
        <v>11/04/2024</v>
      </c>
      <c r="J253" s="6" t="str">
        <f>'[1]TCE - ANEXO IV - Preencher'!L262</f>
        <v>35240401513946000114550030029823941030575799</v>
      </c>
      <c r="K253" s="5" t="str">
        <f>IF(F253="B",LEFT('[1]TCE - ANEXO IV - Preencher'!M262,2),IF(F253="S",LEFT('[1]TCE - ANEXO IV - Preencher'!M262,7),IF('[1]TCE - ANEXO IV - Preencher'!H262="","")))</f>
        <v>35</v>
      </c>
      <c r="L253" s="8">
        <f>'[1]TCE - ANEXO IV - Preencher'!N262</f>
        <v>2965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(OCULTAR)'!$Q$3:$S$134,3,0),"")</f>
        <v>9039744000194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1513946000114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6" t="str">
        <f>'[1]TCE - ANEXO IV - Preencher'!J263</f>
        <v>002983136</v>
      </c>
      <c r="I254" s="7" t="str">
        <f>IF('[1]TCE - ANEXO IV - Preencher'!K263="","",'[1]TCE - ANEXO IV - Preencher'!K263)</f>
        <v>12/04/2024</v>
      </c>
      <c r="J254" s="6" t="str">
        <f>'[1]TCE - ANEXO IV - Preencher'!L263</f>
        <v>35240401513946000114550030029831361030583910</v>
      </c>
      <c r="K254" s="5" t="str">
        <f>IF(F254="B",LEFT('[1]TCE - ANEXO IV - Preencher'!M263,2),IF(F254="S",LEFT('[1]TCE - ANEXO IV - Preencher'!M263,7),IF('[1]TCE - ANEXO IV - Preencher'!H263="","")))</f>
        <v>35</v>
      </c>
      <c r="L254" s="8">
        <f>'[1]TCE - ANEXO IV - Preencher'!N263</f>
        <v>375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(OCULTAR)'!$Q$3:$S$134,3,0),"")</f>
        <v>9039744000194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1513946000114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6" t="str">
        <f>'[1]TCE - ANEXO IV - Preencher'!J264</f>
        <v>002985712</v>
      </c>
      <c r="I255" s="7" t="str">
        <f>IF('[1]TCE - ANEXO IV - Preencher'!K264="","",'[1]TCE - ANEXO IV - Preencher'!K264)</f>
        <v>18/04/2024</v>
      </c>
      <c r="J255" s="6" t="str">
        <f>'[1]TCE - ANEXO IV - Preencher'!L264</f>
        <v>35240401513946000114550030029857121030612902</v>
      </c>
      <c r="K255" s="5" t="str">
        <f>IF(F255="B",LEFT('[1]TCE - ANEXO IV - Preencher'!M264,2),IF(F255="S",LEFT('[1]TCE - ANEXO IV - Preencher'!M264,7),IF('[1]TCE - ANEXO IV - Preencher'!H264="","")))</f>
        <v>35</v>
      </c>
      <c r="L255" s="8">
        <f>'[1]TCE - ANEXO IV - Preencher'!N264</f>
        <v>1295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(OCULTAR)'!$Q$3:$S$134,3,0),"")</f>
        <v>9039744000194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6" t="str">
        <f>'[1]TCE - ANEXO IV - Preencher'!J265</f>
        <v>002985713</v>
      </c>
      <c r="I256" s="7" t="str">
        <f>IF('[1]TCE - ANEXO IV - Preencher'!K265="","",'[1]TCE - ANEXO IV - Preencher'!K265)</f>
        <v>18/04/2024</v>
      </c>
      <c r="J256" s="6" t="str">
        <f>'[1]TCE - ANEXO IV - Preencher'!L265</f>
        <v>35240401513946000114550030029857131030612918</v>
      </c>
      <c r="K256" s="5" t="str">
        <f>IF(F256="B",LEFT('[1]TCE - ANEXO IV - Preencher'!M265,2),IF(F256="S",LEFT('[1]TCE - ANEXO IV - Preencher'!M265,7),IF('[1]TCE - ANEXO IV - Preencher'!H265="","")))</f>
        <v>35</v>
      </c>
      <c r="L256" s="8">
        <f>'[1]TCE - ANEXO IV - Preencher'!N265</f>
        <v>375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(OCULTAR)'!$Q$3:$S$134,3,0),"")</f>
        <v>9039744000194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6" t="str">
        <f>'[1]TCE - ANEXO IV - Preencher'!J266</f>
        <v>002985714</v>
      </c>
      <c r="I257" s="7" t="str">
        <f>IF('[1]TCE - ANEXO IV - Preencher'!K266="","",'[1]TCE - ANEXO IV - Preencher'!K266)</f>
        <v>18/04/2024</v>
      </c>
      <c r="J257" s="6" t="str">
        <f>'[1]TCE - ANEXO IV - Preencher'!L266</f>
        <v>35240401513946000114550030029857141030612923</v>
      </c>
      <c r="K257" s="5" t="str">
        <f>IF(F257="B",LEFT('[1]TCE - ANEXO IV - Preencher'!M266,2),IF(F257="S",LEFT('[1]TCE - ANEXO IV - Preencher'!M266,7),IF('[1]TCE - ANEXO IV - Preencher'!H266="","")))</f>
        <v>35</v>
      </c>
      <c r="L257" s="8">
        <f>'[1]TCE - ANEXO IV - Preencher'!N266</f>
        <v>1670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(OCULTAR)'!$Q$3:$S$134,3,0),"")</f>
        <v>9039744000194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1513946000114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6" t="str">
        <f>'[1]TCE - ANEXO IV - Preencher'!J267</f>
        <v>002992046</v>
      </c>
      <c r="I258" s="7" t="str">
        <f>IF('[1]TCE - ANEXO IV - Preencher'!K267="","",'[1]TCE - ANEXO IV - Preencher'!K267)</f>
        <v>29/04/2024</v>
      </c>
      <c r="J258" s="6" t="str">
        <f>'[1]TCE - ANEXO IV - Preencher'!L267</f>
        <v>35240401513946000114550030029920461030687074</v>
      </c>
      <c r="K258" s="5" t="str">
        <f>IF(F258="B",LEFT('[1]TCE - ANEXO IV - Preencher'!M267,2),IF(F258="S",LEFT('[1]TCE - ANEXO IV - Preencher'!M267,7),IF('[1]TCE - ANEXO IV - Preencher'!H267="","")))</f>
        <v>35</v>
      </c>
      <c r="L258" s="8">
        <f>'[1]TCE - ANEXO IV - Preencher'!N267</f>
        <v>1295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(OCULTAR)'!$Q$3:$S$134,3,0),"")</f>
        <v>9039744000194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6" t="str">
        <f>'[1]TCE - ANEXO IV - Preencher'!J268</f>
        <v>002992047</v>
      </c>
      <c r="I259" s="7" t="str">
        <f>IF('[1]TCE - ANEXO IV - Preencher'!K268="","",'[1]TCE - ANEXO IV - Preencher'!K268)</f>
        <v>29/04/2024</v>
      </c>
      <c r="J259" s="6" t="str">
        <f>'[1]TCE - ANEXO IV - Preencher'!L268</f>
        <v>35240401513946000114550030029920471030687080</v>
      </c>
      <c r="K259" s="5" t="str">
        <f>IF(F259="B",LEFT('[1]TCE - ANEXO IV - Preencher'!M268,2),IF(F259="S",LEFT('[1]TCE - ANEXO IV - Preencher'!M268,7),IF('[1]TCE - ANEXO IV - Preencher'!H268="","")))</f>
        <v>35</v>
      </c>
      <c r="L259" s="8">
        <f>'[1]TCE - ANEXO IV - Preencher'!N268</f>
        <v>375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(OCULTAR)'!$Q$3:$S$134,3,0),"")</f>
        <v>9039744000194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6" t="str">
        <f>'[1]TCE - ANEXO IV - Preencher'!J269</f>
        <v>002992088</v>
      </c>
      <c r="I260" s="7" t="str">
        <f>IF('[1]TCE - ANEXO IV - Preencher'!K269="","",'[1]TCE - ANEXO IV - Preencher'!K269)</f>
        <v>29/04/2024</v>
      </c>
      <c r="J260" s="6" t="str">
        <f>'[1]TCE - ANEXO IV - Preencher'!L269</f>
        <v>35240401513946000114550030029920881030687503</v>
      </c>
      <c r="K260" s="5" t="str">
        <f>IF(F260="B",LEFT('[1]TCE - ANEXO IV - Preencher'!M269,2),IF(F260="S",LEFT('[1]TCE - ANEXO IV - Preencher'!M269,7),IF('[1]TCE - ANEXO IV - Preencher'!H269="","")))</f>
        <v>35</v>
      </c>
      <c r="L260" s="8">
        <f>'[1]TCE - ANEXO IV - Preencher'!N269</f>
        <v>1670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(OCULTAR)'!$Q$3:$S$134,3,0),"")</f>
        <v>9039744000194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6" t="str">
        <f>'[1]TCE - ANEXO IV - Preencher'!J270</f>
        <v>002992089</v>
      </c>
      <c r="I261" s="7" t="str">
        <f>IF('[1]TCE - ANEXO IV - Preencher'!K270="","",'[1]TCE - ANEXO IV - Preencher'!K270)</f>
        <v>29/04/2024</v>
      </c>
      <c r="J261" s="6" t="str">
        <f>'[1]TCE - ANEXO IV - Preencher'!L270</f>
        <v>35240401513946000114550030029920891030687519</v>
      </c>
      <c r="K261" s="5" t="str">
        <f>IF(F261="B",LEFT('[1]TCE - ANEXO IV - Preencher'!M270,2),IF(F261="S",LEFT('[1]TCE - ANEXO IV - Preencher'!M270,7),IF('[1]TCE - ANEXO IV - Preencher'!H270="","")))</f>
        <v>35</v>
      </c>
      <c r="L261" s="8">
        <f>'[1]TCE - ANEXO IV - Preencher'!N270</f>
        <v>1295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(OCULTAR)'!$Q$3:$S$134,3,0),"")</f>
        <v>9039744000194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6" t="str">
        <f>'[1]TCE - ANEXO IV - Preencher'!J271</f>
        <v>002992090</v>
      </c>
      <c r="I262" s="7" t="str">
        <f>IF('[1]TCE - ANEXO IV - Preencher'!K271="","",'[1]TCE - ANEXO IV - Preencher'!K271)</f>
        <v>29/04/2024</v>
      </c>
      <c r="J262" s="6" t="str">
        <f>'[1]TCE - ANEXO IV - Preencher'!L271</f>
        <v>35240401513946000114550030029920901030687528</v>
      </c>
      <c r="K262" s="5" t="str">
        <f>IF(F262="B",LEFT('[1]TCE - ANEXO IV - Preencher'!M271,2),IF(F262="S",LEFT('[1]TCE - ANEXO IV - Preencher'!M271,7),IF('[1]TCE - ANEXO IV - Preencher'!H271="","")))</f>
        <v>35</v>
      </c>
      <c r="L262" s="8">
        <f>'[1]TCE - ANEXO IV - Preencher'!N271</f>
        <v>375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(OCULTAR)'!$Q$3:$S$134,3,0),"")</f>
        <v>9039744000194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7666057000173</v>
      </c>
      <c r="E263" s="5" t="str">
        <f>'[1]TCE - ANEXO IV - Preencher'!G272</f>
        <v>CARDIOMEDH PRODUTOS MEDICOS LTDA-EPP</v>
      </c>
      <c r="F263" s="5" t="str">
        <f>'[1]TCE - ANEXO IV - Preencher'!H272</f>
        <v>B</v>
      </c>
      <c r="G263" s="5" t="str">
        <f>'[1]TCE - ANEXO IV - Preencher'!I272</f>
        <v>S</v>
      </c>
      <c r="H263" s="6" t="str">
        <f>'[1]TCE - ANEXO IV - Preencher'!J272</f>
        <v>000152249</v>
      </c>
      <c r="I263" s="7" t="str">
        <f>IF('[1]TCE - ANEXO IV - Preencher'!K272="","",'[1]TCE - ANEXO IV - Preencher'!K272)</f>
        <v>03/04/2024</v>
      </c>
      <c r="J263" s="6" t="str">
        <f>'[1]TCE - ANEXO IV - Preencher'!L272</f>
        <v>28240407666057000173550020001522491353388914</v>
      </c>
      <c r="K263" s="5" t="str">
        <f>IF(F263="B",LEFT('[1]TCE - ANEXO IV - Preencher'!M272,2),IF(F263="S",LEFT('[1]TCE - ANEXO IV - Preencher'!M272,7),IF('[1]TCE - ANEXO IV - Preencher'!H272="","")))</f>
        <v>28</v>
      </c>
      <c r="L263" s="8">
        <f>'[1]TCE - ANEXO IV - Preencher'!N272</f>
        <v>613.89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(OCULTAR)'!$Q$3:$S$134,3,0),"")</f>
        <v>9039744000194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7666057000173</v>
      </c>
      <c r="E264" s="5" t="str">
        <f>'[1]TCE - ANEXO IV - Preencher'!G273</f>
        <v>CARDIOMEDH PRODUTOS MEDICOS LTDA-EPP</v>
      </c>
      <c r="F264" s="5" t="str">
        <f>'[1]TCE - ANEXO IV - Preencher'!H273</f>
        <v>B</v>
      </c>
      <c r="G264" s="5" t="str">
        <f>'[1]TCE - ANEXO IV - Preencher'!I273</f>
        <v>S</v>
      </c>
      <c r="H264" s="6" t="str">
        <f>'[1]TCE - ANEXO IV - Preencher'!J273</f>
        <v>000154153</v>
      </c>
      <c r="I264" s="7" t="str">
        <f>IF('[1]TCE - ANEXO IV - Preencher'!K273="","",'[1]TCE - ANEXO IV - Preencher'!K273)</f>
        <v>15/04/2024</v>
      </c>
      <c r="J264" s="6" t="str">
        <f>'[1]TCE - ANEXO IV - Preencher'!L273</f>
        <v>28240407666057000173550020001541531426982353</v>
      </c>
      <c r="K264" s="5" t="str">
        <f>IF(F264="B",LEFT('[1]TCE - ANEXO IV - Preencher'!M273,2),IF(F264="S",LEFT('[1]TCE - ANEXO IV - Preencher'!M273,7),IF('[1]TCE - ANEXO IV - Preencher'!H273="","")))</f>
        <v>28</v>
      </c>
      <c r="L264" s="8">
        <f>'[1]TCE - ANEXO IV - Preencher'!N273</f>
        <v>3113.89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(OCULTAR)'!$Q$3:$S$134,3,0),"")</f>
        <v>9039744000194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7666057000173</v>
      </c>
      <c r="E265" s="5" t="str">
        <f>'[1]TCE - ANEXO IV - Preencher'!G274</f>
        <v>CARDIOMEDH PRODUTOS MEDICOS LTDA-EPP</v>
      </c>
      <c r="F265" s="5" t="str">
        <f>'[1]TCE - ANEXO IV - Preencher'!H274</f>
        <v>B</v>
      </c>
      <c r="G265" s="5" t="str">
        <f>'[1]TCE - ANEXO IV - Preencher'!I274</f>
        <v>S</v>
      </c>
      <c r="H265" s="6" t="str">
        <f>'[1]TCE - ANEXO IV - Preencher'!J274</f>
        <v>000154161</v>
      </c>
      <c r="I265" s="7" t="str">
        <f>IF('[1]TCE - ANEXO IV - Preencher'!K274="","",'[1]TCE - ANEXO IV - Preencher'!K274)</f>
        <v>15/04/2024</v>
      </c>
      <c r="J265" s="6" t="str">
        <f>'[1]TCE - ANEXO IV - Preencher'!L274</f>
        <v>28240407666057000173550020001541611009948635</v>
      </c>
      <c r="K265" s="5" t="str">
        <f>IF(F265="B",LEFT('[1]TCE - ANEXO IV - Preencher'!M274,2),IF(F265="S",LEFT('[1]TCE - ANEXO IV - Preencher'!M274,7),IF('[1]TCE - ANEXO IV - Preencher'!H274="","")))</f>
        <v>28</v>
      </c>
      <c r="L265" s="8">
        <f>'[1]TCE - ANEXO IV - Preencher'!N274</f>
        <v>613.89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(OCULTAR)'!$Q$3:$S$134,3,0),"")</f>
        <v>9039744000194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7666057000173</v>
      </c>
      <c r="E266" s="5" t="str">
        <f>'[1]TCE - ANEXO IV - Preencher'!G275</f>
        <v>CARDIOMEDH PRODUTOS MEDICOS LTDA-EPP</v>
      </c>
      <c r="F266" s="5" t="str">
        <f>'[1]TCE - ANEXO IV - Preencher'!H275</f>
        <v>B</v>
      </c>
      <c r="G266" s="5" t="str">
        <f>'[1]TCE - ANEXO IV - Preencher'!I275</f>
        <v>S</v>
      </c>
      <c r="H266" s="6" t="str">
        <f>'[1]TCE - ANEXO IV - Preencher'!J275</f>
        <v>000154238</v>
      </c>
      <c r="I266" s="7" t="str">
        <f>IF('[1]TCE - ANEXO IV - Preencher'!K275="","",'[1]TCE - ANEXO IV - Preencher'!K275)</f>
        <v>16/04/2024</v>
      </c>
      <c r="J266" s="6" t="str">
        <f>'[1]TCE - ANEXO IV - Preencher'!L275</f>
        <v>28240407666057000173550020001542381584634452</v>
      </c>
      <c r="K266" s="5" t="str">
        <f>IF(F266="B",LEFT('[1]TCE - ANEXO IV - Preencher'!M275,2),IF(F266="S",LEFT('[1]TCE - ANEXO IV - Preencher'!M275,7),IF('[1]TCE - ANEXO IV - Preencher'!H275="","")))</f>
        <v>28</v>
      </c>
      <c r="L266" s="8">
        <f>'[1]TCE - ANEXO IV - Preencher'!N275</f>
        <v>3113.89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(OCULTAR)'!$Q$3:$S$134,3,0),"")</f>
        <v>9039744000194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7666057000173</v>
      </c>
      <c r="E267" s="5" t="str">
        <f>'[1]TCE - ANEXO IV - Preencher'!G276</f>
        <v>CARDIOMEDH PRODUTOS MEDICOS LTDA-EPP</v>
      </c>
      <c r="F267" s="5" t="str">
        <f>'[1]TCE - ANEXO IV - Preencher'!H276</f>
        <v>B</v>
      </c>
      <c r="G267" s="5" t="str">
        <f>'[1]TCE - ANEXO IV - Preencher'!I276</f>
        <v>S</v>
      </c>
      <c r="H267" s="6" t="str">
        <f>'[1]TCE - ANEXO IV - Preencher'!J276</f>
        <v>000154608</v>
      </c>
      <c r="I267" s="7" t="str">
        <f>IF('[1]TCE - ANEXO IV - Preencher'!K276="","",'[1]TCE - ANEXO IV - Preencher'!K276)</f>
        <v>18/04/2024</v>
      </c>
      <c r="J267" s="6" t="str">
        <f>'[1]TCE - ANEXO IV - Preencher'!L276</f>
        <v>28240407666057000173550020001546081252736923</v>
      </c>
      <c r="K267" s="5" t="str">
        <f>IF(F267="B",LEFT('[1]TCE - ANEXO IV - Preencher'!M276,2),IF(F267="S",LEFT('[1]TCE - ANEXO IV - Preencher'!M276,7),IF('[1]TCE - ANEXO IV - Preencher'!H276="","")))</f>
        <v>28</v>
      </c>
      <c r="L267" s="8">
        <f>'[1]TCE - ANEXO IV - Preencher'!N276</f>
        <v>6576.3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(OCULTAR)'!$Q$3:$S$134,3,0),"")</f>
        <v>9039744000194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7666057000173</v>
      </c>
      <c r="E268" s="5" t="str">
        <f>'[1]TCE - ANEXO IV - Preencher'!G277</f>
        <v>CARDIOMEDH PRODUTOS MEDICOS LTDA-EPP</v>
      </c>
      <c r="F268" s="5" t="str">
        <f>'[1]TCE - ANEXO IV - Preencher'!H277</f>
        <v>B</v>
      </c>
      <c r="G268" s="5" t="str">
        <f>'[1]TCE - ANEXO IV - Preencher'!I277</f>
        <v>S</v>
      </c>
      <c r="H268" s="6" t="str">
        <f>'[1]TCE - ANEXO IV - Preencher'!J277</f>
        <v>000156154</v>
      </c>
      <c r="I268" s="7" t="str">
        <f>IF('[1]TCE - ANEXO IV - Preencher'!K277="","",'[1]TCE - ANEXO IV - Preencher'!K277)</f>
        <v>29/04/2024</v>
      </c>
      <c r="J268" s="6" t="str">
        <f>'[1]TCE - ANEXO IV - Preencher'!L277</f>
        <v>28240407666057000173550020001561541795324728</v>
      </c>
      <c r="K268" s="5" t="str">
        <f>IF(F268="B",LEFT('[1]TCE - ANEXO IV - Preencher'!M277,2),IF(F268="S",LEFT('[1]TCE - ANEXO IV - Preencher'!M277,7),IF('[1]TCE - ANEXO IV - Preencher'!H277="","")))</f>
        <v>28</v>
      </c>
      <c r="L268" s="8">
        <f>'[1]TCE - ANEXO IV - Preencher'!N277</f>
        <v>6576.3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(OCULTAR)'!$Q$3:$S$134,3,0),"")</f>
        <v>9039744000194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2684571000118</v>
      </c>
      <c r="E269" s="5" t="str">
        <f>'[1]TCE - ANEXO IV - Preencher'!G278</f>
        <v>DINAMICA HOSPITALAR LTDA</v>
      </c>
      <c r="F269" s="5" t="str">
        <f>'[1]TCE - ANEXO IV - Preencher'!H278</f>
        <v>B</v>
      </c>
      <c r="G269" s="5" t="str">
        <f>'[1]TCE - ANEXO IV - Preencher'!I278</f>
        <v>S</v>
      </c>
      <c r="H269" s="6" t="str">
        <f>'[1]TCE - ANEXO IV - Preencher'!J278</f>
        <v>9955</v>
      </c>
      <c r="I269" s="7" t="str">
        <f>IF('[1]TCE - ANEXO IV - Preencher'!K278="","",'[1]TCE - ANEXO IV - Preencher'!K278)</f>
        <v>19/04/2024</v>
      </c>
      <c r="J269" s="6" t="str">
        <f>'[1]TCE - ANEXO IV - Preencher'!L278</f>
        <v>26240402684571000118551030000099551531093814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4130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(OCULTAR)'!$Q$3:$S$134,3,0),"")</f>
        <v>9039744000194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33100082000448</v>
      </c>
      <c r="E270" s="5" t="str">
        <f>'[1]TCE - ANEXO IV - Preencher'!G279</f>
        <v>E TAMUSSINO CIA LTDA</v>
      </c>
      <c r="F270" s="5" t="str">
        <f>'[1]TCE - ANEXO IV - Preencher'!H279</f>
        <v>B</v>
      </c>
      <c r="G270" s="5" t="str">
        <f>'[1]TCE - ANEXO IV - Preencher'!I279</f>
        <v>S</v>
      </c>
      <c r="H270" s="6" t="str">
        <f>'[1]TCE - ANEXO IV - Preencher'!J279</f>
        <v>000029620</v>
      </c>
      <c r="I270" s="7" t="str">
        <f>IF('[1]TCE - ANEXO IV - Preencher'!K279="","",'[1]TCE - ANEXO IV - Preencher'!K279)</f>
        <v>15/04/2024</v>
      </c>
      <c r="J270" s="6" t="str">
        <f>'[1]TCE - ANEXO IV - Preencher'!L279</f>
        <v>26240433100082000448550020000296201466435811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1255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(OCULTAR)'!$Q$3:$S$134,3,0),"")</f>
        <v>9039744000194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21217564000150</v>
      </c>
      <c r="E271" s="5" t="str">
        <f>'[1]TCE - ANEXO IV - Preencher'!G280</f>
        <v>EMBRYO DO BRASIL LTDA</v>
      </c>
      <c r="F271" s="5" t="str">
        <f>'[1]TCE - ANEXO IV - Preencher'!H280</f>
        <v>B</v>
      </c>
      <c r="G271" s="5" t="str">
        <f>'[1]TCE - ANEXO IV - Preencher'!I280</f>
        <v>S</v>
      </c>
      <c r="H271" s="6" t="str">
        <f>'[1]TCE - ANEXO IV - Preencher'!J280</f>
        <v>000011773</v>
      </c>
      <c r="I271" s="7" t="str">
        <f>IF('[1]TCE - ANEXO IV - Preencher'!K280="","",'[1]TCE - ANEXO IV - Preencher'!K280)</f>
        <v>03/04/2024</v>
      </c>
      <c r="J271" s="6" t="str">
        <f>'[1]TCE - ANEXO IV - Preencher'!L280</f>
        <v>31240421217564000150550010000117731794929820</v>
      </c>
      <c r="K271" s="5" t="str">
        <f>IF(F271="B",LEFT('[1]TCE - ANEXO IV - Preencher'!M280,2),IF(F271="S",LEFT('[1]TCE - ANEXO IV - Preencher'!M280,7),IF('[1]TCE - ANEXO IV - Preencher'!H280="","")))</f>
        <v>31</v>
      </c>
      <c r="L271" s="8">
        <f>'[1]TCE - ANEXO IV - Preencher'!N280</f>
        <v>5300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(OCULTAR)'!$Q$3:$S$134,3,0),"")</f>
        <v>9039744000194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21217564000150</v>
      </c>
      <c r="E272" s="5" t="str">
        <f>'[1]TCE - ANEXO IV - Preencher'!G281</f>
        <v>EMBRYO DO BRASIL LTDA</v>
      </c>
      <c r="F272" s="5" t="str">
        <f>'[1]TCE - ANEXO IV - Preencher'!H281</f>
        <v>B</v>
      </c>
      <c r="G272" s="5" t="str">
        <f>'[1]TCE - ANEXO IV - Preencher'!I281</f>
        <v>S</v>
      </c>
      <c r="H272" s="6" t="str">
        <f>'[1]TCE - ANEXO IV - Preencher'!J281</f>
        <v>000011929</v>
      </c>
      <c r="I272" s="7" t="str">
        <f>IF('[1]TCE - ANEXO IV - Preencher'!K281="","",'[1]TCE - ANEXO IV - Preencher'!K281)</f>
        <v>12/04/2024</v>
      </c>
      <c r="J272" s="6" t="str">
        <f>'[1]TCE - ANEXO IV - Preencher'!L281</f>
        <v>31240421217564000150550010000119291234909109</v>
      </c>
      <c r="K272" s="5" t="str">
        <f>IF(F272="B",LEFT('[1]TCE - ANEXO IV - Preencher'!M281,2),IF(F272="S",LEFT('[1]TCE - ANEXO IV - Preencher'!M281,7),IF('[1]TCE - ANEXO IV - Preencher'!H281="","")))</f>
        <v>31</v>
      </c>
      <c r="L272" s="8">
        <f>'[1]TCE - ANEXO IV - Preencher'!N281</f>
        <v>2650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(OCULTAR)'!$Q$3:$S$134,3,0),"")</f>
        <v>9039744000194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21217564000150</v>
      </c>
      <c r="E273" s="5" t="str">
        <f>'[1]TCE - ANEXO IV - Preencher'!G282</f>
        <v>EMBRYO DO BRASIL LTDA</v>
      </c>
      <c r="F273" s="5" t="str">
        <f>'[1]TCE - ANEXO IV - Preencher'!H282</f>
        <v>B</v>
      </c>
      <c r="G273" s="5" t="str">
        <f>'[1]TCE - ANEXO IV - Preencher'!I282</f>
        <v>S</v>
      </c>
      <c r="H273" s="6" t="str">
        <f>'[1]TCE - ANEXO IV - Preencher'!J282</f>
        <v>000012136</v>
      </c>
      <c r="I273" s="7" t="str">
        <f>IF('[1]TCE - ANEXO IV - Preencher'!K282="","",'[1]TCE - ANEXO IV - Preencher'!K282)</f>
        <v>30/04/2024</v>
      </c>
      <c r="J273" s="6" t="str">
        <f>'[1]TCE - ANEXO IV - Preencher'!L282</f>
        <v>31240421217564000150550010000121361252032014</v>
      </c>
      <c r="K273" s="5" t="str">
        <f>IF(F273="B",LEFT('[1]TCE - ANEXO IV - Preencher'!M282,2),IF(F273="S",LEFT('[1]TCE - ANEXO IV - Preencher'!M282,7),IF('[1]TCE - ANEXO IV - Preencher'!H282="","")))</f>
        <v>31</v>
      </c>
      <c r="L273" s="8">
        <f>'[1]TCE - ANEXO IV - Preencher'!N282</f>
        <v>5300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(OCULTAR)'!$Q$3:$S$134,3,0),"")</f>
        <v>9039744000194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4237235000152</v>
      </c>
      <c r="E274" s="5" t="str">
        <f>'[1]TCE - ANEXO IV - Preencher'!G283</f>
        <v>ENDOCENTER COMERCIAL LTDA</v>
      </c>
      <c r="F274" s="5" t="str">
        <f>'[1]TCE - ANEXO IV - Preencher'!H283</f>
        <v>B</v>
      </c>
      <c r="G274" s="5" t="str">
        <f>'[1]TCE - ANEXO IV - Preencher'!I283</f>
        <v>S</v>
      </c>
      <c r="H274" s="6" t="str">
        <f>'[1]TCE - ANEXO IV - Preencher'!J283</f>
        <v>000115752</v>
      </c>
      <c r="I274" s="7" t="str">
        <f>IF('[1]TCE - ANEXO IV - Preencher'!K283="","",'[1]TCE - ANEXO IV - Preencher'!K283)</f>
        <v>09/04/2024</v>
      </c>
      <c r="J274" s="6" t="str">
        <f>'[1]TCE - ANEXO IV - Preencher'!L283</f>
        <v>26240404237235000152550010001157521117776009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1440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(OCULTAR)'!$Q$3:$S$134,3,0),"")</f>
        <v>9039744000194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4237235000152</v>
      </c>
      <c r="E275" s="5" t="str">
        <f>'[1]TCE - ANEXO IV - Preencher'!G284</f>
        <v>ENDOCENTER COMERCIAL LTDA</v>
      </c>
      <c r="F275" s="5" t="str">
        <f>'[1]TCE - ANEXO IV - Preencher'!H284</f>
        <v>B</v>
      </c>
      <c r="G275" s="5" t="str">
        <f>'[1]TCE - ANEXO IV - Preencher'!I284</f>
        <v>S</v>
      </c>
      <c r="H275" s="6" t="str">
        <f>'[1]TCE - ANEXO IV - Preencher'!J284</f>
        <v>000115768</v>
      </c>
      <c r="I275" s="7" t="str">
        <f>IF('[1]TCE - ANEXO IV - Preencher'!K284="","",'[1]TCE - ANEXO IV - Preencher'!K284)</f>
        <v>09/04/2024</v>
      </c>
      <c r="J275" s="6" t="str">
        <f>'[1]TCE - ANEXO IV - Preencher'!L284</f>
        <v>26240404237235000152550010001157681117792004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2160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(OCULTAR)'!$Q$3:$S$134,3,0),"")</f>
        <v>9039744000194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4237235000152</v>
      </c>
      <c r="E276" s="5" t="str">
        <f>'[1]TCE - ANEXO IV - Preencher'!G285</f>
        <v>ENDOCENTER COMERCIAL LTDA</v>
      </c>
      <c r="F276" s="5" t="str">
        <f>'[1]TCE - ANEXO IV - Preencher'!H285</f>
        <v>B</v>
      </c>
      <c r="G276" s="5" t="str">
        <f>'[1]TCE - ANEXO IV - Preencher'!I285</f>
        <v>S</v>
      </c>
      <c r="H276" s="6" t="str">
        <f>'[1]TCE - ANEXO IV - Preencher'!J285</f>
        <v>000115868</v>
      </c>
      <c r="I276" s="7" t="str">
        <f>IF('[1]TCE - ANEXO IV - Preencher'!K285="","",'[1]TCE - ANEXO IV - Preencher'!K285)</f>
        <v>12/04/2024</v>
      </c>
      <c r="J276" s="6" t="str">
        <f>'[1]TCE - ANEXO IV - Preencher'!L285</f>
        <v>26240404237235000152550010001158681117892004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2034.5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(OCULTAR)'!$Q$3:$S$134,3,0),"")</f>
        <v>9039744000194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4237235000152</v>
      </c>
      <c r="E277" s="5" t="str">
        <f>'[1]TCE - ANEXO IV - Preencher'!G286</f>
        <v>ENDOCENTER COMERCIAL LTDA</v>
      </c>
      <c r="F277" s="5" t="str">
        <f>'[1]TCE - ANEXO IV - Preencher'!H286</f>
        <v>B</v>
      </c>
      <c r="G277" s="5" t="str">
        <f>'[1]TCE - ANEXO IV - Preencher'!I286</f>
        <v>S</v>
      </c>
      <c r="H277" s="6" t="str">
        <f>'[1]TCE - ANEXO IV - Preencher'!J286</f>
        <v>000116002</v>
      </c>
      <c r="I277" s="7" t="str">
        <f>IF('[1]TCE - ANEXO IV - Preencher'!K286="","",'[1]TCE - ANEXO IV - Preencher'!K286)</f>
        <v>17/04/2024</v>
      </c>
      <c r="J277" s="6" t="str">
        <f>'[1]TCE - ANEXO IV - Preencher'!L286</f>
        <v>26240404237235000152550010001160021118026008</v>
      </c>
      <c r="K277" s="5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3580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(OCULTAR)'!$Q$3:$S$134,3,0),"")</f>
        <v>9039744000194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4237235000152</v>
      </c>
      <c r="E278" s="5" t="str">
        <f>'[1]TCE - ANEXO IV - Preencher'!G287</f>
        <v>ENDOCENTER COMERCIAL LTDA</v>
      </c>
      <c r="F278" s="5" t="str">
        <f>'[1]TCE - ANEXO IV - Preencher'!H287</f>
        <v>B</v>
      </c>
      <c r="G278" s="5" t="str">
        <f>'[1]TCE - ANEXO IV - Preencher'!I287</f>
        <v>S</v>
      </c>
      <c r="H278" s="6" t="str">
        <f>'[1]TCE - ANEXO IV - Preencher'!J287</f>
        <v>000115951</v>
      </c>
      <c r="I278" s="7" t="str">
        <f>IF('[1]TCE - ANEXO IV - Preencher'!K287="","",'[1]TCE - ANEXO IV - Preencher'!K287)</f>
        <v>16/04/2024</v>
      </c>
      <c r="J278" s="6" t="str">
        <f>'[1]TCE - ANEXO IV - Preencher'!L287</f>
        <v>26240404237235000152550010001159511117975005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3500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(OCULTAR)'!$Q$3:$S$134,3,0),"")</f>
        <v>9039744000194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4237235000152</v>
      </c>
      <c r="E279" s="5" t="str">
        <f>'[1]TCE - ANEXO IV - Preencher'!G288</f>
        <v>ENDOCENTER COMERCIAL LTDA</v>
      </c>
      <c r="F279" s="5" t="str">
        <f>'[1]TCE - ANEXO IV - Preencher'!H288</f>
        <v>B</v>
      </c>
      <c r="G279" s="5" t="str">
        <f>'[1]TCE - ANEXO IV - Preencher'!I288</f>
        <v>S</v>
      </c>
      <c r="H279" s="6" t="str">
        <f>'[1]TCE - ANEXO IV - Preencher'!J288</f>
        <v>000115952</v>
      </c>
      <c r="I279" s="7" t="str">
        <f>IF('[1]TCE - ANEXO IV - Preencher'!K288="","",'[1]TCE - ANEXO IV - Preencher'!K288)</f>
        <v>16/04/2024</v>
      </c>
      <c r="J279" s="6" t="str">
        <f>'[1]TCE - ANEXO IV - Preencher'!L288</f>
        <v>26240404237235000152550010001159521117976009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4320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(OCULTAR)'!$Q$3:$S$134,3,0),"")</f>
        <v>9039744000194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5267928000150</v>
      </c>
      <c r="E280" s="5" t="str">
        <f>'[1]TCE - ANEXO IV - Preencher'!G289</f>
        <v>GOLDMEDIC PRODUTOS MEDICOS HOSPITALARES EIRELI</v>
      </c>
      <c r="F280" s="5" t="str">
        <f>'[1]TCE - ANEXO IV - Preencher'!H289</f>
        <v>B</v>
      </c>
      <c r="G280" s="5" t="str">
        <f>'[1]TCE - ANEXO IV - Preencher'!I289</f>
        <v>S</v>
      </c>
      <c r="H280" s="6" t="str">
        <f>'[1]TCE - ANEXO IV - Preencher'!J289</f>
        <v>151971</v>
      </c>
      <c r="I280" s="7" t="str">
        <f>IF('[1]TCE - ANEXO IV - Preencher'!K289="","",'[1]TCE - ANEXO IV - Preencher'!K289)</f>
        <v>01/04/2024</v>
      </c>
      <c r="J280" s="6" t="str">
        <f>'[1]TCE - ANEXO IV - Preencher'!L289</f>
        <v>26240405267928000150550030001519711130218170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7100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(OCULTAR)'!$Q$3:$S$134,3,0),"")</f>
        <v>9039744000194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5267928000150</v>
      </c>
      <c r="E281" s="5" t="str">
        <f>'[1]TCE - ANEXO IV - Preencher'!G290</f>
        <v>GOLDMEDIC PRODUTOS MEDICOS HOSPITALARES EIRELI</v>
      </c>
      <c r="F281" s="5" t="str">
        <f>'[1]TCE - ANEXO IV - Preencher'!H290</f>
        <v>B</v>
      </c>
      <c r="G281" s="5" t="str">
        <f>'[1]TCE - ANEXO IV - Preencher'!I290</f>
        <v>S</v>
      </c>
      <c r="H281" s="6" t="str">
        <f>'[1]TCE - ANEXO IV - Preencher'!J290</f>
        <v>152106</v>
      </c>
      <c r="I281" s="7" t="str">
        <f>IF('[1]TCE - ANEXO IV - Preencher'!K290="","",'[1]TCE - ANEXO IV - Preencher'!K290)</f>
        <v>04/04/2024</v>
      </c>
      <c r="J281" s="6" t="str">
        <f>'[1]TCE - ANEXO IV - Preencher'!L290</f>
        <v>26240405267928000150550030001521061154481087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6996.91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(OCULTAR)'!$Q$3:$S$134,3,0),"")</f>
        <v>9039744000194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5267928000150</v>
      </c>
      <c r="E282" s="5" t="str">
        <f>'[1]TCE - ANEXO IV - Preencher'!G291</f>
        <v>GOLDMEDIC PRODUTOS MEDICOS HOSPITALARES EIRELI</v>
      </c>
      <c r="F282" s="5" t="str">
        <f>'[1]TCE - ANEXO IV - Preencher'!H291</f>
        <v>B</v>
      </c>
      <c r="G282" s="5" t="str">
        <f>'[1]TCE - ANEXO IV - Preencher'!I291</f>
        <v>S</v>
      </c>
      <c r="H282" s="6" t="str">
        <f>'[1]TCE - ANEXO IV - Preencher'!J291</f>
        <v>152192</v>
      </c>
      <c r="I282" s="7" t="str">
        <f>IF('[1]TCE - ANEXO IV - Preencher'!K291="","",'[1]TCE - ANEXO IV - Preencher'!K291)</f>
        <v>08/04/2024</v>
      </c>
      <c r="J282" s="6" t="str">
        <f>'[1]TCE - ANEXO IV - Preencher'!L291</f>
        <v>26240405267928000150550030001521921361741660</v>
      </c>
      <c r="K282" s="5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12950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(OCULTAR)'!$Q$3:$S$134,3,0),"")</f>
        <v>9039744000194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5267928000150</v>
      </c>
      <c r="E283" s="5" t="str">
        <f>'[1]TCE - ANEXO IV - Preencher'!G292</f>
        <v>GOLDMEDIC PRODUTOS MEDICOS HOSPITALARES EIRELI</v>
      </c>
      <c r="F283" s="5" t="str">
        <f>'[1]TCE - ANEXO IV - Preencher'!H292</f>
        <v>B</v>
      </c>
      <c r="G283" s="5" t="str">
        <f>'[1]TCE - ANEXO IV - Preencher'!I292</f>
        <v>S</v>
      </c>
      <c r="H283" s="6" t="str">
        <f>'[1]TCE - ANEXO IV - Preencher'!J292</f>
        <v>152385</v>
      </c>
      <c r="I283" s="7" t="str">
        <f>IF('[1]TCE - ANEXO IV - Preencher'!K292="","",'[1]TCE - ANEXO IV - Preencher'!K292)</f>
        <v>12/04/2024</v>
      </c>
      <c r="J283" s="6" t="str">
        <f>'[1]TCE - ANEXO IV - Preencher'!L292</f>
        <v>26240405267928000150550030001523851187182180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17150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(OCULTAR)'!$Q$3:$S$134,3,0),"")</f>
        <v>9039744000194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5267928000150</v>
      </c>
      <c r="E284" s="5" t="str">
        <f>'[1]TCE - ANEXO IV - Preencher'!G293</f>
        <v>GOLDMEDIC PRODUTOS MEDICOS HOSPITALARES EIRELI</v>
      </c>
      <c r="F284" s="5" t="str">
        <f>'[1]TCE - ANEXO IV - Preencher'!H293</f>
        <v>B</v>
      </c>
      <c r="G284" s="5" t="str">
        <f>'[1]TCE - ANEXO IV - Preencher'!I293</f>
        <v>S</v>
      </c>
      <c r="H284" s="6" t="str">
        <f>'[1]TCE - ANEXO IV - Preencher'!J293</f>
        <v>152422</v>
      </c>
      <c r="I284" s="7" t="str">
        <f>IF('[1]TCE - ANEXO IV - Preencher'!K293="","",'[1]TCE - ANEXO IV - Preencher'!K293)</f>
        <v>15/04/2024</v>
      </c>
      <c r="J284" s="6" t="str">
        <f>'[1]TCE - ANEXO IV - Preencher'!L293</f>
        <v>26240405267928000150550030001524221113241863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4962.41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(OCULTAR)'!$Q$3:$S$134,3,0),"")</f>
        <v>9039744000194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5267928000150</v>
      </c>
      <c r="E285" s="5" t="str">
        <f>'[1]TCE - ANEXO IV - Preencher'!G294</f>
        <v>GOLDMEDIC PRODUTOS MEDICOS HOSPITALARES EIRELI</v>
      </c>
      <c r="F285" s="5" t="str">
        <f>'[1]TCE - ANEXO IV - Preencher'!H294</f>
        <v>B</v>
      </c>
      <c r="G285" s="5" t="str">
        <f>'[1]TCE - ANEXO IV - Preencher'!I294</f>
        <v>S</v>
      </c>
      <c r="H285" s="6" t="str">
        <f>'[1]TCE - ANEXO IV - Preencher'!J294</f>
        <v>152423</v>
      </c>
      <c r="I285" s="7" t="str">
        <f>IF('[1]TCE - ANEXO IV - Preencher'!K294="","",'[1]TCE - ANEXO IV - Preencher'!K294)</f>
        <v>15/04/2024</v>
      </c>
      <c r="J285" s="6" t="str">
        <f>'[1]TCE - ANEXO IV - Preencher'!L294</f>
        <v>26240405267928000150550030001524231325923027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4962.41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(OCULTAR)'!$Q$3:$S$134,3,0),"")</f>
        <v>9039744000194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5267928000150</v>
      </c>
      <c r="E286" s="5" t="str">
        <f>'[1]TCE - ANEXO IV - Preencher'!G295</f>
        <v>GOLDMEDIC PRODUTOS MEDICOS HOSPITALARES EIRELI</v>
      </c>
      <c r="F286" s="5" t="str">
        <f>'[1]TCE - ANEXO IV - Preencher'!H295</f>
        <v>B</v>
      </c>
      <c r="G286" s="5" t="str">
        <f>'[1]TCE - ANEXO IV - Preencher'!I295</f>
        <v>S</v>
      </c>
      <c r="H286" s="6" t="str">
        <f>'[1]TCE - ANEXO IV - Preencher'!J295</f>
        <v>152426</v>
      </c>
      <c r="I286" s="7" t="str">
        <f>IF('[1]TCE - ANEXO IV - Preencher'!K295="","",'[1]TCE - ANEXO IV - Preencher'!K295)</f>
        <v>15/04/2024</v>
      </c>
      <c r="J286" s="6" t="str">
        <f>'[1]TCE - ANEXO IV - Preencher'!L295</f>
        <v>26240405267928000150550030001524261100162160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4962.41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(OCULTAR)'!$Q$3:$S$134,3,0),"")</f>
        <v>9039744000194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5267928000150</v>
      </c>
      <c r="E287" s="5" t="str">
        <f>'[1]TCE - ANEXO IV - Preencher'!G296</f>
        <v>GOLDMEDIC PRODUTOS MEDICOS HOSPITALARES EIRELI</v>
      </c>
      <c r="F287" s="5" t="str">
        <f>'[1]TCE - ANEXO IV - Preencher'!H296</f>
        <v>B</v>
      </c>
      <c r="G287" s="5" t="str">
        <f>'[1]TCE - ANEXO IV - Preencher'!I296</f>
        <v>S</v>
      </c>
      <c r="H287" s="6" t="str">
        <f>'[1]TCE - ANEXO IV - Preencher'!J296</f>
        <v>152427</v>
      </c>
      <c r="I287" s="7" t="str">
        <f>IF('[1]TCE - ANEXO IV - Preencher'!K296="","",'[1]TCE - ANEXO IV - Preencher'!K296)</f>
        <v>15/04/2024</v>
      </c>
      <c r="J287" s="6" t="str">
        <f>'[1]TCE - ANEXO IV - Preencher'!L296</f>
        <v>26240405267928000150550030001524271238139122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3462.41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(OCULTAR)'!$Q$3:$S$134,3,0),"")</f>
        <v>9039744000194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5267928000150</v>
      </c>
      <c r="E288" s="5" t="str">
        <f>'[1]TCE - ANEXO IV - Preencher'!G297</f>
        <v>GOLDMEDIC PRODUTOS MEDICOS HOSPITALARES EIRELI</v>
      </c>
      <c r="F288" s="5" t="str">
        <f>'[1]TCE - ANEXO IV - Preencher'!H297</f>
        <v>B</v>
      </c>
      <c r="G288" s="5" t="str">
        <f>'[1]TCE - ANEXO IV - Preencher'!I297</f>
        <v>S</v>
      </c>
      <c r="H288" s="6" t="str">
        <f>'[1]TCE - ANEXO IV - Preencher'!J297</f>
        <v>152732</v>
      </c>
      <c r="I288" s="7" t="str">
        <f>IF('[1]TCE - ANEXO IV - Preencher'!K297="","",'[1]TCE - ANEXO IV - Preencher'!K297)</f>
        <v>26/04/2024</v>
      </c>
      <c r="J288" s="6" t="str">
        <f>'[1]TCE - ANEXO IV - Preencher'!L297</f>
        <v>26240405267928000150550030001527321238732245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1500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(OCULTAR)'!$Q$3:$S$134,3,0),"")</f>
        <v>9039744000194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5267928000150</v>
      </c>
      <c r="E289" s="5" t="str">
        <f>'[1]TCE - ANEXO IV - Preencher'!G298</f>
        <v>GOLDMEDIC PRODUTOS MEDICOS HOSPITALARES EIRELI</v>
      </c>
      <c r="F289" s="5" t="str">
        <f>'[1]TCE - ANEXO IV - Preencher'!H298</f>
        <v>B</v>
      </c>
      <c r="G289" s="5" t="str">
        <f>'[1]TCE - ANEXO IV - Preencher'!I298</f>
        <v>S</v>
      </c>
      <c r="H289" s="6" t="str">
        <f>'[1]TCE - ANEXO IV - Preencher'!J298</f>
        <v>152735</v>
      </c>
      <c r="I289" s="7" t="str">
        <f>IF('[1]TCE - ANEXO IV - Preencher'!K298="","",'[1]TCE - ANEXO IV - Preencher'!K298)</f>
        <v>26/04/2024</v>
      </c>
      <c r="J289" s="6" t="str">
        <f>'[1]TCE - ANEXO IV - Preencher'!L298</f>
        <v>26240405267928000150550030001527351167236188</v>
      </c>
      <c r="K289" s="5" t="str">
        <f>IF(F289="B",LEFT('[1]TCE - ANEXO IV - Preencher'!M298,2),IF(F289="S",LEFT('[1]TCE - ANEXO IV - Preencher'!M298,7),IF('[1]TCE - ANEXO IV - Preencher'!H298="","")))</f>
        <v>26</v>
      </c>
      <c r="L289" s="8">
        <f>'[1]TCE - ANEXO IV - Preencher'!N298</f>
        <v>5600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(OCULTAR)'!$Q$3:$S$134,3,0),"")</f>
        <v>9039744000194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5267928000150</v>
      </c>
      <c r="E290" s="5" t="str">
        <f>'[1]TCE - ANEXO IV - Preencher'!G299</f>
        <v>GOLDMEDIC PRODUTOS MEDICOS HOSPITALARES EIRELI</v>
      </c>
      <c r="F290" s="5" t="str">
        <f>'[1]TCE - ANEXO IV - Preencher'!H299</f>
        <v>B</v>
      </c>
      <c r="G290" s="5" t="str">
        <f>'[1]TCE - ANEXO IV - Preencher'!I299</f>
        <v>S</v>
      </c>
      <c r="H290" s="6" t="str">
        <f>'[1]TCE - ANEXO IV - Preencher'!J299</f>
        <v>152737</v>
      </c>
      <c r="I290" s="7" t="str">
        <f>IF('[1]TCE - ANEXO IV - Preencher'!K299="","",'[1]TCE - ANEXO IV - Preencher'!K299)</f>
        <v>26/04/2024</v>
      </c>
      <c r="J290" s="6" t="str">
        <f>'[1]TCE - ANEXO IV - Preencher'!L299</f>
        <v>26240405267928000150550030001527371712214420</v>
      </c>
      <c r="K290" s="5" t="str">
        <f>IF(F290="B",LEFT('[1]TCE - ANEXO IV - Preencher'!M299,2),IF(F290="S",LEFT('[1]TCE - ANEXO IV - Preencher'!M299,7),IF('[1]TCE - ANEXO IV - Preencher'!H299="","")))</f>
        <v>26</v>
      </c>
      <c r="L290" s="8">
        <f>'[1]TCE - ANEXO IV - Preencher'!N299</f>
        <v>15050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(OCULTAR)'!$Q$3:$S$134,3,0),"")</f>
        <v>9039744000194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5267928000150</v>
      </c>
      <c r="E291" s="5" t="str">
        <f>'[1]TCE - ANEXO IV - Preencher'!G300</f>
        <v>GOLDMEDIC PRODUTOS MEDICOS HOSPITALARES EIRELI</v>
      </c>
      <c r="F291" s="5" t="str">
        <f>'[1]TCE - ANEXO IV - Preencher'!H300</f>
        <v>B</v>
      </c>
      <c r="G291" s="5" t="str">
        <f>'[1]TCE - ANEXO IV - Preencher'!I300</f>
        <v>S</v>
      </c>
      <c r="H291" s="6" t="str">
        <f>'[1]TCE - ANEXO IV - Preencher'!J300</f>
        <v>152738</v>
      </c>
      <c r="I291" s="7" t="str">
        <f>IF('[1]TCE - ANEXO IV - Preencher'!K300="","",'[1]TCE - ANEXO IV - Preencher'!K300)</f>
        <v>26/04/2024</v>
      </c>
      <c r="J291" s="6" t="str">
        <f>'[1]TCE - ANEXO IV - Preencher'!L300</f>
        <v>26240405267928000150550030001527381431748860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4962.41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(OCULTAR)'!$Q$3:$S$134,3,0),"")</f>
        <v>9039744000194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11668411000176</v>
      </c>
      <c r="E292" s="5" t="str">
        <f>'[1]TCE - ANEXO IV - Preencher'!G301</f>
        <v>LIFETRONIK MEDICAL IMP EXP LTDA</v>
      </c>
      <c r="F292" s="5" t="str">
        <f>'[1]TCE - ANEXO IV - Preencher'!H301</f>
        <v>B</v>
      </c>
      <c r="G292" s="5" t="str">
        <f>'[1]TCE - ANEXO IV - Preencher'!I301</f>
        <v>S</v>
      </c>
      <c r="H292" s="6" t="str">
        <f>'[1]TCE - ANEXO IV - Preencher'!J301</f>
        <v>000030687</v>
      </c>
      <c r="I292" s="7" t="str">
        <f>IF('[1]TCE - ANEXO IV - Preencher'!K301="","",'[1]TCE - ANEXO IV - Preencher'!K301)</f>
        <v>03/04/2024</v>
      </c>
      <c r="J292" s="6" t="str">
        <f>'[1]TCE - ANEXO IV - Preencher'!L301</f>
        <v>26240411668411000257550010000306871699454412</v>
      </c>
      <c r="K292" s="5" t="str">
        <f>IF(F292="B",LEFT('[1]TCE - ANEXO IV - Preencher'!M301,2),IF(F292="S",LEFT('[1]TCE - ANEXO IV - Preencher'!M301,7),IF('[1]TCE - ANEXO IV - Preencher'!H301="","")))</f>
        <v>26</v>
      </c>
      <c r="L292" s="8">
        <f>'[1]TCE - ANEXO IV - Preencher'!N301</f>
        <v>3230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(OCULTAR)'!$Q$3:$S$134,3,0),"")</f>
        <v>9039744000194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11668411000176</v>
      </c>
      <c r="E293" s="5" t="str">
        <f>'[1]TCE - ANEXO IV - Preencher'!G302</f>
        <v>LIFETRONIK MEDICAL IMP EXP LTDA</v>
      </c>
      <c r="F293" s="5" t="str">
        <f>'[1]TCE - ANEXO IV - Preencher'!H302</f>
        <v>B</v>
      </c>
      <c r="G293" s="5" t="str">
        <f>'[1]TCE - ANEXO IV - Preencher'!I302</f>
        <v>S</v>
      </c>
      <c r="H293" s="6" t="str">
        <f>'[1]TCE - ANEXO IV - Preencher'!J302</f>
        <v>000030920</v>
      </c>
      <c r="I293" s="7" t="str">
        <f>IF('[1]TCE - ANEXO IV - Preencher'!K302="","",'[1]TCE - ANEXO IV - Preencher'!K302)</f>
        <v>12/04/2024</v>
      </c>
      <c r="J293" s="6" t="str">
        <f>'[1]TCE - ANEXO IV - Preencher'!L302</f>
        <v>26240411668411000257550010000309201758170915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1620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(OCULTAR)'!$Q$3:$S$134,3,0),"")</f>
        <v>9039744000194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18451598000109</v>
      </c>
      <c r="E294" s="5" t="str">
        <f>'[1]TCE - ANEXO IV - Preencher'!G303</f>
        <v>NORDESTE IMPLANTES LTDA</v>
      </c>
      <c r="F294" s="5" t="str">
        <f>'[1]TCE - ANEXO IV - Preencher'!H303</f>
        <v>B</v>
      </c>
      <c r="G294" s="5" t="str">
        <f>'[1]TCE - ANEXO IV - Preencher'!I303</f>
        <v>S</v>
      </c>
      <c r="H294" s="6" t="str">
        <f>'[1]TCE - ANEXO IV - Preencher'!J303</f>
        <v>34292</v>
      </c>
      <c r="I294" s="7" t="str">
        <f>IF('[1]TCE - ANEXO IV - Preencher'!K303="","",'[1]TCE - ANEXO IV - Preencher'!K303)</f>
        <v>01/04/2024</v>
      </c>
      <c r="J294" s="6" t="str">
        <f>'[1]TCE - ANEXO IV - Preencher'!L303</f>
        <v>29240418451598000109550010000342921486761303</v>
      </c>
      <c r="K294" s="5" t="str">
        <f>IF(F294="B",LEFT('[1]TCE - ANEXO IV - Preencher'!M303,2),IF(F294="S",LEFT('[1]TCE - ANEXO IV - Preencher'!M303,7),IF('[1]TCE - ANEXO IV - Preencher'!H303="","")))</f>
        <v>29</v>
      </c>
      <c r="L294" s="8">
        <f>'[1]TCE - ANEXO IV - Preencher'!N303</f>
        <v>761.22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(OCULTAR)'!$Q$3:$S$134,3,0),"")</f>
        <v>9039744000194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18451598000109</v>
      </c>
      <c r="E295" s="5" t="str">
        <f>'[1]TCE - ANEXO IV - Preencher'!G304</f>
        <v>NORDESTE IMPLANTES LTDA</v>
      </c>
      <c r="F295" s="5" t="str">
        <f>'[1]TCE - ANEXO IV - Preencher'!H304</f>
        <v>B</v>
      </c>
      <c r="G295" s="5" t="str">
        <f>'[1]TCE - ANEXO IV - Preencher'!I304</f>
        <v>S</v>
      </c>
      <c r="H295" s="6" t="str">
        <f>'[1]TCE - ANEXO IV - Preencher'!J304</f>
        <v>34419</v>
      </c>
      <c r="I295" s="7" t="str">
        <f>IF('[1]TCE - ANEXO IV - Preencher'!K304="","",'[1]TCE - ANEXO IV - Preencher'!K304)</f>
        <v>08/04/2024</v>
      </c>
      <c r="J295" s="6" t="str">
        <f>'[1]TCE - ANEXO IV - Preencher'!L304</f>
        <v>29240418451598000109550010000344191144139430</v>
      </c>
      <c r="K295" s="5" t="str">
        <f>IF(F295="B",LEFT('[1]TCE - ANEXO IV - Preencher'!M304,2),IF(F295="S",LEFT('[1]TCE - ANEXO IV - Preencher'!M304,7),IF('[1]TCE - ANEXO IV - Preencher'!H304="","")))</f>
        <v>29</v>
      </c>
      <c r="L295" s="8">
        <f>'[1]TCE - ANEXO IV - Preencher'!N304</f>
        <v>472.52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(OCULTAR)'!$Q$3:$S$134,3,0),"")</f>
        <v>9039744000194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18451598000109</v>
      </c>
      <c r="E296" s="5" t="str">
        <f>'[1]TCE - ANEXO IV - Preencher'!G305</f>
        <v>NORDESTE IMPLANTES LTDA</v>
      </c>
      <c r="F296" s="5" t="str">
        <f>'[1]TCE - ANEXO IV - Preencher'!H305</f>
        <v>B</v>
      </c>
      <c r="G296" s="5" t="str">
        <f>'[1]TCE - ANEXO IV - Preencher'!I305</f>
        <v>S</v>
      </c>
      <c r="H296" s="6" t="str">
        <f>'[1]TCE - ANEXO IV - Preencher'!J305</f>
        <v>34420</v>
      </c>
      <c r="I296" s="7" t="str">
        <f>IF('[1]TCE - ANEXO IV - Preencher'!K305="","",'[1]TCE - ANEXO IV - Preencher'!K305)</f>
        <v>08/04/2024</v>
      </c>
      <c r="J296" s="6" t="str">
        <f>'[1]TCE - ANEXO IV - Preencher'!L305</f>
        <v>29240418451598000109550010000344201831669277</v>
      </c>
      <c r="K296" s="5" t="str">
        <f>IF(F296="B",LEFT('[1]TCE - ANEXO IV - Preencher'!M305,2),IF(F296="S",LEFT('[1]TCE - ANEXO IV - Preencher'!M305,7),IF('[1]TCE - ANEXO IV - Preencher'!H305="","")))</f>
        <v>29</v>
      </c>
      <c r="L296" s="8">
        <f>'[1]TCE - ANEXO IV - Preencher'!N305</f>
        <v>761.22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(OCULTAR)'!$Q$3:$S$134,3,0),"")</f>
        <v>9039744000194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18451598000109</v>
      </c>
      <c r="E297" s="5" t="str">
        <f>'[1]TCE - ANEXO IV - Preencher'!G306</f>
        <v>NORDESTE IMPLANTES LTDA</v>
      </c>
      <c r="F297" s="5" t="str">
        <f>'[1]TCE - ANEXO IV - Preencher'!H306</f>
        <v>B</v>
      </c>
      <c r="G297" s="5" t="str">
        <f>'[1]TCE - ANEXO IV - Preencher'!I306</f>
        <v>S</v>
      </c>
      <c r="H297" s="6" t="str">
        <f>'[1]TCE - ANEXO IV - Preencher'!J306</f>
        <v>34423</v>
      </c>
      <c r="I297" s="7" t="str">
        <f>IF('[1]TCE - ANEXO IV - Preencher'!K306="","",'[1]TCE - ANEXO IV - Preencher'!K306)</f>
        <v>08/04/2024</v>
      </c>
      <c r="J297" s="6" t="str">
        <f>'[1]TCE - ANEXO IV - Preencher'!L306</f>
        <v>29240418451598000109550010000344231628006724</v>
      </c>
      <c r="K297" s="5" t="str">
        <f>IF(F297="B",LEFT('[1]TCE - ANEXO IV - Preencher'!M306,2),IF(F297="S",LEFT('[1]TCE - ANEXO IV - Preencher'!M306,7),IF('[1]TCE - ANEXO IV - Preencher'!H306="","")))</f>
        <v>29</v>
      </c>
      <c r="L297" s="8">
        <f>'[1]TCE - ANEXO IV - Preencher'!N306</f>
        <v>472.52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(OCULTAR)'!$Q$3:$S$134,3,0),"")</f>
        <v>9039744000194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18451598000109</v>
      </c>
      <c r="E298" s="5" t="str">
        <f>'[1]TCE - ANEXO IV - Preencher'!G307</f>
        <v>NORDESTE IMPLANTES LTDA</v>
      </c>
      <c r="F298" s="5" t="str">
        <f>'[1]TCE - ANEXO IV - Preencher'!H307</f>
        <v>B</v>
      </c>
      <c r="G298" s="5" t="str">
        <f>'[1]TCE - ANEXO IV - Preencher'!I307</f>
        <v>S</v>
      </c>
      <c r="H298" s="6" t="str">
        <f>'[1]TCE - ANEXO IV - Preencher'!J307</f>
        <v>34425</v>
      </c>
      <c r="I298" s="7" t="str">
        <f>IF('[1]TCE - ANEXO IV - Preencher'!K307="","",'[1]TCE - ANEXO IV - Preencher'!K307)</f>
        <v>08/04/2024</v>
      </c>
      <c r="J298" s="6" t="str">
        <f>'[1]TCE - ANEXO IV - Preencher'!L307</f>
        <v>29240418451598000109550010000344251458011077</v>
      </c>
      <c r="K298" s="5" t="str">
        <f>IF(F298="B",LEFT('[1]TCE - ANEXO IV - Preencher'!M307,2),IF(F298="S",LEFT('[1]TCE - ANEXO IV - Preencher'!M307,7),IF('[1]TCE - ANEXO IV - Preencher'!H307="","")))</f>
        <v>29</v>
      </c>
      <c r="L298" s="8">
        <f>'[1]TCE - ANEXO IV - Preencher'!N307</f>
        <v>945.04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(OCULTAR)'!$Q$3:$S$134,3,0),"")</f>
        <v>9039744000194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18451598000109</v>
      </c>
      <c r="E299" s="5" t="str">
        <f>'[1]TCE - ANEXO IV - Preencher'!G308</f>
        <v>NORDESTE IMPLANTES LTDA</v>
      </c>
      <c r="F299" s="5" t="str">
        <f>'[1]TCE - ANEXO IV - Preencher'!H308</f>
        <v>B</v>
      </c>
      <c r="G299" s="5" t="str">
        <f>'[1]TCE - ANEXO IV - Preencher'!I308</f>
        <v>S</v>
      </c>
      <c r="H299" s="6" t="str">
        <f>'[1]TCE - ANEXO IV - Preencher'!J308</f>
        <v>34427</v>
      </c>
      <c r="I299" s="7" t="str">
        <f>IF('[1]TCE - ANEXO IV - Preencher'!K308="","",'[1]TCE - ANEXO IV - Preencher'!K308)</f>
        <v>08/04/2024</v>
      </c>
      <c r="J299" s="6" t="str">
        <f>'[1]TCE - ANEXO IV - Preencher'!L308</f>
        <v>29240418451598000109550010000344271073977910</v>
      </c>
      <c r="K299" s="5" t="str">
        <f>IF(F299="B",LEFT('[1]TCE - ANEXO IV - Preencher'!M308,2),IF(F299="S",LEFT('[1]TCE - ANEXO IV - Preencher'!M308,7),IF('[1]TCE - ANEXO IV - Preencher'!H308="","")))</f>
        <v>29</v>
      </c>
      <c r="L299" s="8">
        <f>'[1]TCE - ANEXO IV - Preencher'!N308</f>
        <v>472.52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(OCULTAR)'!$Q$3:$S$134,3,0),"")</f>
        <v>9039744000194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18451598000109</v>
      </c>
      <c r="E300" s="5" t="str">
        <f>'[1]TCE - ANEXO IV - Preencher'!G309</f>
        <v>NORDESTE IMPLANTES LTDA</v>
      </c>
      <c r="F300" s="5" t="str">
        <f>'[1]TCE - ANEXO IV - Preencher'!H309</f>
        <v>B</v>
      </c>
      <c r="G300" s="5" t="str">
        <f>'[1]TCE - ANEXO IV - Preencher'!I309</f>
        <v>S</v>
      </c>
      <c r="H300" s="6" t="str">
        <f>'[1]TCE - ANEXO IV - Preencher'!J309</f>
        <v>34430</v>
      </c>
      <c r="I300" s="7" t="str">
        <f>IF('[1]TCE - ANEXO IV - Preencher'!K309="","",'[1]TCE - ANEXO IV - Preencher'!K309)</f>
        <v>08/04/2024</v>
      </c>
      <c r="J300" s="6" t="str">
        <f>'[1]TCE - ANEXO IV - Preencher'!L309</f>
        <v>29240418451598000109550010000344301187882450</v>
      </c>
      <c r="K300" s="5" t="str">
        <f>IF(F300="B",LEFT('[1]TCE - ANEXO IV - Preencher'!M309,2),IF(F300="S",LEFT('[1]TCE - ANEXO IV - Preencher'!M309,7),IF('[1]TCE - ANEXO IV - Preencher'!H309="","")))</f>
        <v>29</v>
      </c>
      <c r="L300" s="8">
        <f>'[1]TCE - ANEXO IV - Preencher'!N309</f>
        <v>472.52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(OCULTAR)'!$Q$3:$S$134,3,0),"")</f>
        <v>9039744000194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18451598000109</v>
      </c>
      <c r="E301" s="5" t="str">
        <f>'[1]TCE - ANEXO IV - Preencher'!G310</f>
        <v>NORDESTE IMPLANTES LTDA</v>
      </c>
      <c r="F301" s="5" t="str">
        <f>'[1]TCE - ANEXO IV - Preencher'!H310</f>
        <v>B</v>
      </c>
      <c r="G301" s="5" t="str">
        <f>'[1]TCE - ANEXO IV - Preencher'!I310</f>
        <v>S</v>
      </c>
      <c r="H301" s="6" t="str">
        <f>'[1]TCE - ANEXO IV - Preencher'!J310</f>
        <v>34592</v>
      </c>
      <c r="I301" s="7" t="str">
        <f>IF('[1]TCE - ANEXO IV - Preencher'!K310="","",'[1]TCE - ANEXO IV - Preencher'!K310)</f>
        <v>17/04/2024</v>
      </c>
      <c r="J301" s="6" t="str">
        <f>'[1]TCE - ANEXO IV - Preencher'!L310</f>
        <v>29240418451598000109550010000345921743562726</v>
      </c>
      <c r="K301" s="5" t="str">
        <f>IF(F301="B",LEFT('[1]TCE - ANEXO IV - Preencher'!M310,2),IF(F301="S",LEFT('[1]TCE - ANEXO IV - Preencher'!M310,7),IF('[1]TCE - ANEXO IV - Preencher'!H310="","")))</f>
        <v>29</v>
      </c>
      <c r="L301" s="8">
        <f>'[1]TCE - ANEXO IV - Preencher'!N310</f>
        <v>472.52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(OCULTAR)'!$Q$3:$S$134,3,0),"")</f>
        <v>9039744000194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18451598000109</v>
      </c>
      <c r="E302" s="5" t="str">
        <f>'[1]TCE - ANEXO IV - Preencher'!G311</f>
        <v>NORDESTE IMPLANTES LTDA</v>
      </c>
      <c r="F302" s="5" t="str">
        <f>'[1]TCE - ANEXO IV - Preencher'!H311</f>
        <v>B</v>
      </c>
      <c r="G302" s="5" t="str">
        <f>'[1]TCE - ANEXO IV - Preencher'!I311</f>
        <v>S</v>
      </c>
      <c r="H302" s="6" t="str">
        <f>'[1]TCE - ANEXO IV - Preencher'!J311</f>
        <v>34385</v>
      </c>
      <c r="I302" s="7" t="str">
        <f>IF('[1]TCE - ANEXO IV - Preencher'!K311="","",'[1]TCE - ANEXO IV - Preencher'!K311)</f>
        <v>04/04/2024</v>
      </c>
      <c r="J302" s="6" t="str">
        <f>'[1]TCE - ANEXO IV - Preencher'!L311</f>
        <v>29240418451598000109550010000343851694999156</v>
      </c>
      <c r="K302" s="5" t="str">
        <f>IF(F302="B",LEFT('[1]TCE - ANEXO IV - Preencher'!M311,2),IF(F302="S",LEFT('[1]TCE - ANEXO IV - Preencher'!M311,7),IF('[1]TCE - ANEXO IV - Preencher'!H311="","")))</f>
        <v>29</v>
      </c>
      <c r="L302" s="8">
        <f>'[1]TCE - ANEXO IV - Preencher'!N311</f>
        <v>472.52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(OCULTAR)'!$Q$3:$S$134,3,0),"")</f>
        <v>9039744000194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18451598000109</v>
      </c>
      <c r="E303" s="5" t="str">
        <f>'[1]TCE - ANEXO IV - Preencher'!G312</f>
        <v>NORDESTE IMPLANTES LTDA</v>
      </c>
      <c r="F303" s="5" t="str">
        <f>'[1]TCE - ANEXO IV - Preencher'!H312</f>
        <v>B</v>
      </c>
      <c r="G303" s="5" t="str">
        <f>'[1]TCE - ANEXO IV - Preencher'!I312</f>
        <v>S</v>
      </c>
      <c r="H303" s="6" t="str">
        <f>'[1]TCE - ANEXO IV - Preencher'!J312</f>
        <v>34421</v>
      </c>
      <c r="I303" s="7" t="str">
        <f>IF('[1]TCE - ANEXO IV - Preencher'!K312="","",'[1]TCE - ANEXO IV - Preencher'!K312)</f>
        <v>08/04/2024</v>
      </c>
      <c r="J303" s="6" t="str">
        <f>'[1]TCE - ANEXO IV - Preencher'!L312</f>
        <v>29240418451598000109550010000344211067607673</v>
      </c>
      <c r="K303" s="5" t="str">
        <f>IF(F303="B",LEFT('[1]TCE - ANEXO IV - Preencher'!M312,2),IF(F303="S",LEFT('[1]TCE - ANEXO IV - Preencher'!M312,7),IF('[1]TCE - ANEXO IV - Preencher'!H312="","")))</f>
        <v>29</v>
      </c>
      <c r="L303" s="8">
        <f>'[1]TCE - ANEXO IV - Preencher'!N312</f>
        <v>761.22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(OCULTAR)'!$Q$3:$S$134,3,0),"")</f>
        <v>9039744000194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18451598000109</v>
      </c>
      <c r="E304" s="5" t="str">
        <f>'[1]TCE - ANEXO IV - Preencher'!G313</f>
        <v>NORDESTE IMPLANTES LTDA</v>
      </c>
      <c r="F304" s="5" t="str">
        <f>'[1]TCE - ANEXO IV - Preencher'!H313</f>
        <v>B</v>
      </c>
      <c r="G304" s="5" t="str">
        <f>'[1]TCE - ANEXO IV - Preencher'!I313</f>
        <v>S</v>
      </c>
      <c r="H304" s="6" t="str">
        <f>'[1]TCE - ANEXO IV - Preencher'!J313</f>
        <v>34424</v>
      </c>
      <c r="I304" s="7" t="str">
        <f>IF('[1]TCE - ANEXO IV - Preencher'!K313="","",'[1]TCE - ANEXO IV - Preencher'!K313)</f>
        <v>08/04/2024</v>
      </c>
      <c r="J304" s="6" t="str">
        <f>'[1]TCE - ANEXO IV - Preencher'!L313</f>
        <v>29240418451598000109550010000344241111588464</v>
      </c>
      <c r="K304" s="5" t="str">
        <f>IF(F304="B",LEFT('[1]TCE - ANEXO IV - Preencher'!M313,2),IF(F304="S",LEFT('[1]TCE - ANEXO IV - Preencher'!M313,7),IF('[1]TCE - ANEXO IV - Preencher'!H313="","")))</f>
        <v>29</v>
      </c>
      <c r="L304" s="8">
        <f>'[1]TCE - ANEXO IV - Preencher'!N313</f>
        <v>472.52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(OCULTAR)'!$Q$3:$S$134,3,0),"")</f>
        <v>9039744000194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18451598000109</v>
      </c>
      <c r="E305" s="5" t="str">
        <f>'[1]TCE - ANEXO IV - Preencher'!G314</f>
        <v>NORDESTE IMPLANTES LTDA</v>
      </c>
      <c r="F305" s="5" t="str">
        <f>'[1]TCE - ANEXO IV - Preencher'!H314</f>
        <v>B</v>
      </c>
      <c r="G305" s="5" t="str">
        <f>'[1]TCE - ANEXO IV - Preencher'!I314</f>
        <v>S</v>
      </c>
      <c r="H305" s="6" t="str">
        <f>'[1]TCE - ANEXO IV - Preencher'!J314</f>
        <v>34426</v>
      </c>
      <c r="I305" s="7" t="str">
        <f>IF('[1]TCE - ANEXO IV - Preencher'!K314="","",'[1]TCE - ANEXO IV - Preencher'!K314)</f>
        <v>08/04/2024</v>
      </c>
      <c r="J305" s="6" t="str">
        <f>'[1]TCE - ANEXO IV - Preencher'!L314</f>
        <v>29240418451598000109550010000344261286316700</v>
      </c>
      <c r="K305" s="5" t="str">
        <f>IF(F305="B",LEFT('[1]TCE - ANEXO IV - Preencher'!M314,2),IF(F305="S",LEFT('[1]TCE - ANEXO IV - Preencher'!M314,7),IF('[1]TCE - ANEXO IV - Preencher'!H314="","")))</f>
        <v>29</v>
      </c>
      <c r="L305" s="8">
        <f>'[1]TCE - ANEXO IV - Preencher'!N314</f>
        <v>472.52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(OCULTAR)'!$Q$3:$S$134,3,0),"")</f>
        <v>9039744000194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18451598000109</v>
      </c>
      <c r="E306" s="5" t="str">
        <f>'[1]TCE - ANEXO IV - Preencher'!G315</f>
        <v>NORDESTE IMPLANTES LTDA</v>
      </c>
      <c r="F306" s="5" t="str">
        <f>'[1]TCE - ANEXO IV - Preencher'!H315</f>
        <v>B</v>
      </c>
      <c r="G306" s="5" t="str">
        <f>'[1]TCE - ANEXO IV - Preencher'!I315</f>
        <v>S</v>
      </c>
      <c r="H306" s="6" t="str">
        <f>'[1]TCE - ANEXO IV - Preencher'!J315</f>
        <v>34429</v>
      </c>
      <c r="I306" s="7" t="str">
        <f>IF('[1]TCE - ANEXO IV - Preencher'!K315="","",'[1]TCE - ANEXO IV - Preencher'!K315)</f>
        <v>08/04/2024</v>
      </c>
      <c r="J306" s="6" t="str">
        <f>'[1]TCE - ANEXO IV - Preencher'!L315</f>
        <v>29240418451598000109550010000344291497661531</v>
      </c>
      <c r="K306" s="5" t="str">
        <f>IF(F306="B",LEFT('[1]TCE - ANEXO IV - Preencher'!M315,2),IF(F306="S",LEFT('[1]TCE - ANEXO IV - Preencher'!M315,7),IF('[1]TCE - ANEXO IV - Preencher'!H315="","")))</f>
        <v>29</v>
      </c>
      <c r="L306" s="8">
        <f>'[1]TCE - ANEXO IV - Preencher'!N315</f>
        <v>472.52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(OCULTAR)'!$Q$3:$S$134,3,0),"")</f>
        <v>9039744000194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18451598000109</v>
      </c>
      <c r="E307" s="5" t="str">
        <f>'[1]TCE - ANEXO IV - Preencher'!G316</f>
        <v>NORDESTE IMPLANTES LTDA</v>
      </c>
      <c r="F307" s="5" t="str">
        <f>'[1]TCE - ANEXO IV - Preencher'!H316</f>
        <v>B</v>
      </c>
      <c r="G307" s="5" t="str">
        <f>'[1]TCE - ANEXO IV - Preencher'!I316</f>
        <v>S</v>
      </c>
      <c r="H307" s="6" t="str">
        <f>'[1]TCE - ANEXO IV - Preencher'!J316</f>
        <v>34422</v>
      </c>
      <c r="I307" s="7" t="str">
        <f>IF('[1]TCE - ANEXO IV - Preencher'!K316="","",'[1]TCE - ANEXO IV - Preencher'!K316)</f>
        <v>08/04/2024</v>
      </c>
      <c r="J307" s="6" t="str">
        <f>'[1]TCE - ANEXO IV - Preencher'!L316</f>
        <v>29240418451598000109550010000344221600072130</v>
      </c>
      <c r="K307" s="5" t="str">
        <f>IF(F307="B",LEFT('[1]TCE - ANEXO IV - Preencher'!M316,2),IF(F307="S",LEFT('[1]TCE - ANEXO IV - Preencher'!M316,7),IF('[1]TCE - ANEXO IV - Preencher'!H316="","")))</f>
        <v>29</v>
      </c>
      <c r="L307" s="8">
        <f>'[1]TCE - ANEXO IV - Preencher'!N316</f>
        <v>472.52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(OCULTAR)'!$Q$3:$S$134,3,0),"")</f>
        <v>9039744000194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18451598000109</v>
      </c>
      <c r="E308" s="5" t="str">
        <f>'[1]TCE - ANEXO IV - Preencher'!G317</f>
        <v>NORDESTE IMPLANTES LTDA</v>
      </c>
      <c r="F308" s="5" t="str">
        <f>'[1]TCE - ANEXO IV - Preencher'!H317</f>
        <v>B</v>
      </c>
      <c r="G308" s="5" t="str">
        <f>'[1]TCE - ANEXO IV - Preencher'!I317</f>
        <v>S</v>
      </c>
      <c r="H308" s="6" t="str">
        <f>'[1]TCE - ANEXO IV - Preencher'!J317</f>
        <v>34428</v>
      </c>
      <c r="I308" s="7" t="str">
        <f>IF('[1]TCE - ANEXO IV - Preencher'!K317="","",'[1]TCE - ANEXO IV - Preencher'!K317)</f>
        <v>08/04/2024</v>
      </c>
      <c r="J308" s="6" t="str">
        <f>'[1]TCE - ANEXO IV - Preencher'!L317</f>
        <v>29240418451598000109550010000344281817569102</v>
      </c>
      <c r="K308" s="5" t="str">
        <f>IF(F308="B",LEFT('[1]TCE - ANEXO IV - Preencher'!M317,2),IF(F308="S",LEFT('[1]TCE - ANEXO IV - Preencher'!M317,7),IF('[1]TCE - ANEXO IV - Preencher'!H317="","")))</f>
        <v>29</v>
      </c>
      <c r="L308" s="8">
        <f>'[1]TCE - ANEXO IV - Preencher'!N317</f>
        <v>1522.44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(OCULTAR)'!$Q$3:$S$134,3,0),"")</f>
        <v>9039744000194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18451598000109</v>
      </c>
      <c r="E309" s="5" t="str">
        <f>'[1]TCE - ANEXO IV - Preencher'!G318</f>
        <v>NORDESTE IMPLANTES LTDA</v>
      </c>
      <c r="F309" s="5" t="str">
        <f>'[1]TCE - ANEXO IV - Preencher'!H318</f>
        <v>B</v>
      </c>
      <c r="G309" s="5" t="str">
        <f>'[1]TCE - ANEXO IV - Preencher'!I318</f>
        <v>S</v>
      </c>
      <c r="H309" s="6" t="str">
        <f>'[1]TCE - ANEXO IV - Preencher'!J318</f>
        <v>34593</v>
      </c>
      <c r="I309" s="7" t="str">
        <f>IF('[1]TCE - ANEXO IV - Preencher'!K318="","",'[1]TCE - ANEXO IV - Preencher'!K318)</f>
        <v>17/04/2024</v>
      </c>
      <c r="J309" s="6" t="str">
        <f>'[1]TCE - ANEXO IV - Preencher'!L318</f>
        <v>29240418451598000109550010000345931628546699</v>
      </c>
      <c r="K309" s="5" t="str">
        <f>IF(F309="B",LEFT('[1]TCE - ANEXO IV - Preencher'!M318,2),IF(F309="S",LEFT('[1]TCE - ANEXO IV - Preencher'!M318,7),IF('[1]TCE - ANEXO IV - Preencher'!H318="","")))</f>
        <v>29</v>
      </c>
      <c r="L309" s="8">
        <f>'[1]TCE - ANEXO IV - Preencher'!N318</f>
        <v>472.52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(OCULTAR)'!$Q$3:$S$134,3,0),"")</f>
        <v>9039744000194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18451598000109</v>
      </c>
      <c r="E310" s="5" t="str">
        <f>'[1]TCE - ANEXO IV - Preencher'!G319</f>
        <v>NORDESTE IMPLANTES LTDA</v>
      </c>
      <c r="F310" s="5" t="str">
        <f>'[1]TCE - ANEXO IV - Preencher'!H319</f>
        <v>B</v>
      </c>
      <c r="G310" s="5" t="str">
        <f>'[1]TCE - ANEXO IV - Preencher'!I319</f>
        <v>S</v>
      </c>
      <c r="H310" s="6" t="str">
        <f>'[1]TCE - ANEXO IV - Preencher'!J319</f>
        <v>34686</v>
      </c>
      <c r="I310" s="7" t="str">
        <f>IF('[1]TCE - ANEXO IV - Preencher'!K319="","",'[1]TCE - ANEXO IV - Preencher'!K319)</f>
        <v>26/04/2024</v>
      </c>
      <c r="J310" s="6" t="str">
        <f>'[1]TCE - ANEXO IV - Preencher'!L319</f>
        <v>29240418451598000109550010000346861384951841</v>
      </c>
      <c r="K310" s="5" t="str">
        <f>IF(F310="B",LEFT('[1]TCE - ANEXO IV - Preencher'!M319,2),IF(F310="S",LEFT('[1]TCE - ANEXO IV - Preencher'!M319,7),IF('[1]TCE - ANEXO IV - Preencher'!H319="","")))</f>
        <v>29</v>
      </c>
      <c r="L310" s="8">
        <f>'[1]TCE - ANEXO IV - Preencher'!N319</f>
        <v>761.22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(OCULTAR)'!$Q$3:$S$134,3,0),"")</f>
        <v>9039744000194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18451598000109</v>
      </c>
      <c r="E311" s="5" t="str">
        <f>'[1]TCE - ANEXO IV - Preencher'!G320</f>
        <v>NORDESTE IMPLANTES LTDA</v>
      </c>
      <c r="F311" s="5" t="str">
        <f>'[1]TCE - ANEXO IV - Preencher'!H320</f>
        <v>B</v>
      </c>
      <c r="G311" s="5" t="str">
        <f>'[1]TCE - ANEXO IV - Preencher'!I320</f>
        <v>S</v>
      </c>
      <c r="H311" s="6" t="str">
        <f>'[1]TCE - ANEXO IV - Preencher'!J320</f>
        <v>34687</v>
      </c>
      <c r="I311" s="7" t="str">
        <f>IF('[1]TCE - ANEXO IV - Preencher'!K320="","",'[1]TCE - ANEXO IV - Preencher'!K320)</f>
        <v>26/04/2024</v>
      </c>
      <c r="J311" s="6" t="str">
        <f>'[1]TCE - ANEXO IV - Preencher'!L320</f>
        <v>29240418451598000109550010000346871796362026</v>
      </c>
      <c r="K311" s="5" t="str">
        <f>IF(F311="B",LEFT('[1]TCE - ANEXO IV - Preencher'!M320,2),IF(F311="S",LEFT('[1]TCE - ANEXO IV - Preencher'!M320,7),IF('[1]TCE - ANEXO IV - Preencher'!H320="","")))</f>
        <v>29</v>
      </c>
      <c r="L311" s="8">
        <f>'[1]TCE - ANEXO IV - Preencher'!N320</f>
        <v>472.52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(OCULTAR)'!$Q$3:$S$134,3,0),"")</f>
        <v>9039744000194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18451598000109</v>
      </c>
      <c r="E312" s="5" t="str">
        <f>'[1]TCE - ANEXO IV - Preencher'!G321</f>
        <v>NORDESTE IMPLANTES LTDA</v>
      </c>
      <c r="F312" s="5" t="str">
        <f>'[1]TCE - ANEXO IV - Preencher'!H321</f>
        <v>B</v>
      </c>
      <c r="G312" s="5" t="str">
        <f>'[1]TCE - ANEXO IV - Preencher'!I321</f>
        <v>S</v>
      </c>
      <c r="H312" s="6" t="str">
        <f>'[1]TCE - ANEXO IV - Preencher'!J321</f>
        <v>34688</v>
      </c>
      <c r="I312" s="7" t="str">
        <f>IF('[1]TCE - ANEXO IV - Preencher'!K321="","",'[1]TCE - ANEXO IV - Preencher'!K321)</f>
        <v>26/04/2024</v>
      </c>
      <c r="J312" s="6" t="str">
        <f>'[1]TCE - ANEXO IV - Preencher'!L321</f>
        <v>29240418451598000109550010000346881416398705</v>
      </c>
      <c r="K312" s="5" t="str">
        <f>IF(F312="B",LEFT('[1]TCE - ANEXO IV - Preencher'!M321,2),IF(F312="S",LEFT('[1]TCE - ANEXO IV - Preencher'!M321,7),IF('[1]TCE - ANEXO IV - Preencher'!H321="","")))</f>
        <v>29</v>
      </c>
      <c r="L312" s="8">
        <f>'[1]TCE - ANEXO IV - Preencher'!N321</f>
        <v>472.52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(OCULTAR)'!$Q$3:$S$134,3,0),"")</f>
        <v>9039744000194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18451598000109</v>
      </c>
      <c r="E313" s="5" t="str">
        <f>'[1]TCE - ANEXO IV - Preencher'!G322</f>
        <v>NORDESTE IMPLANTES LTDA</v>
      </c>
      <c r="F313" s="5" t="str">
        <f>'[1]TCE - ANEXO IV - Preencher'!H322</f>
        <v>B</v>
      </c>
      <c r="G313" s="5" t="str">
        <f>'[1]TCE - ANEXO IV - Preencher'!I322</f>
        <v>S</v>
      </c>
      <c r="H313" s="6" t="str">
        <f>'[1]TCE - ANEXO IV - Preencher'!J322</f>
        <v>34690</v>
      </c>
      <c r="I313" s="7" t="str">
        <f>IF('[1]TCE - ANEXO IV - Preencher'!K322="","",'[1]TCE - ANEXO IV - Preencher'!K322)</f>
        <v>26/04/2024</v>
      </c>
      <c r="J313" s="6" t="str">
        <f>'[1]TCE - ANEXO IV - Preencher'!L322</f>
        <v>29240418451598000109550010000346901228918592</v>
      </c>
      <c r="K313" s="5" t="str">
        <f>IF(F313="B",LEFT('[1]TCE - ANEXO IV - Preencher'!M322,2),IF(F313="S",LEFT('[1]TCE - ANEXO IV - Preencher'!M322,7),IF('[1]TCE - ANEXO IV - Preencher'!H322="","")))</f>
        <v>29</v>
      </c>
      <c r="L313" s="8">
        <f>'[1]TCE - ANEXO IV - Preencher'!N322</f>
        <v>472.52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(OCULTAR)'!$Q$3:$S$134,3,0),"")</f>
        <v>9039744000194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18451598000109</v>
      </c>
      <c r="E314" s="5" t="str">
        <f>'[1]TCE - ANEXO IV - Preencher'!G323</f>
        <v>NORDESTE IMPLANTES LTDA</v>
      </c>
      <c r="F314" s="5" t="str">
        <f>'[1]TCE - ANEXO IV - Preencher'!H323</f>
        <v>B</v>
      </c>
      <c r="G314" s="5" t="str">
        <f>'[1]TCE - ANEXO IV - Preencher'!I323</f>
        <v>S</v>
      </c>
      <c r="H314" s="6" t="str">
        <f>'[1]TCE - ANEXO IV - Preencher'!J323</f>
        <v>34692</v>
      </c>
      <c r="I314" s="7" t="str">
        <f>IF('[1]TCE - ANEXO IV - Preencher'!K323="","",'[1]TCE - ANEXO IV - Preencher'!K323)</f>
        <v>26/04/2024</v>
      </c>
      <c r="J314" s="6" t="str">
        <f>'[1]TCE - ANEXO IV - Preencher'!L323</f>
        <v>29240418451598000109550010000346921864253525</v>
      </c>
      <c r="K314" s="5" t="str">
        <f>IF(F314="B",LEFT('[1]TCE - ANEXO IV - Preencher'!M323,2),IF(F314="S",LEFT('[1]TCE - ANEXO IV - Preencher'!M323,7),IF('[1]TCE - ANEXO IV - Preencher'!H323="","")))</f>
        <v>29</v>
      </c>
      <c r="L314" s="8">
        <f>'[1]TCE - ANEXO IV - Preencher'!N323</f>
        <v>472.52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(OCULTAR)'!$Q$3:$S$134,3,0),"")</f>
        <v>9039744000194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18451598000109</v>
      </c>
      <c r="E315" s="5" t="str">
        <f>'[1]TCE - ANEXO IV - Preencher'!G324</f>
        <v>NORDESTE IMPLANTES LTDA</v>
      </c>
      <c r="F315" s="5" t="str">
        <f>'[1]TCE - ANEXO IV - Preencher'!H324</f>
        <v>B</v>
      </c>
      <c r="G315" s="5" t="str">
        <f>'[1]TCE - ANEXO IV - Preencher'!I324</f>
        <v>S</v>
      </c>
      <c r="H315" s="6" t="str">
        <f>'[1]TCE - ANEXO IV - Preencher'!J324</f>
        <v>34693</v>
      </c>
      <c r="I315" s="7" t="str">
        <f>IF('[1]TCE - ANEXO IV - Preencher'!K324="","",'[1]TCE - ANEXO IV - Preencher'!K324)</f>
        <v>26/04/2024</v>
      </c>
      <c r="J315" s="6" t="str">
        <f>'[1]TCE - ANEXO IV - Preencher'!L324</f>
        <v>29240418451598000109550010000346931829448185</v>
      </c>
      <c r="K315" s="5" t="str">
        <f>IF(F315="B",LEFT('[1]TCE - ANEXO IV - Preencher'!M324,2),IF(F315="S",LEFT('[1]TCE - ANEXO IV - Preencher'!M324,7),IF('[1]TCE - ANEXO IV - Preencher'!H324="","")))</f>
        <v>29</v>
      </c>
      <c r="L315" s="8">
        <f>'[1]TCE - ANEXO IV - Preencher'!N324</f>
        <v>761.22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(OCULTAR)'!$Q$3:$S$134,3,0),"")</f>
        <v>9039744000194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7467259000196</v>
      </c>
      <c r="E316" s="5" t="str">
        <f>'[1]TCE - ANEXO IV - Preencher'!G325</f>
        <v>OMNIELCONSULT ANGIOHOSP COMERCIO, SERVICOS EM SAUDE, TREINAMENTO E CAPACITACAO, IMPORTACAO E EXPORTACAO LTDA</v>
      </c>
      <c r="F316" s="5" t="str">
        <f>'[1]TCE - ANEXO IV - Preencher'!H325</f>
        <v>B</v>
      </c>
      <c r="G316" s="5" t="str">
        <f>'[1]TCE - ANEXO IV - Preencher'!I325</f>
        <v>S</v>
      </c>
      <c r="H316" s="6" t="str">
        <f>'[1]TCE - ANEXO IV - Preencher'!J325</f>
        <v>000017784</v>
      </c>
      <c r="I316" s="7" t="str">
        <f>IF('[1]TCE - ANEXO IV - Preencher'!K325="","",'[1]TCE - ANEXO IV - Preencher'!K325)</f>
        <v>02/04/2024</v>
      </c>
      <c r="J316" s="6" t="str">
        <f>'[1]TCE - ANEXO IV - Preencher'!L325</f>
        <v>23240405578020000168550010000177841382480001</v>
      </c>
      <c r="K316" s="5" t="str">
        <f>IF(F316="B",LEFT('[1]TCE - ANEXO IV - Preencher'!M325,2),IF(F316="S",LEFT('[1]TCE - ANEXO IV - Preencher'!M325,7),IF('[1]TCE - ANEXO IV - Preencher'!H325="","")))</f>
        <v>23</v>
      </c>
      <c r="L316" s="8">
        <f>'[1]TCE - ANEXO IV - Preencher'!N325</f>
        <v>9000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(OCULTAR)'!$Q$3:$S$134,3,0),"")</f>
        <v>9039744000194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11278315000111</v>
      </c>
      <c r="E317" s="5" t="str">
        <f>'[1]TCE - ANEXO IV - Preencher'!G326</f>
        <v>PROMED MATERIAIS CIRURGICOS LTDA</v>
      </c>
      <c r="F317" s="5" t="str">
        <f>'[1]TCE - ANEXO IV - Preencher'!H326</f>
        <v>B</v>
      </c>
      <c r="G317" s="5" t="str">
        <f>'[1]TCE - ANEXO IV - Preencher'!I326</f>
        <v>S</v>
      </c>
      <c r="H317" s="6" t="str">
        <f>'[1]TCE - ANEXO IV - Preencher'!J326</f>
        <v>000085818</v>
      </c>
      <c r="I317" s="7" t="str">
        <f>IF('[1]TCE - ANEXO IV - Preencher'!K326="","",'[1]TCE - ANEXO IV - Preencher'!K326)</f>
        <v>05/04/2024</v>
      </c>
      <c r="J317" s="6" t="str">
        <f>'[1]TCE - ANEXO IV - Preencher'!L326</f>
        <v>25240411278315000111550010000858181042909097</v>
      </c>
      <c r="K317" s="5" t="str">
        <f>IF(F317="B",LEFT('[1]TCE - ANEXO IV - Preencher'!M326,2),IF(F317="S",LEFT('[1]TCE - ANEXO IV - Preencher'!M326,7),IF('[1]TCE - ANEXO IV - Preencher'!H326="","")))</f>
        <v>25</v>
      </c>
      <c r="L317" s="8">
        <f>'[1]TCE - ANEXO IV - Preencher'!N326</f>
        <v>5635.42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(OCULTAR)'!$Q$3:$S$134,3,0),"")</f>
        <v>9039744000194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11278315000111</v>
      </c>
      <c r="E318" s="5" t="str">
        <f>'[1]TCE - ANEXO IV - Preencher'!G327</f>
        <v>PROMED MATERIAIS CIRURGICOS LTDA</v>
      </c>
      <c r="F318" s="5" t="str">
        <f>'[1]TCE - ANEXO IV - Preencher'!H327</f>
        <v>B</v>
      </c>
      <c r="G318" s="5" t="str">
        <f>'[1]TCE - ANEXO IV - Preencher'!I327</f>
        <v>S</v>
      </c>
      <c r="H318" s="6" t="str">
        <f>'[1]TCE - ANEXO IV - Preencher'!J327</f>
        <v>000086288</v>
      </c>
      <c r="I318" s="7" t="str">
        <f>IF('[1]TCE - ANEXO IV - Preencher'!K327="","",'[1]TCE - ANEXO IV - Preencher'!K327)</f>
        <v>19/04/2024</v>
      </c>
      <c r="J318" s="6" t="str">
        <f>'[1]TCE - ANEXO IV - Preencher'!L327</f>
        <v>25240411278315000111550010000862881163947204</v>
      </c>
      <c r="K318" s="5" t="str">
        <f>IF(F318="B",LEFT('[1]TCE - ANEXO IV - Preencher'!M327,2),IF(F318="S",LEFT('[1]TCE - ANEXO IV - Preencher'!M327,7),IF('[1]TCE - ANEXO IV - Preencher'!H327="","")))</f>
        <v>25</v>
      </c>
      <c r="L318" s="8">
        <f>'[1]TCE - ANEXO IV - Preencher'!N327</f>
        <v>5922.72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(OCULTAR)'!$Q$3:$S$134,3,0),"")</f>
        <v>9039744000194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11278315000111</v>
      </c>
      <c r="E319" s="5" t="str">
        <f>'[1]TCE - ANEXO IV - Preencher'!G328</f>
        <v>PROMED MATERIAIS CIRURGICOS LTDA</v>
      </c>
      <c r="F319" s="5" t="str">
        <f>'[1]TCE - ANEXO IV - Preencher'!H328</f>
        <v>B</v>
      </c>
      <c r="G319" s="5" t="str">
        <f>'[1]TCE - ANEXO IV - Preencher'!I328</f>
        <v>S</v>
      </c>
      <c r="H319" s="6" t="str">
        <f>'[1]TCE - ANEXO IV - Preencher'!J328</f>
        <v>000085981</v>
      </c>
      <c r="I319" s="7" t="str">
        <f>IF('[1]TCE - ANEXO IV - Preencher'!K328="","",'[1]TCE - ANEXO IV - Preencher'!K328)</f>
        <v>10/04/2024</v>
      </c>
      <c r="J319" s="6" t="str">
        <f>'[1]TCE - ANEXO IV - Preencher'!L328</f>
        <v>25240411278315000111550010000859811085981007</v>
      </c>
      <c r="K319" s="5" t="str">
        <f>IF(F319="B",LEFT('[1]TCE - ANEXO IV - Preencher'!M328,2),IF(F319="S",LEFT('[1]TCE - ANEXO IV - Preencher'!M328,7),IF('[1]TCE - ANEXO IV - Preencher'!H328="","")))</f>
        <v>25</v>
      </c>
      <c r="L319" s="8">
        <f>'[1]TCE - ANEXO IV - Preencher'!N328</f>
        <v>4279.07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(OCULTAR)'!$Q$3:$S$134,3,0),"")</f>
        <v>9039744000194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11278315000111</v>
      </c>
      <c r="E320" s="5" t="str">
        <f>'[1]TCE - ANEXO IV - Preencher'!G329</f>
        <v>PROMED MATERIAIS CIRURGICOS LTDA</v>
      </c>
      <c r="F320" s="5" t="str">
        <f>'[1]TCE - ANEXO IV - Preencher'!H329</f>
        <v>B</v>
      </c>
      <c r="G320" s="5" t="str">
        <f>'[1]TCE - ANEXO IV - Preencher'!I329</f>
        <v>S</v>
      </c>
      <c r="H320" s="6" t="str">
        <f>'[1]TCE - ANEXO IV - Preencher'!J329</f>
        <v>000086021</v>
      </c>
      <c r="I320" s="7" t="str">
        <f>IF('[1]TCE - ANEXO IV - Preencher'!K329="","",'[1]TCE - ANEXO IV - Preencher'!K329)</f>
        <v>11/04/2024</v>
      </c>
      <c r="J320" s="6" t="str">
        <f>'[1]TCE - ANEXO IV - Preencher'!L329</f>
        <v>25240411278315000111550010000860211094623174</v>
      </c>
      <c r="K320" s="5" t="str">
        <f>IF(F320="B",LEFT('[1]TCE - ANEXO IV - Preencher'!M329,2),IF(F320="S",LEFT('[1]TCE - ANEXO IV - Preencher'!M329,7),IF('[1]TCE - ANEXO IV - Preencher'!H329="","")))</f>
        <v>25</v>
      </c>
      <c r="L320" s="8">
        <f>'[1]TCE - ANEXO IV - Preencher'!N329</f>
        <v>6635.42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(OCULTAR)'!$Q$3:$S$134,3,0),"")</f>
        <v>9039744000194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11278315000111</v>
      </c>
      <c r="E321" s="5" t="str">
        <f>'[1]TCE - ANEXO IV - Preencher'!G330</f>
        <v>PROMED MATERIAIS CIRURGICOS LTDA</v>
      </c>
      <c r="F321" s="5" t="str">
        <f>'[1]TCE - ANEXO IV - Preencher'!H330</f>
        <v>B</v>
      </c>
      <c r="G321" s="5" t="str">
        <f>'[1]TCE - ANEXO IV - Preencher'!I330</f>
        <v>S</v>
      </c>
      <c r="H321" s="6" t="str">
        <f>'[1]TCE - ANEXO IV - Preencher'!J330</f>
        <v>000086135</v>
      </c>
      <c r="I321" s="7" t="str">
        <f>IF('[1]TCE - ANEXO IV - Preencher'!K330="","",'[1]TCE - ANEXO IV - Preencher'!K330)</f>
        <v>15/04/2024</v>
      </c>
      <c r="J321" s="6" t="str">
        <f>'[1]TCE - ANEXO IV - Preencher'!L330</f>
        <v>25240411278315000111550010000861351129202588</v>
      </c>
      <c r="K321" s="5" t="str">
        <f>IF(F321="B",LEFT('[1]TCE - ANEXO IV - Preencher'!M330,2),IF(F321="S",LEFT('[1]TCE - ANEXO IV - Preencher'!M330,7),IF('[1]TCE - ANEXO IV - Preencher'!H330="","")))</f>
        <v>25</v>
      </c>
      <c r="L321" s="8">
        <f>'[1]TCE - ANEXO IV - Preencher'!N330</f>
        <v>6187.1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(OCULTAR)'!$Q$3:$S$134,3,0),"")</f>
        <v>9039744000194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11278315000111</v>
      </c>
      <c r="E322" s="5" t="str">
        <f>'[1]TCE - ANEXO IV - Preencher'!G331</f>
        <v>PROMED MATERIAIS CIRURGICOS LTDA</v>
      </c>
      <c r="F322" s="5" t="str">
        <f>'[1]TCE - ANEXO IV - Preencher'!H331</f>
        <v>B</v>
      </c>
      <c r="G322" s="5" t="str">
        <f>'[1]TCE - ANEXO IV - Preencher'!I331</f>
        <v>S</v>
      </c>
      <c r="H322" s="6" t="str">
        <f>'[1]TCE - ANEXO IV - Preencher'!J331</f>
        <v>000086320</v>
      </c>
      <c r="I322" s="7" t="str">
        <f>IF('[1]TCE - ANEXO IV - Preencher'!K331="","",'[1]TCE - ANEXO IV - Preencher'!K331)</f>
        <v>22/04/2024</v>
      </c>
      <c r="J322" s="6" t="str">
        <f>'[1]TCE - ANEXO IV - Preencher'!L331</f>
        <v>25240411278315000111550010000863201189904013</v>
      </c>
      <c r="K322" s="5" t="str">
        <f>IF(F322="B",LEFT('[1]TCE - ANEXO IV - Preencher'!M331,2),IF(F322="S",LEFT('[1]TCE - ANEXO IV - Preencher'!M331,7),IF('[1]TCE - ANEXO IV - Preencher'!H331="","")))</f>
        <v>25</v>
      </c>
      <c r="L322" s="8">
        <f>'[1]TCE - ANEXO IV - Preencher'!N331</f>
        <v>4279.07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(OCULTAR)'!$Q$3:$S$134,3,0),"")</f>
        <v>9039744000194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11278315000111</v>
      </c>
      <c r="E323" s="5" t="str">
        <f>'[1]TCE - ANEXO IV - Preencher'!G332</f>
        <v>PROMED MATERIAIS CIRURGICOS LTDA</v>
      </c>
      <c r="F323" s="5" t="str">
        <f>'[1]TCE - ANEXO IV - Preencher'!H332</f>
        <v>B</v>
      </c>
      <c r="G323" s="5" t="str">
        <f>'[1]TCE - ANEXO IV - Preencher'!I332</f>
        <v>S</v>
      </c>
      <c r="H323" s="6" t="str">
        <f>'[1]TCE - ANEXO IV - Preencher'!J332</f>
        <v>000086335</v>
      </c>
      <c r="I323" s="7" t="str">
        <f>IF('[1]TCE - ANEXO IV - Preencher'!K332="","",'[1]TCE - ANEXO IV - Preencher'!K332)</f>
        <v>22/04/2024</v>
      </c>
      <c r="J323" s="6" t="str">
        <f>'[1]TCE - ANEXO IV - Preencher'!L332</f>
        <v>25240411278315000111550010000863351189937020</v>
      </c>
      <c r="K323" s="5" t="str">
        <f>IF(F323="B",LEFT('[1]TCE - ANEXO IV - Preencher'!M332,2),IF(F323="S",LEFT('[1]TCE - ANEXO IV - Preencher'!M332,7),IF('[1]TCE - ANEXO IV - Preencher'!H332="","")))</f>
        <v>25</v>
      </c>
      <c r="L323" s="8">
        <f>'[1]TCE - ANEXO IV - Preencher'!N332</f>
        <v>3922.72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(OCULTAR)'!$Q$3:$S$134,3,0),"")</f>
        <v>9039744000194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11278315000111</v>
      </c>
      <c r="E324" s="5" t="str">
        <f>'[1]TCE - ANEXO IV - Preencher'!G333</f>
        <v>PROMED MATERIAIS CIRURGICOS LTDA</v>
      </c>
      <c r="F324" s="5" t="str">
        <f>'[1]TCE - ANEXO IV - Preencher'!H333</f>
        <v>B</v>
      </c>
      <c r="G324" s="5" t="str">
        <f>'[1]TCE - ANEXO IV - Preencher'!I333</f>
        <v>S</v>
      </c>
      <c r="H324" s="6" t="str">
        <f>'[1]TCE - ANEXO IV - Preencher'!J333</f>
        <v>000086337</v>
      </c>
      <c r="I324" s="7" t="str">
        <f>IF('[1]TCE - ANEXO IV - Preencher'!K333="","",'[1]TCE - ANEXO IV - Preencher'!K333)</f>
        <v>22/04/2024</v>
      </c>
      <c r="J324" s="6" t="str">
        <f>'[1]TCE - ANEXO IV - Preencher'!L333</f>
        <v>25240411278315000111550010000863371189941480</v>
      </c>
      <c r="K324" s="5" t="str">
        <f>IF(F324="B",LEFT('[1]TCE - ANEXO IV - Preencher'!M333,2),IF(F324="S",LEFT('[1]TCE - ANEXO IV - Preencher'!M333,7),IF('[1]TCE - ANEXO IV - Preencher'!H333="","")))</f>
        <v>25</v>
      </c>
      <c r="L324" s="8">
        <f>'[1]TCE - ANEXO IV - Preencher'!N333</f>
        <v>5703.98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(OCULTAR)'!$Q$3:$S$134,3,0),"")</f>
        <v>9039744000194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11278315000111</v>
      </c>
      <c r="E325" s="5" t="str">
        <f>'[1]TCE - ANEXO IV - Preencher'!G334</f>
        <v>PROMED MATERIAIS CIRURGICOS LTDA</v>
      </c>
      <c r="F325" s="5" t="str">
        <f>'[1]TCE - ANEXO IV - Preencher'!H334</f>
        <v>B</v>
      </c>
      <c r="G325" s="5" t="str">
        <f>'[1]TCE - ANEXO IV - Preencher'!I334</f>
        <v>S</v>
      </c>
      <c r="H325" s="6" t="str">
        <f>'[1]TCE - ANEXO IV - Preencher'!J334</f>
        <v>000086339</v>
      </c>
      <c r="I325" s="7" t="str">
        <f>IF('[1]TCE - ANEXO IV - Preencher'!K334="","",'[1]TCE - ANEXO IV - Preencher'!K334)</f>
        <v>22/04/2024</v>
      </c>
      <c r="J325" s="6" t="str">
        <f>'[1]TCE - ANEXO IV - Preencher'!L334</f>
        <v>25240411278315000111550010000863391189945803</v>
      </c>
      <c r="K325" s="5" t="str">
        <f>IF(F325="B",LEFT('[1]TCE - ANEXO IV - Preencher'!M334,2),IF(F325="S",LEFT('[1]TCE - ANEXO IV - Preencher'!M334,7),IF('[1]TCE - ANEXO IV - Preencher'!H334="","")))</f>
        <v>25</v>
      </c>
      <c r="L325" s="8">
        <f>'[1]TCE - ANEXO IV - Preencher'!N334</f>
        <v>5703.98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(OCULTAR)'!$Q$3:$S$134,3,0),"")</f>
        <v>9039744000194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11278315000111</v>
      </c>
      <c r="E326" s="5" t="str">
        <f>'[1]TCE - ANEXO IV - Preencher'!G335</f>
        <v>PROMED MATERIAIS CIRURGICOS LTDA</v>
      </c>
      <c r="F326" s="5" t="str">
        <f>'[1]TCE - ANEXO IV - Preencher'!H335</f>
        <v>B</v>
      </c>
      <c r="G326" s="5" t="str">
        <f>'[1]TCE - ANEXO IV - Preencher'!I335</f>
        <v>S</v>
      </c>
      <c r="H326" s="6" t="str">
        <f>'[1]TCE - ANEXO IV - Preencher'!J335</f>
        <v>000086341</v>
      </c>
      <c r="I326" s="7" t="str">
        <f>IF('[1]TCE - ANEXO IV - Preencher'!K335="","",'[1]TCE - ANEXO IV - Preencher'!K335)</f>
        <v>22/04/2024</v>
      </c>
      <c r="J326" s="6" t="str">
        <f>'[1]TCE - ANEXO IV - Preencher'!L335</f>
        <v>25240411278315000111550010000863411189950201</v>
      </c>
      <c r="K326" s="5" t="str">
        <f>IF(F326="B",LEFT('[1]TCE - ANEXO IV - Preencher'!M335,2),IF(F326="S",LEFT('[1]TCE - ANEXO IV - Preencher'!M335,7),IF('[1]TCE - ANEXO IV - Preencher'!H335="","")))</f>
        <v>25</v>
      </c>
      <c r="L326" s="8">
        <f>'[1]TCE - ANEXO IV - Preencher'!N335</f>
        <v>3922.72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(OCULTAR)'!$Q$3:$S$134,3,0),"")</f>
        <v>9039744000194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11278315000111</v>
      </c>
      <c r="E327" s="5" t="str">
        <f>'[1]TCE - ANEXO IV - Preencher'!G336</f>
        <v>PROMED MATERIAIS CIRURGICOS LTDA</v>
      </c>
      <c r="F327" s="5" t="str">
        <f>'[1]TCE - ANEXO IV - Preencher'!H336</f>
        <v>B</v>
      </c>
      <c r="G327" s="5" t="str">
        <f>'[1]TCE - ANEXO IV - Preencher'!I336</f>
        <v>S</v>
      </c>
      <c r="H327" s="6" t="str">
        <f>'[1]TCE - ANEXO IV - Preencher'!J336</f>
        <v>000086385</v>
      </c>
      <c r="I327" s="7" t="str">
        <f>IF('[1]TCE - ANEXO IV - Preencher'!K336="","",'[1]TCE - ANEXO IV - Preencher'!K336)</f>
        <v>24/04/2024</v>
      </c>
      <c r="J327" s="6" t="str">
        <f>'[1]TCE - ANEXO IV - Preencher'!L336</f>
        <v>25240411278315000111550010000863851207324065</v>
      </c>
      <c r="K327" s="5" t="str">
        <f>IF(F327="B",LEFT('[1]TCE - ANEXO IV - Preencher'!M336,2),IF(F327="S",LEFT('[1]TCE - ANEXO IV - Preencher'!M336,7),IF('[1]TCE - ANEXO IV - Preencher'!H336="","")))</f>
        <v>25</v>
      </c>
      <c r="L327" s="8">
        <f>'[1]TCE - ANEXO IV - Preencher'!N336</f>
        <v>4279.07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(OCULTAR)'!$Q$3:$S$134,3,0),"")</f>
        <v>9039744000194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11278315000111</v>
      </c>
      <c r="E328" s="5" t="str">
        <f>'[1]TCE - ANEXO IV - Preencher'!G337</f>
        <v>PROMED MATERIAIS CIRURGICOS LTDA</v>
      </c>
      <c r="F328" s="5" t="str">
        <f>'[1]TCE - ANEXO IV - Preencher'!H337</f>
        <v>B</v>
      </c>
      <c r="G328" s="5" t="str">
        <f>'[1]TCE - ANEXO IV - Preencher'!I337</f>
        <v>S</v>
      </c>
      <c r="H328" s="6" t="str">
        <f>'[1]TCE - ANEXO IV - Preencher'!J337</f>
        <v>000086391</v>
      </c>
      <c r="I328" s="7" t="str">
        <f>IF('[1]TCE - ANEXO IV - Preencher'!K337="","",'[1]TCE - ANEXO IV - Preencher'!K337)</f>
        <v>24/04/2024</v>
      </c>
      <c r="J328" s="6" t="str">
        <f>'[1]TCE - ANEXO IV - Preencher'!L337</f>
        <v>25240411278315000111550010000863911207338446</v>
      </c>
      <c r="K328" s="5" t="str">
        <f>IF(F328="B",LEFT('[1]TCE - ANEXO IV - Preencher'!M337,2),IF(F328="S",LEFT('[1]TCE - ANEXO IV - Preencher'!M337,7),IF('[1]TCE - ANEXO IV - Preencher'!H337="","")))</f>
        <v>25</v>
      </c>
      <c r="L328" s="8">
        <f>'[1]TCE - ANEXO IV - Preencher'!N337</f>
        <v>3922.72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(OCULTAR)'!$Q$3:$S$134,3,0),"")</f>
        <v>9039744000194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11278315000111</v>
      </c>
      <c r="E329" s="5" t="str">
        <f>'[1]TCE - ANEXO IV - Preencher'!G338</f>
        <v>PROMED MATERIAIS CIRURGICOS LTDA</v>
      </c>
      <c r="F329" s="5" t="str">
        <f>'[1]TCE - ANEXO IV - Preencher'!H338</f>
        <v>B</v>
      </c>
      <c r="G329" s="5" t="str">
        <f>'[1]TCE - ANEXO IV - Preencher'!I338</f>
        <v>S</v>
      </c>
      <c r="H329" s="6" t="str">
        <f>'[1]TCE - ANEXO IV - Preencher'!J338</f>
        <v>000086475</v>
      </c>
      <c r="I329" s="7" t="str">
        <f>IF('[1]TCE - ANEXO IV - Preencher'!K338="","",'[1]TCE - ANEXO IV - Preencher'!K338)</f>
        <v>29/04/2024</v>
      </c>
      <c r="J329" s="6" t="str">
        <f>'[1]TCE - ANEXO IV - Preencher'!L338</f>
        <v>25240411278315000111550010000864751250777598</v>
      </c>
      <c r="K329" s="5" t="str">
        <f>IF(F329="B",LEFT('[1]TCE - ANEXO IV - Preencher'!M338,2),IF(F329="S",LEFT('[1]TCE - ANEXO IV - Preencher'!M338,7),IF('[1]TCE - ANEXO IV - Preencher'!H338="","")))</f>
        <v>25</v>
      </c>
      <c r="L329" s="8">
        <f>'[1]TCE - ANEXO IV - Preencher'!N338</f>
        <v>3922.72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(OCULTAR)'!$Q$3:$S$134,3,0),"")</f>
        <v>9039744000194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11278315000111</v>
      </c>
      <c r="E330" s="5" t="str">
        <f>'[1]TCE - ANEXO IV - Preencher'!G339</f>
        <v>PROMED MATERIAIS CIRURGICOS LTDA</v>
      </c>
      <c r="F330" s="5" t="str">
        <f>'[1]TCE - ANEXO IV - Preencher'!H339</f>
        <v>B</v>
      </c>
      <c r="G330" s="5" t="str">
        <f>'[1]TCE - ANEXO IV - Preencher'!I339</f>
        <v>S</v>
      </c>
      <c r="H330" s="6" t="str">
        <f>'[1]TCE - ANEXO IV - Preencher'!J339</f>
        <v>000086504</v>
      </c>
      <c r="I330" s="7" t="str">
        <f>IF('[1]TCE - ANEXO IV - Preencher'!K339="","",'[1]TCE - ANEXO IV - Preencher'!K339)</f>
        <v>30/04/2024</v>
      </c>
      <c r="J330" s="6" t="str">
        <f>'[1]TCE - ANEXO IV - Preencher'!L339</f>
        <v>25240411278315000111550010000865041259512035</v>
      </c>
      <c r="K330" s="5" t="str">
        <f>IF(F330="B",LEFT('[1]TCE - ANEXO IV - Preencher'!M339,2),IF(F330="S",LEFT('[1]TCE - ANEXO IV - Preencher'!M339,7),IF('[1]TCE - ANEXO IV - Preencher'!H339="","")))</f>
        <v>25</v>
      </c>
      <c r="L330" s="8">
        <f>'[1]TCE - ANEXO IV - Preencher'!N339</f>
        <v>4922.72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(OCULTAR)'!$Q$3:$S$134,3,0),"")</f>
        <v>9039744000194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11278315000111</v>
      </c>
      <c r="E331" s="5" t="str">
        <f>'[1]TCE - ANEXO IV - Preencher'!G340</f>
        <v>PROMED MATERIAIS CIRURGICOS LTDA</v>
      </c>
      <c r="F331" s="5" t="str">
        <f>'[1]TCE - ANEXO IV - Preencher'!H340</f>
        <v>B</v>
      </c>
      <c r="G331" s="5" t="str">
        <f>'[1]TCE - ANEXO IV - Preencher'!I340</f>
        <v>S</v>
      </c>
      <c r="H331" s="6" t="str">
        <f>'[1]TCE - ANEXO IV - Preencher'!J340</f>
        <v>000086513</v>
      </c>
      <c r="I331" s="7" t="str">
        <f>IF('[1]TCE - ANEXO IV - Preencher'!K340="","",'[1]TCE - ANEXO IV - Preencher'!K340)</f>
        <v>30/04/2024</v>
      </c>
      <c r="J331" s="6" t="str">
        <f>'[1]TCE - ANEXO IV - Preencher'!L340</f>
        <v>25240411278315000111550010000865131259539072</v>
      </c>
      <c r="K331" s="5" t="str">
        <f>IF(F331="B",LEFT('[1]TCE - ANEXO IV - Preencher'!M340,2),IF(F331="S",LEFT('[1]TCE - ANEXO IV - Preencher'!M340,7),IF('[1]TCE - ANEXO IV - Preencher'!H340="","")))</f>
        <v>25</v>
      </c>
      <c r="L331" s="8">
        <f>'[1]TCE - ANEXO IV - Preencher'!N340</f>
        <v>3922.72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(OCULTAR)'!$Q$3:$S$134,3,0),"")</f>
        <v>9039744000194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1437707000122</v>
      </c>
      <c r="E332" s="5" t="str">
        <f>'[1]TCE - ANEXO IV - Preencher'!G341</f>
        <v>SCITECH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6" t="str">
        <f>'[1]TCE - ANEXO IV - Preencher'!J341</f>
        <v>000427367</v>
      </c>
      <c r="I332" s="7" t="str">
        <f>IF('[1]TCE - ANEXO IV - Preencher'!K341="","",'[1]TCE - ANEXO IV - Preencher'!K341)</f>
        <v>02/04/2024</v>
      </c>
      <c r="J332" s="6" t="str">
        <f>'[1]TCE - ANEXO IV - Preencher'!L341</f>
        <v>52240401437707000122550550004273671541269725</v>
      </c>
      <c r="K332" s="5" t="str">
        <f>IF(F332="B",LEFT('[1]TCE - ANEXO IV - Preencher'!M341,2),IF(F332="S",LEFT('[1]TCE - ANEXO IV - Preencher'!M341,7),IF('[1]TCE - ANEXO IV - Preencher'!H341="","")))</f>
        <v>52</v>
      </c>
      <c r="L332" s="8">
        <f>'[1]TCE - ANEXO IV - Preencher'!N341</f>
        <v>1100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(OCULTAR)'!$Q$3:$S$134,3,0),"")</f>
        <v>9039744000194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1437707000122</v>
      </c>
      <c r="E333" s="5" t="str">
        <f>'[1]TCE - ANEXO IV - Preencher'!G342</f>
        <v>SCITECH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6" t="str">
        <f>'[1]TCE - ANEXO IV - Preencher'!J342</f>
        <v>000427375</v>
      </c>
      <c r="I333" s="7" t="str">
        <f>IF('[1]TCE - ANEXO IV - Preencher'!K342="","",'[1]TCE - ANEXO IV - Preencher'!K342)</f>
        <v>02/04/2024</v>
      </c>
      <c r="J333" s="6" t="str">
        <f>'[1]TCE - ANEXO IV - Preencher'!L342</f>
        <v>52240401437707000122550550004273751561923015</v>
      </c>
      <c r="K333" s="5" t="str">
        <f>IF(F333="B",LEFT('[1]TCE - ANEXO IV - Preencher'!M342,2),IF(F333="S",LEFT('[1]TCE - ANEXO IV - Preencher'!M342,7),IF('[1]TCE - ANEXO IV - Preencher'!H342="","")))</f>
        <v>52</v>
      </c>
      <c r="L333" s="8">
        <f>'[1]TCE - ANEXO IV - Preencher'!N342</f>
        <v>1100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(OCULTAR)'!$Q$3:$S$134,3,0),"")</f>
        <v>9039744000194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1437707000122</v>
      </c>
      <c r="E334" s="5" t="str">
        <f>'[1]TCE - ANEXO IV - Preencher'!G343</f>
        <v>SCITECH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6" t="str">
        <f>'[1]TCE - ANEXO IV - Preencher'!J343</f>
        <v>000429424</v>
      </c>
      <c r="I334" s="7" t="str">
        <f>IF('[1]TCE - ANEXO IV - Preencher'!K343="","",'[1]TCE - ANEXO IV - Preencher'!K343)</f>
        <v>10/04/2024</v>
      </c>
      <c r="J334" s="6" t="str">
        <f>'[1]TCE - ANEXO IV - Preencher'!L343</f>
        <v>52240401437707000122550550004294241432373499</v>
      </c>
      <c r="K334" s="5" t="str">
        <f>IF(F334="B",LEFT('[1]TCE - ANEXO IV - Preencher'!M343,2),IF(F334="S",LEFT('[1]TCE - ANEXO IV - Preencher'!M343,7),IF('[1]TCE - ANEXO IV - Preencher'!H343="","")))</f>
        <v>52</v>
      </c>
      <c r="L334" s="8">
        <f>'[1]TCE - ANEXO IV - Preencher'!N343</f>
        <v>1100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(OCULTAR)'!$Q$3:$S$134,3,0),"")</f>
        <v>9039744000194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1437707000122</v>
      </c>
      <c r="E335" s="5" t="str">
        <f>'[1]TCE - ANEXO IV - Preencher'!G344</f>
        <v>SCITECH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6" t="str">
        <f>'[1]TCE - ANEXO IV - Preencher'!J344</f>
        <v>000429425</v>
      </c>
      <c r="I335" s="7" t="str">
        <f>IF('[1]TCE - ANEXO IV - Preencher'!K344="","",'[1]TCE - ANEXO IV - Preencher'!K344)</f>
        <v>10/04/2024</v>
      </c>
      <c r="J335" s="6" t="str">
        <f>'[1]TCE - ANEXO IV - Preencher'!L344</f>
        <v>52240401437707000122550550004294251158741128</v>
      </c>
      <c r="K335" s="5" t="str">
        <f>IF(F335="B",LEFT('[1]TCE - ANEXO IV - Preencher'!M344,2),IF(F335="S",LEFT('[1]TCE - ANEXO IV - Preencher'!M344,7),IF('[1]TCE - ANEXO IV - Preencher'!H344="","")))</f>
        <v>52</v>
      </c>
      <c r="L335" s="8">
        <f>'[1]TCE - ANEXO IV - Preencher'!N344</f>
        <v>1100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(OCULTAR)'!$Q$3:$S$134,3,0),"")</f>
        <v>9039744000194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1437707000122</v>
      </c>
      <c r="E336" s="5" t="str">
        <f>'[1]TCE - ANEXO IV - Preencher'!G345</f>
        <v>SCITECH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6" t="str">
        <f>'[1]TCE - ANEXO IV - Preencher'!J345</f>
        <v>000431127</v>
      </c>
      <c r="I336" s="7" t="str">
        <f>IF('[1]TCE - ANEXO IV - Preencher'!K345="","",'[1]TCE - ANEXO IV - Preencher'!K345)</f>
        <v>18/04/2024</v>
      </c>
      <c r="J336" s="6" t="str">
        <f>'[1]TCE - ANEXO IV - Preencher'!L345</f>
        <v>52240401437707000122550550004311271942068178</v>
      </c>
      <c r="K336" s="5" t="str">
        <f>IF(F336="B",LEFT('[1]TCE - ANEXO IV - Preencher'!M345,2),IF(F336="S",LEFT('[1]TCE - ANEXO IV - Preencher'!M345,7),IF('[1]TCE - ANEXO IV - Preencher'!H345="","")))</f>
        <v>52</v>
      </c>
      <c r="L336" s="8">
        <f>'[1]TCE - ANEXO IV - Preencher'!N345</f>
        <v>1100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(OCULTAR)'!$Q$3:$S$134,3,0),"")</f>
        <v>9039744000194</v>
      </c>
      <c r="B337" s="4" t="str">
        <f>'[1]TCE - ANEXO IV - Preencher'!C346</f>
        <v>HOSPITAL PELÓPIDAS SILVEIRA - CG Nº 017/2022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1437707000122</v>
      </c>
      <c r="E337" s="5" t="str">
        <f>'[1]TCE - ANEXO IV - Preencher'!G346</f>
        <v>SCITECH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6" t="str">
        <f>'[1]TCE - ANEXO IV - Preencher'!J346</f>
        <v>000431129</v>
      </c>
      <c r="I337" s="7" t="str">
        <f>IF('[1]TCE - ANEXO IV - Preencher'!K346="","",'[1]TCE - ANEXO IV - Preencher'!K346)</f>
        <v>18/04/2024</v>
      </c>
      <c r="J337" s="6" t="str">
        <f>'[1]TCE - ANEXO IV - Preencher'!L346</f>
        <v>52240401437707000122550550004311291274647370</v>
      </c>
      <c r="K337" s="5" t="str">
        <f>IF(F337="B",LEFT('[1]TCE - ANEXO IV - Preencher'!M346,2),IF(F337="S",LEFT('[1]TCE - ANEXO IV - Preencher'!M346,7),IF('[1]TCE - ANEXO IV - Preencher'!H346="","")))</f>
        <v>52</v>
      </c>
      <c r="L337" s="8">
        <f>'[1]TCE - ANEXO IV - Preencher'!N346</f>
        <v>2200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(OCULTAR)'!$Q$3:$S$134,3,0),"")</f>
        <v>9039744000194</v>
      </c>
      <c r="B338" s="4" t="str">
        <f>'[1]TCE - ANEXO IV - Preencher'!C347</f>
        <v>HOSPITAL PELÓPIDAS SILVEIRA - CG Nº 017/2022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1437707000122</v>
      </c>
      <c r="E338" s="5" t="str">
        <f>'[1]TCE - ANEXO IV - Preencher'!G347</f>
        <v>SCITECH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6" t="str">
        <f>'[1]TCE - ANEXO IV - Preencher'!J347</f>
        <v>000433494</v>
      </c>
      <c r="I338" s="7" t="str">
        <f>IF('[1]TCE - ANEXO IV - Preencher'!K347="","",'[1]TCE - ANEXO IV - Preencher'!K347)</f>
        <v>26/04/2024</v>
      </c>
      <c r="J338" s="6" t="str">
        <f>'[1]TCE - ANEXO IV - Preencher'!L347</f>
        <v>52240401437707000122550550004334941334921760</v>
      </c>
      <c r="K338" s="5" t="str">
        <f>IF(F338="B",LEFT('[1]TCE - ANEXO IV - Preencher'!M347,2),IF(F338="S",LEFT('[1]TCE - ANEXO IV - Preencher'!M347,7),IF('[1]TCE - ANEXO IV - Preencher'!H347="","")))</f>
        <v>52</v>
      </c>
      <c r="L338" s="8">
        <f>'[1]TCE - ANEXO IV - Preencher'!N347</f>
        <v>1100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(OCULTAR)'!$Q$3:$S$134,3,0),"")</f>
        <v>9039744000194</v>
      </c>
      <c r="B339" s="4" t="str">
        <f>'[1]TCE - ANEXO IV - Preencher'!C348</f>
        <v>HOSPITAL PELÓPIDAS SILVEIRA - CG Nº 017/2022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27816265000119</v>
      </c>
      <c r="E339" s="5" t="str">
        <f>'[1]TCE - ANEXO IV - Preencher'!G348</f>
        <v>SURGICALMED COMERCIO DE PRODUTOS MEDICOS</v>
      </c>
      <c r="F339" s="5" t="str">
        <f>'[1]TCE - ANEXO IV - Preencher'!H348</f>
        <v>B</v>
      </c>
      <c r="G339" s="5" t="str">
        <f>'[1]TCE - ANEXO IV - Preencher'!I348</f>
        <v>S</v>
      </c>
      <c r="H339" s="6" t="str">
        <f>'[1]TCE - ANEXO IV - Preencher'!J348</f>
        <v>000026317</v>
      </c>
      <c r="I339" s="7" t="str">
        <f>IF('[1]TCE - ANEXO IV - Preencher'!K348="","",'[1]TCE - ANEXO IV - Preencher'!K348)</f>
        <v>02/04/2024</v>
      </c>
      <c r="J339" s="6" t="str">
        <f>'[1]TCE - ANEXO IV - Preencher'!L348</f>
        <v>24240427816265000119550010000263171000263183</v>
      </c>
      <c r="K339" s="5" t="str">
        <f>IF(F339="B",LEFT('[1]TCE - ANEXO IV - Preencher'!M348,2),IF(F339="S",LEFT('[1]TCE - ANEXO IV - Preencher'!M348,7),IF('[1]TCE - ANEXO IV - Preencher'!H348="","")))</f>
        <v>24</v>
      </c>
      <c r="L339" s="8">
        <f>'[1]TCE - ANEXO IV - Preencher'!N348</f>
        <v>380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(OCULTAR)'!$Q$3:$S$134,3,0),"")</f>
        <v>9039744000194</v>
      </c>
      <c r="B340" s="4" t="str">
        <f>'[1]TCE - ANEXO IV - Preencher'!C349</f>
        <v>HOSPITAL PELÓPIDAS SILVEIRA - CG Nº 017/2022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27816265000119</v>
      </c>
      <c r="E340" s="5" t="str">
        <f>'[1]TCE - ANEXO IV - Preencher'!G349</f>
        <v>SURGICALMED COMERCIO DE PRODUTOS MEDICOS</v>
      </c>
      <c r="F340" s="5" t="str">
        <f>'[1]TCE - ANEXO IV - Preencher'!H349</f>
        <v>B</v>
      </c>
      <c r="G340" s="5" t="str">
        <f>'[1]TCE - ANEXO IV - Preencher'!I349</f>
        <v>S</v>
      </c>
      <c r="H340" s="6" t="str">
        <f>'[1]TCE - ANEXO IV - Preencher'!J349</f>
        <v>000026318</v>
      </c>
      <c r="I340" s="7" t="str">
        <f>IF('[1]TCE - ANEXO IV - Preencher'!K349="","",'[1]TCE - ANEXO IV - Preencher'!K349)</f>
        <v>02/04/2024</v>
      </c>
      <c r="J340" s="6" t="str">
        <f>'[1]TCE - ANEXO IV - Preencher'!L349</f>
        <v>24240427816265000119550010000263181000263199</v>
      </c>
      <c r="K340" s="5" t="str">
        <f>IF(F340="B",LEFT('[1]TCE - ANEXO IV - Preencher'!M349,2),IF(F340="S",LEFT('[1]TCE - ANEXO IV - Preencher'!M349,7),IF('[1]TCE - ANEXO IV - Preencher'!H349="","")))</f>
        <v>24</v>
      </c>
      <c r="L340" s="8">
        <f>'[1]TCE - ANEXO IV - Preencher'!N349</f>
        <v>760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(OCULTAR)'!$Q$3:$S$134,3,0),"")</f>
        <v>9039744000194</v>
      </c>
      <c r="B341" s="4" t="str">
        <f>'[1]TCE - ANEXO IV - Preencher'!C350</f>
        <v>HOSPITAL PELÓPIDAS SILVEIRA - CG Nº 017/2022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27816265000119</v>
      </c>
      <c r="E341" s="5" t="str">
        <f>'[1]TCE - ANEXO IV - Preencher'!G350</f>
        <v>SURGICALMED COMERCIO DE PRODUTOS MEDICOS</v>
      </c>
      <c r="F341" s="5" t="str">
        <f>'[1]TCE - ANEXO IV - Preencher'!H350</f>
        <v>B</v>
      </c>
      <c r="G341" s="5" t="str">
        <f>'[1]TCE - ANEXO IV - Preencher'!I350</f>
        <v>S</v>
      </c>
      <c r="H341" s="6" t="str">
        <f>'[1]TCE - ANEXO IV - Preencher'!J350</f>
        <v>000026469</v>
      </c>
      <c r="I341" s="7" t="str">
        <f>IF('[1]TCE - ANEXO IV - Preencher'!K350="","",'[1]TCE - ANEXO IV - Preencher'!K350)</f>
        <v>11/04/2024</v>
      </c>
      <c r="J341" s="6" t="str">
        <f>'[1]TCE - ANEXO IV - Preencher'!L350</f>
        <v>24240427816265000119550010000264691000264700</v>
      </c>
      <c r="K341" s="5" t="str">
        <f>IF(F341="B",LEFT('[1]TCE - ANEXO IV - Preencher'!M350,2),IF(F341="S",LEFT('[1]TCE - ANEXO IV - Preencher'!M350,7),IF('[1]TCE - ANEXO IV - Preencher'!H350="","")))</f>
        <v>24</v>
      </c>
      <c r="L341" s="8">
        <f>'[1]TCE - ANEXO IV - Preencher'!N350</f>
        <v>380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(OCULTAR)'!$Q$3:$S$134,3,0),"")</f>
        <v>9039744000194</v>
      </c>
      <c r="B342" s="4" t="str">
        <f>'[1]TCE - ANEXO IV - Preencher'!C351</f>
        <v>HOSPITAL PELÓPIDAS SILVEIRA - CG Nº 017/2022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27816265000119</v>
      </c>
      <c r="E342" s="5" t="str">
        <f>'[1]TCE - ANEXO IV - Preencher'!G351</f>
        <v>SURGICALMED COMERCIO DE PRODUTOS MEDICOS</v>
      </c>
      <c r="F342" s="5" t="str">
        <f>'[1]TCE - ANEXO IV - Preencher'!H351</f>
        <v>B</v>
      </c>
      <c r="G342" s="5" t="str">
        <f>'[1]TCE - ANEXO IV - Preencher'!I351</f>
        <v>S</v>
      </c>
      <c r="H342" s="6" t="str">
        <f>'[1]TCE - ANEXO IV - Preencher'!J351</f>
        <v>000026693</v>
      </c>
      <c r="I342" s="7" t="str">
        <f>IF('[1]TCE - ANEXO IV - Preencher'!K351="","",'[1]TCE - ANEXO IV - Preencher'!K351)</f>
        <v>26/04/2024</v>
      </c>
      <c r="J342" s="6" t="str">
        <f>'[1]TCE - ANEXO IV - Preencher'!L351</f>
        <v>24240427816265000119550010000266931000266946</v>
      </c>
      <c r="K342" s="5" t="str">
        <f>IF(F342="B",LEFT('[1]TCE - ANEXO IV - Preencher'!M351,2),IF(F342="S",LEFT('[1]TCE - ANEXO IV - Preencher'!M351,7),IF('[1]TCE - ANEXO IV - Preencher'!H351="","")))</f>
        <v>24</v>
      </c>
      <c r="L342" s="8">
        <f>'[1]TCE - ANEXO IV - Preencher'!N351</f>
        <v>380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(OCULTAR)'!$Q$3:$S$134,3,0),"")</f>
        <v>9039744000194</v>
      </c>
      <c r="B343" s="4" t="str">
        <f>'[1]TCE - ANEXO IV - Preencher'!C352</f>
        <v>HOSPITAL PELÓPIDAS SILVEIRA - CG Nº 017/2022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18078521000127</v>
      </c>
      <c r="E343" s="5" t="str">
        <f>'[1]TCE - ANEXO IV - Preencher'!G352</f>
        <v>TUPAN FARMA DISTRIBUIDORA LTDA</v>
      </c>
      <c r="F343" s="5" t="str">
        <f>'[1]TCE - ANEXO IV - Preencher'!H352</f>
        <v>B</v>
      </c>
      <c r="G343" s="5" t="str">
        <f>'[1]TCE - ANEXO IV - Preencher'!I352</f>
        <v>S</v>
      </c>
      <c r="H343" s="6" t="str">
        <f>'[1]TCE - ANEXO IV - Preencher'!J352</f>
        <v>000056549</v>
      </c>
      <c r="I343" s="7" t="str">
        <f>IF('[1]TCE - ANEXO IV - Preencher'!K352="","",'[1]TCE - ANEXO IV - Preencher'!K352)</f>
        <v>19/04/2024</v>
      </c>
      <c r="J343" s="6" t="str">
        <f>'[1]TCE - ANEXO IV - Preencher'!L352</f>
        <v>26240418078521000127550010000565491009559446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3817.2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(OCULTAR)'!$Q$3:$S$134,3,0),"")</f>
        <v>9039744000194</v>
      </c>
      <c r="B344" s="4" t="str">
        <f>'[1]TCE - ANEXO IV - Preencher'!C353</f>
        <v>HOSPITAL PELÓPIDAS SILVEIRA - CG Nº 017/2022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7038163000102</v>
      </c>
      <c r="E344" s="5" t="str">
        <f>'[1]TCE - ANEXO IV - Preencher'!G353</f>
        <v>VIPMEDIC PRODUTOS MEDICO-HOSPITALAR LTDA</v>
      </c>
      <c r="F344" s="5" t="str">
        <f>'[1]TCE - ANEXO IV - Preencher'!H353</f>
        <v>B</v>
      </c>
      <c r="G344" s="5" t="str">
        <f>'[1]TCE - ANEXO IV - Preencher'!I353</f>
        <v>S</v>
      </c>
      <c r="H344" s="6" t="str">
        <f>'[1]TCE - ANEXO IV - Preencher'!J353</f>
        <v>188296</v>
      </c>
      <c r="I344" s="7" t="str">
        <f>IF('[1]TCE - ANEXO IV - Preencher'!K353="","",'[1]TCE - ANEXO IV - Preencher'!K353)</f>
        <v>11/04/2024</v>
      </c>
      <c r="J344" s="6" t="str">
        <f>'[1]TCE - ANEXO IV - Preencher'!L353</f>
        <v>29240407038163000102550010001882961594894768</v>
      </c>
      <c r="K344" s="5" t="str">
        <f>IF(F344="B",LEFT('[1]TCE - ANEXO IV - Preencher'!M353,2),IF(F344="S",LEFT('[1]TCE - ANEXO IV - Preencher'!M353,7),IF('[1]TCE - ANEXO IV - Preencher'!H353="","")))</f>
        <v>29</v>
      </c>
      <c r="L344" s="8">
        <f>'[1]TCE - ANEXO IV - Preencher'!N353</f>
        <v>14094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(OCULTAR)'!$Q$3:$S$134,3,0),"")</f>
        <v>9039744000194</v>
      </c>
      <c r="B345" s="4" t="str">
        <f>'[1]TCE - ANEXO IV - Preencher'!C354</f>
        <v>HOSPITAL PELÓPIDAS SILVEIRA - CG Nº 017/2022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7038163000102</v>
      </c>
      <c r="E345" s="5" t="str">
        <f>'[1]TCE - ANEXO IV - Preencher'!G354</f>
        <v>VIPMEDIC PRODUTOS MEDICO-HOSPITALAR LTDA</v>
      </c>
      <c r="F345" s="5" t="str">
        <f>'[1]TCE - ANEXO IV - Preencher'!H354</f>
        <v>B</v>
      </c>
      <c r="G345" s="5" t="str">
        <f>'[1]TCE - ANEXO IV - Preencher'!I354</f>
        <v>S</v>
      </c>
      <c r="H345" s="6" t="str">
        <f>'[1]TCE - ANEXO IV - Preencher'!J354</f>
        <v>188683</v>
      </c>
      <c r="I345" s="7" t="str">
        <f>IF('[1]TCE - ANEXO IV - Preencher'!K354="","",'[1]TCE - ANEXO IV - Preencher'!K354)</f>
        <v>15/04/2024</v>
      </c>
      <c r="J345" s="6" t="str">
        <f>'[1]TCE - ANEXO IV - Preencher'!L354</f>
        <v>29240407038163000102550010001886831794299999</v>
      </c>
      <c r="K345" s="5" t="str">
        <f>IF(F345="B",LEFT('[1]TCE - ANEXO IV - Preencher'!M354,2),IF(F345="S",LEFT('[1]TCE - ANEXO IV - Preencher'!M354,7),IF('[1]TCE - ANEXO IV - Preencher'!H354="","")))</f>
        <v>29</v>
      </c>
      <c r="L345" s="8">
        <f>'[1]TCE - ANEXO IV - Preencher'!N354</f>
        <v>7308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(OCULTAR)'!$Q$3:$S$134,3,0),"")</f>
        <v>9039744000194</v>
      </c>
      <c r="B346" s="4" t="str">
        <f>'[1]TCE - ANEXO IV - Preencher'!C355</f>
        <v>HOSPITAL PELÓPIDAS SILVEIRA - CG Nº 017/2022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7038163000102</v>
      </c>
      <c r="E346" s="5" t="str">
        <f>'[1]TCE - ANEXO IV - Preencher'!G355</f>
        <v>VIPMEDIC PRODUTOS MEDICO-HOSPITALAR LTDA</v>
      </c>
      <c r="F346" s="5" t="str">
        <f>'[1]TCE - ANEXO IV - Preencher'!H355</f>
        <v>B</v>
      </c>
      <c r="G346" s="5" t="str">
        <f>'[1]TCE - ANEXO IV - Preencher'!I355</f>
        <v>S</v>
      </c>
      <c r="H346" s="6" t="str">
        <f>'[1]TCE - ANEXO IV - Preencher'!J355</f>
        <v>189762</v>
      </c>
      <c r="I346" s="7" t="str">
        <f>IF('[1]TCE - ANEXO IV - Preencher'!K355="","",'[1]TCE - ANEXO IV - Preencher'!K355)</f>
        <v>26/04/2024</v>
      </c>
      <c r="J346" s="6" t="str">
        <f>'[1]TCE - ANEXO IV - Preencher'!L355</f>
        <v>29240407038163000102550010001897621077645865</v>
      </c>
      <c r="K346" s="5" t="str">
        <f>IF(F346="B",LEFT('[1]TCE - ANEXO IV - Preencher'!M355,2),IF(F346="S",LEFT('[1]TCE - ANEXO IV - Preencher'!M355,7),IF('[1]TCE - ANEXO IV - Preencher'!H355="","")))</f>
        <v>29</v>
      </c>
      <c r="L346" s="8">
        <f>'[1]TCE - ANEXO IV - Preencher'!N355</f>
        <v>20953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(OCULTAR)'!$Q$3:$S$134,3,0),"")</f>
        <v>9039744000194</v>
      </c>
      <c r="B347" s="4" t="str">
        <f>'[1]TCE - ANEXO IV - Preencher'!C356</f>
        <v>HOSPITAL PELÓPIDAS SILVEIRA - CG Nº 017/2022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7038163000102</v>
      </c>
      <c r="E347" s="5" t="str">
        <f>'[1]TCE - ANEXO IV - Preencher'!G356</f>
        <v>VIPMEDIC PRODUTOS MEDICO-HOSPITALAR LTDA</v>
      </c>
      <c r="F347" s="5" t="str">
        <f>'[1]TCE - ANEXO IV - Preencher'!H356</f>
        <v>B</v>
      </c>
      <c r="G347" s="5" t="str">
        <f>'[1]TCE - ANEXO IV - Preencher'!I356</f>
        <v>S</v>
      </c>
      <c r="H347" s="6" t="str">
        <f>'[1]TCE - ANEXO IV - Preencher'!J356</f>
        <v>189763</v>
      </c>
      <c r="I347" s="7" t="str">
        <f>IF('[1]TCE - ANEXO IV - Preencher'!K356="","",'[1]TCE - ANEXO IV - Preencher'!K356)</f>
        <v>26/04/2024</v>
      </c>
      <c r="J347" s="6" t="str">
        <f>'[1]TCE - ANEXO IV - Preencher'!L356</f>
        <v>29240407038163000102550010001897631861751956</v>
      </c>
      <c r="K347" s="5" t="str">
        <f>IF(F347="B",LEFT('[1]TCE - ANEXO IV - Preencher'!M356,2),IF(F347="S",LEFT('[1]TCE - ANEXO IV - Preencher'!M356,7),IF('[1]TCE - ANEXO IV - Preencher'!H356="","")))</f>
        <v>29</v>
      </c>
      <c r="L347" s="8">
        <f>'[1]TCE - ANEXO IV - Preencher'!N356</f>
        <v>9396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(OCULTAR)'!$Q$3:$S$134,3,0),"")</f>
        <v>9039744000194</v>
      </c>
      <c r="B348" s="4" t="str">
        <f>'[1]TCE - ANEXO IV - Preencher'!C357</f>
        <v>HOSPITAL PELÓPIDAS SILVEIRA - CG Nº 017/2022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7160019000144</v>
      </c>
      <c r="E348" s="5" t="str">
        <f>'[1]TCE - ANEXO IV - Preencher'!G357</f>
        <v>VITALE COMERCIO SA</v>
      </c>
      <c r="F348" s="5" t="str">
        <f>'[1]TCE - ANEXO IV - Preencher'!H357</f>
        <v>B</v>
      </c>
      <c r="G348" s="5" t="str">
        <f>'[1]TCE - ANEXO IV - Preencher'!I357</f>
        <v>S</v>
      </c>
      <c r="H348" s="6" t="str">
        <f>'[1]TCE - ANEXO IV - Preencher'!J357</f>
        <v>143635</v>
      </c>
      <c r="I348" s="7" t="str">
        <f>IF('[1]TCE - ANEXO IV - Preencher'!K357="","",'[1]TCE - ANEXO IV - Preencher'!K357)</f>
        <v>02/04/2024</v>
      </c>
      <c r="J348" s="6" t="str">
        <f>'[1]TCE - ANEXO IV - Preencher'!L357</f>
        <v>26240407160019000144550010001436351798346320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310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(OCULTAR)'!$Q$3:$S$134,3,0),"")</f>
        <v>9039744000194</v>
      </c>
      <c r="B349" s="4" t="str">
        <f>'[1]TCE - ANEXO IV - Preencher'!C358</f>
        <v>HOSPITAL PELÓPIDAS SILVEIRA - CG Nº 017/2022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7160019000144</v>
      </c>
      <c r="E349" s="5" t="str">
        <f>'[1]TCE - ANEXO IV - Preencher'!G358</f>
        <v>VITALE COMERCIO SA</v>
      </c>
      <c r="F349" s="5" t="str">
        <f>'[1]TCE - ANEXO IV - Preencher'!H358</f>
        <v>B</v>
      </c>
      <c r="G349" s="5" t="str">
        <f>'[1]TCE - ANEXO IV - Preencher'!I358</f>
        <v>S</v>
      </c>
      <c r="H349" s="6" t="str">
        <f>'[1]TCE - ANEXO IV - Preencher'!J358</f>
        <v>143637</v>
      </c>
      <c r="I349" s="7" t="str">
        <f>IF('[1]TCE - ANEXO IV - Preencher'!K358="","",'[1]TCE - ANEXO IV - Preencher'!K358)</f>
        <v>02/04/2024</v>
      </c>
      <c r="J349" s="6" t="str">
        <f>'[1]TCE - ANEXO IV - Preencher'!L358</f>
        <v>26240407160019000144550010001436371340615163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2910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(OCULTAR)'!$Q$3:$S$134,3,0),"")</f>
        <v>9039744000194</v>
      </c>
      <c r="B350" s="4" t="str">
        <f>'[1]TCE - ANEXO IV - Preencher'!C359</f>
        <v>HOSPITAL PELÓPIDAS SILVEIRA - CG Nº 017/2022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7160019000144</v>
      </c>
      <c r="E350" s="5" t="str">
        <f>'[1]TCE - ANEXO IV - Preencher'!G359</f>
        <v>VITALE COMERCIO SA</v>
      </c>
      <c r="F350" s="5" t="str">
        <f>'[1]TCE - ANEXO IV - Preencher'!H359</f>
        <v>B</v>
      </c>
      <c r="G350" s="5" t="str">
        <f>'[1]TCE - ANEXO IV - Preencher'!I359</f>
        <v>S</v>
      </c>
      <c r="H350" s="6" t="str">
        <f>'[1]TCE - ANEXO IV - Preencher'!J359</f>
        <v>143643</v>
      </c>
      <c r="I350" s="7" t="str">
        <f>IF('[1]TCE - ANEXO IV - Preencher'!K359="","",'[1]TCE - ANEXO IV - Preencher'!K359)</f>
        <v>02/04/2024</v>
      </c>
      <c r="J350" s="6" t="str">
        <f>'[1]TCE - ANEXO IV - Preencher'!L359</f>
        <v>26240407160019000144550010001436431460368527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6130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(OCULTAR)'!$Q$3:$S$134,3,0),"")</f>
        <v>9039744000194</v>
      </c>
      <c r="B351" s="4" t="str">
        <f>'[1]TCE - ANEXO IV - Preencher'!C360</f>
        <v>HOSPITAL PELÓPIDAS SILVEIRA - CG Nº 017/2022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7160019000144</v>
      </c>
      <c r="E351" s="5" t="str">
        <f>'[1]TCE - ANEXO IV - Preencher'!G360</f>
        <v>VITALE COMERCIO SA</v>
      </c>
      <c r="F351" s="5" t="str">
        <f>'[1]TCE - ANEXO IV - Preencher'!H360</f>
        <v>B</v>
      </c>
      <c r="G351" s="5" t="str">
        <f>'[1]TCE - ANEXO IV - Preencher'!I360</f>
        <v>S</v>
      </c>
      <c r="H351" s="6" t="str">
        <f>'[1]TCE - ANEXO IV - Preencher'!J360</f>
        <v>143651</v>
      </c>
      <c r="I351" s="7" t="str">
        <f>IF('[1]TCE - ANEXO IV - Preencher'!K360="","",'[1]TCE - ANEXO IV - Preencher'!K360)</f>
        <v>02/04/2024</v>
      </c>
      <c r="J351" s="6" t="str">
        <f>'[1]TCE - ANEXO IV - Preencher'!L360</f>
        <v>26240407160019000144550010001436511610000092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310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(OCULTAR)'!$Q$3:$S$134,3,0),"")</f>
        <v>9039744000194</v>
      </c>
      <c r="B352" s="4" t="str">
        <f>'[1]TCE - ANEXO IV - Preencher'!C361</f>
        <v>HOSPITAL PELÓPIDAS SILVEIRA - CG Nº 017/2022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7160019000144</v>
      </c>
      <c r="E352" s="5" t="str">
        <f>'[1]TCE - ANEXO IV - Preencher'!G361</f>
        <v>VITALE COMERCIO SA</v>
      </c>
      <c r="F352" s="5" t="str">
        <f>'[1]TCE - ANEXO IV - Preencher'!H361</f>
        <v>B</v>
      </c>
      <c r="G352" s="5" t="str">
        <f>'[1]TCE - ANEXO IV - Preencher'!I361</f>
        <v>S</v>
      </c>
      <c r="H352" s="6" t="str">
        <f>'[1]TCE - ANEXO IV - Preencher'!J361</f>
        <v>143654</v>
      </c>
      <c r="I352" s="7" t="str">
        <f>IF('[1]TCE - ANEXO IV - Preencher'!K361="","",'[1]TCE - ANEXO IV - Preencher'!K361)</f>
        <v>02/04/2024</v>
      </c>
      <c r="J352" s="6" t="str">
        <f>'[1]TCE - ANEXO IV - Preencher'!L361</f>
        <v>26240407160019000144550010001436541240978222</v>
      </c>
      <c r="K352" s="5" t="str">
        <f>IF(F352="B",LEFT('[1]TCE - ANEXO IV - Preencher'!M361,2),IF(F352="S",LEFT('[1]TCE - ANEXO IV - Preencher'!M361,7),IF('[1]TCE - ANEXO IV - Preencher'!H361="","")))</f>
        <v>26</v>
      </c>
      <c r="L352" s="8">
        <f>'[1]TCE - ANEXO IV - Preencher'!N361</f>
        <v>1610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(OCULTAR)'!$Q$3:$S$134,3,0),"")</f>
        <v>9039744000194</v>
      </c>
      <c r="B353" s="4" t="str">
        <f>'[1]TCE - ANEXO IV - Preencher'!C362</f>
        <v>HOSPITAL PELÓPIDAS SILVEIRA - CG Nº 017/2022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7160019000144</v>
      </c>
      <c r="E353" s="5" t="str">
        <f>'[1]TCE - ANEXO IV - Preencher'!G362</f>
        <v>VITALE COMERCIO SA</v>
      </c>
      <c r="F353" s="5" t="str">
        <f>'[1]TCE - ANEXO IV - Preencher'!H362</f>
        <v>B</v>
      </c>
      <c r="G353" s="5" t="str">
        <f>'[1]TCE - ANEXO IV - Preencher'!I362</f>
        <v>S</v>
      </c>
      <c r="H353" s="6" t="str">
        <f>'[1]TCE - ANEXO IV - Preencher'!J362</f>
        <v>143657</v>
      </c>
      <c r="I353" s="7" t="str">
        <f>IF('[1]TCE - ANEXO IV - Preencher'!K362="","",'[1]TCE - ANEXO IV - Preencher'!K362)</f>
        <v>02/04/2024</v>
      </c>
      <c r="J353" s="6" t="str">
        <f>'[1]TCE - ANEXO IV - Preencher'!L362</f>
        <v>26240407160019000144550010001436571430373641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2230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(OCULTAR)'!$Q$3:$S$134,3,0),"")</f>
        <v>9039744000194</v>
      </c>
      <c r="B354" s="4" t="str">
        <f>'[1]TCE - ANEXO IV - Preencher'!C363</f>
        <v>HOSPITAL PELÓPIDAS SILVEIRA - CG Nº 017/2022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7160019000144</v>
      </c>
      <c r="E354" s="5" t="str">
        <f>'[1]TCE - ANEXO IV - Preencher'!G363</f>
        <v>VITALE COMERCIO SA</v>
      </c>
      <c r="F354" s="5" t="str">
        <f>'[1]TCE - ANEXO IV - Preencher'!H363</f>
        <v>B</v>
      </c>
      <c r="G354" s="5" t="str">
        <f>'[1]TCE - ANEXO IV - Preencher'!I363</f>
        <v>S</v>
      </c>
      <c r="H354" s="6" t="str">
        <f>'[1]TCE - ANEXO IV - Preencher'!J363</f>
        <v>143658</v>
      </c>
      <c r="I354" s="7" t="str">
        <f>IF('[1]TCE - ANEXO IV - Preencher'!K363="","",'[1]TCE - ANEXO IV - Preencher'!K363)</f>
        <v>02/04/2024</v>
      </c>
      <c r="J354" s="6" t="str">
        <f>'[1]TCE - ANEXO IV - Preencher'!L363</f>
        <v>26240407160019000144550010001436581758542866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1610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(OCULTAR)'!$Q$3:$S$134,3,0),"")</f>
        <v>9039744000194</v>
      </c>
      <c r="B355" s="4" t="str">
        <f>'[1]TCE - ANEXO IV - Preencher'!C364</f>
        <v>HOSPITAL PELÓPIDAS SILVEIRA - CG Nº 017/2022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7160019000144</v>
      </c>
      <c r="E355" s="5" t="str">
        <f>'[1]TCE - ANEXO IV - Preencher'!G364</f>
        <v>VITALE COMERCIO SA</v>
      </c>
      <c r="F355" s="5" t="str">
        <f>'[1]TCE - ANEXO IV - Preencher'!H364</f>
        <v>B</v>
      </c>
      <c r="G355" s="5" t="str">
        <f>'[1]TCE - ANEXO IV - Preencher'!I364</f>
        <v>S</v>
      </c>
      <c r="H355" s="6" t="str">
        <f>'[1]TCE - ANEXO IV - Preencher'!J364</f>
        <v>143674</v>
      </c>
      <c r="I355" s="7" t="str">
        <f>IF('[1]TCE - ANEXO IV - Preencher'!K364="","",'[1]TCE - ANEXO IV - Preencher'!K364)</f>
        <v>02/04/2024</v>
      </c>
      <c r="J355" s="6" t="str">
        <f>'[1]TCE - ANEXO IV - Preencher'!L364</f>
        <v>26240407160019000144550010001436741274290161</v>
      </c>
      <c r="K355" s="5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2910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(OCULTAR)'!$Q$3:$S$134,3,0),"")</f>
        <v>9039744000194</v>
      </c>
      <c r="B356" s="4" t="str">
        <f>'[1]TCE - ANEXO IV - Preencher'!C365</f>
        <v>HOSPITAL PELÓPIDAS SILVEIRA - CG Nº 017/2022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7160019000144</v>
      </c>
      <c r="E356" s="5" t="str">
        <f>'[1]TCE - ANEXO IV - Preencher'!G365</f>
        <v>VITALE COMERCIO SA</v>
      </c>
      <c r="F356" s="5" t="str">
        <f>'[1]TCE - ANEXO IV - Preencher'!H365</f>
        <v>B</v>
      </c>
      <c r="G356" s="5" t="str">
        <f>'[1]TCE - ANEXO IV - Preencher'!I365</f>
        <v>S</v>
      </c>
      <c r="H356" s="6" t="str">
        <f>'[1]TCE - ANEXO IV - Preencher'!J365</f>
        <v>143686</v>
      </c>
      <c r="I356" s="7" t="str">
        <f>IF('[1]TCE - ANEXO IV - Preencher'!K365="","",'[1]TCE - ANEXO IV - Preencher'!K365)</f>
        <v>02/04/2024</v>
      </c>
      <c r="J356" s="6" t="str">
        <f>'[1]TCE - ANEXO IV - Preencher'!L365</f>
        <v>26240407160019000144550010001436861457697164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3220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(OCULTAR)'!$Q$3:$S$134,3,0),"")</f>
        <v>9039744000194</v>
      </c>
      <c r="B357" s="4" t="str">
        <f>'[1]TCE - ANEXO IV - Preencher'!C366</f>
        <v>HOSPITAL PELÓPIDAS SILVEIRA - CG Nº 017/2022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7160019000144</v>
      </c>
      <c r="E357" s="5" t="str">
        <f>'[1]TCE - ANEXO IV - Preencher'!G366</f>
        <v>VITALE COMERCIO SA</v>
      </c>
      <c r="F357" s="5" t="str">
        <f>'[1]TCE - ANEXO IV - Preencher'!H366</f>
        <v>B</v>
      </c>
      <c r="G357" s="5" t="str">
        <f>'[1]TCE - ANEXO IV - Preencher'!I366</f>
        <v>S</v>
      </c>
      <c r="H357" s="6" t="str">
        <f>'[1]TCE - ANEXO IV - Preencher'!J366</f>
        <v>144273</v>
      </c>
      <c r="I357" s="7" t="str">
        <f>IF('[1]TCE - ANEXO IV - Preencher'!K366="","",'[1]TCE - ANEXO IV - Preencher'!K366)</f>
        <v>11/04/2024</v>
      </c>
      <c r="J357" s="6" t="str">
        <f>'[1]TCE - ANEXO IV - Preencher'!L366</f>
        <v>26240407160019000144550010001442731247265491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4210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(OCULTAR)'!$Q$3:$S$134,3,0),"")</f>
        <v>9039744000194</v>
      </c>
      <c r="B358" s="4" t="str">
        <f>'[1]TCE - ANEXO IV - Preencher'!C367</f>
        <v>HOSPITAL PELÓPIDAS SILVEIRA - CG Nº 017/2022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7160019000144</v>
      </c>
      <c r="E358" s="5" t="str">
        <f>'[1]TCE - ANEXO IV - Preencher'!G367</f>
        <v>VITALE COMERCIO SA</v>
      </c>
      <c r="F358" s="5" t="str">
        <f>'[1]TCE - ANEXO IV - Preencher'!H367</f>
        <v>B</v>
      </c>
      <c r="G358" s="5" t="str">
        <f>'[1]TCE - ANEXO IV - Preencher'!I367</f>
        <v>S</v>
      </c>
      <c r="H358" s="6" t="str">
        <f>'[1]TCE - ANEXO IV - Preencher'!J367</f>
        <v>144274</v>
      </c>
      <c r="I358" s="7" t="str">
        <f>IF('[1]TCE - ANEXO IV - Preencher'!K367="","",'[1]TCE - ANEXO IV - Preencher'!K367)</f>
        <v>11/04/2024</v>
      </c>
      <c r="J358" s="6" t="str">
        <f>'[1]TCE - ANEXO IV - Preencher'!L367</f>
        <v>26240407160019000144550010001442741402653191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3530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(OCULTAR)'!$Q$3:$S$134,3,0),"")</f>
        <v>9039744000194</v>
      </c>
      <c r="B359" s="4" t="str">
        <f>'[1]TCE - ANEXO IV - Preencher'!C368</f>
        <v>HOSPITAL PELÓPIDAS SILVEIRA - CG Nº 017/2022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7160019000144</v>
      </c>
      <c r="E359" s="5" t="str">
        <f>'[1]TCE - ANEXO IV - Preencher'!G368</f>
        <v>VITALE COMERCIO SA</v>
      </c>
      <c r="F359" s="5" t="str">
        <f>'[1]TCE - ANEXO IV - Preencher'!H368</f>
        <v>B</v>
      </c>
      <c r="G359" s="5" t="str">
        <f>'[1]TCE - ANEXO IV - Preencher'!I368</f>
        <v>S</v>
      </c>
      <c r="H359" s="6" t="str">
        <f>'[1]TCE - ANEXO IV - Preencher'!J368</f>
        <v>144278</v>
      </c>
      <c r="I359" s="7" t="str">
        <f>IF('[1]TCE - ANEXO IV - Preencher'!K368="","",'[1]TCE - ANEXO IV - Preencher'!K368)</f>
        <v>11/04/2024</v>
      </c>
      <c r="J359" s="6" t="str">
        <f>'[1]TCE - ANEXO IV - Preencher'!L368</f>
        <v>26240407160019000144550010001442781268073954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930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(OCULTAR)'!$Q$3:$S$134,3,0),"")</f>
        <v>9039744000194</v>
      </c>
      <c r="B360" s="4" t="str">
        <f>'[1]TCE - ANEXO IV - Preencher'!C369</f>
        <v>HOSPITAL PELÓPIDAS SILVEIRA - CG Nº 017/2022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7160019000144</v>
      </c>
      <c r="E360" s="5" t="str">
        <f>'[1]TCE - ANEXO IV - Preencher'!G369</f>
        <v>VITALE COMERCIO SA</v>
      </c>
      <c r="F360" s="5" t="str">
        <f>'[1]TCE - ANEXO IV - Preencher'!H369</f>
        <v>B</v>
      </c>
      <c r="G360" s="5" t="str">
        <f>'[1]TCE - ANEXO IV - Preencher'!I369</f>
        <v>S</v>
      </c>
      <c r="H360" s="6" t="str">
        <f>'[1]TCE - ANEXO IV - Preencher'!J369</f>
        <v>144302</v>
      </c>
      <c r="I360" s="7" t="str">
        <f>IF('[1]TCE - ANEXO IV - Preencher'!K369="","",'[1]TCE - ANEXO IV - Preencher'!K369)</f>
        <v>11/04/2024</v>
      </c>
      <c r="J360" s="6" t="str">
        <f>'[1]TCE - ANEXO IV - Preencher'!L369</f>
        <v>26240407160019000144550010001443021939806590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620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(OCULTAR)'!$Q$3:$S$134,3,0),"")</f>
        <v>9039744000194</v>
      </c>
      <c r="B361" s="4" t="str">
        <f>'[1]TCE - ANEXO IV - Preencher'!C370</f>
        <v>HOSPITAL PELÓPIDAS SILVEIRA - CG Nº 017/2022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7160019000144</v>
      </c>
      <c r="E361" s="5" t="str">
        <f>'[1]TCE - ANEXO IV - Preencher'!G370</f>
        <v>VITALE COMERCIO SA</v>
      </c>
      <c r="F361" s="5" t="str">
        <f>'[1]TCE - ANEXO IV - Preencher'!H370</f>
        <v>B</v>
      </c>
      <c r="G361" s="5" t="str">
        <f>'[1]TCE - ANEXO IV - Preencher'!I370</f>
        <v>S</v>
      </c>
      <c r="H361" s="6" t="str">
        <f>'[1]TCE - ANEXO IV - Preencher'!J370</f>
        <v>144308</v>
      </c>
      <c r="I361" s="7" t="str">
        <f>IF('[1]TCE - ANEXO IV - Preencher'!K370="","",'[1]TCE - ANEXO IV - Preencher'!K370)</f>
        <v>11/04/2024</v>
      </c>
      <c r="J361" s="6" t="str">
        <f>'[1]TCE - ANEXO IV - Preencher'!L370</f>
        <v>26240407160019000144550010001443081867820278</v>
      </c>
      <c r="K361" s="5" t="str">
        <f>IF(F361="B",LEFT('[1]TCE - ANEXO IV - Preencher'!M370,2),IF(F361="S",LEFT('[1]TCE - ANEXO IV - Preencher'!M370,7),IF('[1]TCE - ANEXO IV - Preencher'!H370="","")))</f>
        <v>26</v>
      </c>
      <c r="L361" s="8">
        <f>'[1]TCE - ANEXO IV - Preencher'!N370</f>
        <v>3220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(OCULTAR)'!$Q$3:$S$134,3,0),"")</f>
        <v>9039744000194</v>
      </c>
      <c r="B362" s="4" t="str">
        <f>'[1]TCE - ANEXO IV - Preencher'!C371</f>
        <v>HOSPITAL PELÓPIDAS SILVEIRA - CG Nº 017/2022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7160019000144</v>
      </c>
      <c r="E362" s="5" t="str">
        <f>'[1]TCE - ANEXO IV - Preencher'!G371</f>
        <v>VITALE COMERCIO SA</v>
      </c>
      <c r="F362" s="5" t="str">
        <f>'[1]TCE - ANEXO IV - Preencher'!H371</f>
        <v>B</v>
      </c>
      <c r="G362" s="5" t="str">
        <f>'[1]TCE - ANEXO IV - Preencher'!I371</f>
        <v>S</v>
      </c>
      <c r="H362" s="6" t="str">
        <f>'[1]TCE - ANEXO IV - Preencher'!J371</f>
        <v>144312</v>
      </c>
      <c r="I362" s="7" t="str">
        <f>IF('[1]TCE - ANEXO IV - Preencher'!K371="","",'[1]TCE - ANEXO IV - Preencher'!K371)</f>
        <v>11/04/2024</v>
      </c>
      <c r="J362" s="6" t="str">
        <f>'[1]TCE - ANEXO IV - Preencher'!L371</f>
        <v>26240407160019000144550010001443121024061004</v>
      </c>
      <c r="K362" s="5" t="str">
        <f>IF(F362="B",LEFT('[1]TCE - ANEXO IV - Preencher'!M371,2),IF(F362="S",LEFT('[1]TCE - ANEXO IV - Preencher'!M371,7),IF('[1]TCE - ANEXO IV - Preencher'!H371="","")))</f>
        <v>26</v>
      </c>
      <c r="L362" s="8">
        <f>'[1]TCE - ANEXO IV - Preencher'!N371</f>
        <v>1300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(OCULTAR)'!$Q$3:$S$134,3,0),"")</f>
        <v>9039744000194</v>
      </c>
      <c r="B363" s="4" t="str">
        <f>'[1]TCE - ANEXO IV - Preencher'!C372</f>
        <v>HOSPITAL PELÓPIDAS SILVEIRA - CG Nº 017/2022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7160019000144</v>
      </c>
      <c r="E363" s="5" t="str">
        <f>'[1]TCE - ANEXO IV - Preencher'!G372</f>
        <v>VITALE COMERCIO SA</v>
      </c>
      <c r="F363" s="5" t="str">
        <f>'[1]TCE - ANEXO IV - Preencher'!H372</f>
        <v>B</v>
      </c>
      <c r="G363" s="5" t="str">
        <f>'[1]TCE - ANEXO IV - Preencher'!I372</f>
        <v>S</v>
      </c>
      <c r="H363" s="6" t="str">
        <f>'[1]TCE - ANEXO IV - Preencher'!J372</f>
        <v>144316</v>
      </c>
      <c r="I363" s="7" t="str">
        <f>IF('[1]TCE - ANEXO IV - Preencher'!K372="","",'[1]TCE - ANEXO IV - Preencher'!K372)</f>
        <v>11/04/2024</v>
      </c>
      <c r="J363" s="6" t="str">
        <f>'[1]TCE - ANEXO IV - Preencher'!L372</f>
        <v>26240407160019000144550010001443161941772180</v>
      </c>
      <c r="K363" s="5" t="str">
        <f>IF(F363="B",LEFT('[1]TCE - ANEXO IV - Preencher'!M372,2),IF(F363="S",LEFT('[1]TCE - ANEXO IV - Preencher'!M372,7),IF('[1]TCE - ANEXO IV - Preencher'!H372="","")))</f>
        <v>26</v>
      </c>
      <c r="L363" s="8">
        <f>'[1]TCE - ANEXO IV - Preencher'!N372</f>
        <v>310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(OCULTAR)'!$Q$3:$S$134,3,0),"")</f>
        <v>9039744000194</v>
      </c>
      <c r="B364" s="4" t="str">
        <f>'[1]TCE - ANEXO IV - Preencher'!C373</f>
        <v>HOSPITAL PELÓPIDAS SILVEIRA - CG Nº 017/2022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7160019000144</v>
      </c>
      <c r="E364" s="5" t="str">
        <f>'[1]TCE - ANEXO IV - Preencher'!G373</f>
        <v>VITALE COMERCIO SA</v>
      </c>
      <c r="F364" s="5" t="str">
        <f>'[1]TCE - ANEXO IV - Preencher'!H373</f>
        <v>B</v>
      </c>
      <c r="G364" s="5" t="str">
        <f>'[1]TCE - ANEXO IV - Preencher'!I373</f>
        <v>S</v>
      </c>
      <c r="H364" s="6" t="str">
        <f>'[1]TCE - ANEXO IV - Preencher'!J373</f>
        <v>144332</v>
      </c>
      <c r="I364" s="7" t="str">
        <f>IF('[1]TCE - ANEXO IV - Preencher'!K373="","",'[1]TCE - ANEXO IV - Preencher'!K373)</f>
        <v>12/04/2024</v>
      </c>
      <c r="J364" s="6" t="str">
        <f>'[1]TCE - ANEXO IV - Preencher'!L373</f>
        <v>26240407160019000144550010001443321921566449</v>
      </c>
      <c r="K364" s="5" t="str">
        <f>IF(F364="B",LEFT('[1]TCE - ANEXO IV - Preencher'!M373,2),IF(F364="S",LEFT('[1]TCE - ANEXO IV - Preencher'!M373,7),IF('[1]TCE - ANEXO IV - Preencher'!H373="","")))</f>
        <v>26</v>
      </c>
      <c r="L364" s="8">
        <f>'[1]TCE - ANEXO IV - Preencher'!N373</f>
        <v>1610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(OCULTAR)'!$Q$3:$S$134,3,0),"")</f>
        <v>9039744000194</v>
      </c>
      <c r="B365" s="4" t="str">
        <f>'[1]TCE - ANEXO IV - Preencher'!C374</f>
        <v>HOSPITAL PELÓPIDAS SILVEIRA - CG Nº 017/2022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7160019000144</v>
      </c>
      <c r="E365" s="5" t="str">
        <f>'[1]TCE - ANEXO IV - Preencher'!G374</f>
        <v>VITALE COMERCIO SA</v>
      </c>
      <c r="F365" s="5" t="str">
        <f>'[1]TCE - ANEXO IV - Preencher'!H374</f>
        <v>B</v>
      </c>
      <c r="G365" s="5" t="str">
        <f>'[1]TCE - ANEXO IV - Preencher'!I374</f>
        <v>S</v>
      </c>
      <c r="H365" s="6" t="str">
        <f>'[1]TCE - ANEXO IV - Preencher'!J374</f>
        <v>144813</v>
      </c>
      <c r="I365" s="7" t="str">
        <f>IF('[1]TCE - ANEXO IV - Preencher'!K374="","",'[1]TCE - ANEXO IV - Preencher'!K374)</f>
        <v>17/04/2024</v>
      </c>
      <c r="J365" s="6" t="str">
        <f>'[1]TCE - ANEXO IV - Preencher'!L374</f>
        <v>26240407160019000144550010001448131387930921</v>
      </c>
      <c r="K365" s="5" t="str">
        <f>IF(F365="B",LEFT('[1]TCE - ANEXO IV - Preencher'!M374,2),IF(F365="S",LEFT('[1]TCE - ANEXO IV - Preencher'!M374,7),IF('[1]TCE - ANEXO IV - Preencher'!H374="","")))</f>
        <v>26</v>
      </c>
      <c r="L365" s="8">
        <f>'[1]TCE - ANEXO IV - Preencher'!N374</f>
        <v>620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(OCULTAR)'!$Q$3:$S$134,3,0),"")</f>
        <v>9039744000194</v>
      </c>
      <c r="B366" s="4" t="str">
        <f>'[1]TCE - ANEXO IV - Preencher'!C375</f>
        <v>HOSPITAL PELÓPIDAS SILVEIRA - CG Nº 017/2022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7160019000144</v>
      </c>
      <c r="E366" s="5" t="str">
        <f>'[1]TCE - ANEXO IV - Preencher'!G375</f>
        <v>VITALE COMERCIO SA</v>
      </c>
      <c r="F366" s="5" t="str">
        <f>'[1]TCE - ANEXO IV - Preencher'!H375</f>
        <v>B</v>
      </c>
      <c r="G366" s="5" t="str">
        <f>'[1]TCE - ANEXO IV - Preencher'!I375</f>
        <v>S</v>
      </c>
      <c r="H366" s="6" t="str">
        <f>'[1]TCE - ANEXO IV - Preencher'!J375</f>
        <v>144819</v>
      </c>
      <c r="I366" s="7" t="str">
        <f>IF('[1]TCE - ANEXO IV - Preencher'!K375="","",'[1]TCE - ANEXO IV - Preencher'!K375)</f>
        <v>17/04/2024</v>
      </c>
      <c r="J366" s="6" t="str">
        <f>'[1]TCE - ANEXO IV - Preencher'!L375</f>
        <v>26240407160019000144550010001448191720850544</v>
      </c>
      <c r="K366" s="5" t="str">
        <f>IF(F366="B",LEFT('[1]TCE - ANEXO IV - Preencher'!M375,2),IF(F366="S",LEFT('[1]TCE - ANEXO IV - Preencher'!M375,7),IF('[1]TCE - ANEXO IV - Preencher'!H375="","")))</f>
        <v>26</v>
      </c>
      <c r="L366" s="8">
        <f>'[1]TCE - ANEXO IV - Preencher'!N375</f>
        <v>2600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(OCULTAR)'!$Q$3:$S$134,3,0),"")</f>
        <v>9039744000194</v>
      </c>
      <c r="B367" s="4" t="str">
        <f>'[1]TCE - ANEXO IV - Preencher'!C376</f>
        <v>HOSPITAL PELÓPIDAS SILVEIRA - CG Nº 017/2022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7160019000144</v>
      </c>
      <c r="E367" s="5" t="str">
        <f>'[1]TCE - ANEXO IV - Preencher'!G376</f>
        <v>VITALE COMERCIO SA</v>
      </c>
      <c r="F367" s="5" t="str">
        <f>'[1]TCE - ANEXO IV - Preencher'!H376</f>
        <v>B</v>
      </c>
      <c r="G367" s="5" t="str">
        <f>'[1]TCE - ANEXO IV - Preencher'!I376</f>
        <v>S</v>
      </c>
      <c r="H367" s="6" t="str">
        <f>'[1]TCE - ANEXO IV - Preencher'!J376</f>
        <v>144820</v>
      </c>
      <c r="I367" s="7" t="str">
        <f>IF('[1]TCE - ANEXO IV - Preencher'!K376="","",'[1]TCE - ANEXO IV - Preencher'!K376)</f>
        <v>17/04/2024</v>
      </c>
      <c r="J367" s="6" t="str">
        <f>'[1]TCE - ANEXO IV - Preencher'!L376</f>
        <v>26240407160019000144550010001448201212451565</v>
      </c>
      <c r="K367" s="5" t="str">
        <f>IF(F367="B",LEFT('[1]TCE - ANEXO IV - Preencher'!M376,2),IF(F367="S",LEFT('[1]TCE - ANEXO IV - Preencher'!M376,7),IF('[1]TCE - ANEXO IV - Preencher'!H376="","")))</f>
        <v>26</v>
      </c>
      <c r="L367" s="8">
        <f>'[1]TCE - ANEXO IV - Preencher'!N376</f>
        <v>1300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(OCULTAR)'!$Q$3:$S$134,3,0),"")</f>
        <v>9039744000194</v>
      </c>
      <c r="B368" s="4" t="str">
        <f>'[1]TCE - ANEXO IV - Preencher'!C377</f>
        <v>HOSPITAL PELÓPIDAS SILVEIRA - CG Nº 017/2022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7160019000144</v>
      </c>
      <c r="E368" s="5" t="str">
        <f>'[1]TCE - ANEXO IV - Preencher'!G377</f>
        <v>VITALE COMERCIO SA</v>
      </c>
      <c r="F368" s="5" t="str">
        <f>'[1]TCE - ANEXO IV - Preencher'!H377</f>
        <v>B</v>
      </c>
      <c r="G368" s="5" t="str">
        <f>'[1]TCE - ANEXO IV - Preencher'!I377</f>
        <v>S</v>
      </c>
      <c r="H368" s="6" t="str">
        <f>'[1]TCE - ANEXO IV - Preencher'!J377</f>
        <v>144821</v>
      </c>
      <c r="I368" s="7" t="str">
        <f>IF('[1]TCE - ANEXO IV - Preencher'!K377="","",'[1]TCE - ANEXO IV - Preencher'!K377)</f>
        <v>17/04/2024</v>
      </c>
      <c r="J368" s="6" t="str">
        <f>'[1]TCE - ANEXO IV - Preencher'!L377</f>
        <v>26240407160019000144550010001448211710270608</v>
      </c>
      <c r="K368" s="5" t="str">
        <f>IF(F368="B",LEFT('[1]TCE - ANEXO IV - Preencher'!M377,2),IF(F368="S",LEFT('[1]TCE - ANEXO IV - Preencher'!M377,7),IF('[1]TCE - ANEXO IV - Preencher'!H377="","")))</f>
        <v>26</v>
      </c>
      <c r="L368" s="8">
        <f>'[1]TCE - ANEXO IV - Preencher'!N377</f>
        <v>310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(OCULTAR)'!$Q$3:$S$134,3,0),"")</f>
        <v>9039744000194</v>
      </c>
      <c r="B369" s="4" t="str">
        <f>'[1]TCE - ANEXO IV - Preencher'!C378</f>
        <v>HOSPITAL PELÓPIDAS SILVEIRA - CG Nº 017/2022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7160019000144</v>
      </c>
      <c r="E369" s="5" t="str">
        <f>'[1]TCE - ANEXO IV - Preencher'!G378</f>
        <v>VITALE COMERCIO SA</v>
      </c>
      <c r="F369" s="5" t="str">
        <f>'[1]TCE - ANEXO IV - Preencher'!H378</f>
        <v>B</v>
      </c>
      <c r="G369" s="5" t="str">
        <f>'[1]TCE - ANEXO IV - Preencher'!I378</f>
        <v>S</v>
      </c>
      <c r="H369" s="6" t="str">
        <f>'[1]TCE - ANEXO IV - Preencher'!J378</f>
        <v>144825</v>
      </c>
      <c r="I369" s="7" t="str">
        <f>IF('[1]TCE - ANEXO IV - Preencher'!K378="","",'[1]TCE - ANEXO IV - Preencher'!K378)</f>
        <v>17/04/2024</v>
      </c>
      <c r="J369" s="6" t="str">
        <f>'[1]TCE - ANEXO IV - Preencher'!L378</f>
        <v>26240407160019000144550010001448251417921616</v>
      </c>
      <c r="K369" s="5" t="str">
        <f>IF(F369="B",LEFT('[1]TCE - ANEXO IV - Preencher'!M378,2),IF(F369="S",LEFT('[1]TCE - ANEXO IV - Preencher'!M378,7),IF('[1]TCE - ANEXO IV - Preencher'!H378="","")))</f>
        <v>26</v>
      </c>
      <c r="L369" s="8">
        <f>'[1]TCE - ANEXO IV - Preencher'!N378</f>
        <v>310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(OCULTAR)'!$Q$3:$S$134,3,0),"")</f>
        <v>9039744000194</v>
      </c>
      <c r="B370" s="4" t="str">
        <f>'[1]TCE - ANEXO IV - Preencher'!C379</f>
        <v>HOSPITAL PELÓPIDAS SILVEIRA - CG Nº 017/2022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7160019000144</v>
      </c>
      <c r="E370" s="5" t="str">
        <f>'[1]TCE - ANEXO IV - Preencher'!G379</f>
        <v>VITALE COMERCIO SA</v>
      </c>
      <c r="F370" s="5" t="str">
        <f>'[1]TCE - ANEXO IV - Preencher'!H379</f>
        <v>B</v>
      </c>
      <c r="G370" s="5" t="str">
        <f>'[1]TCE - ANEXO IV - Preencher'!I379</f>
        <v>S</v>
      </c>
      <c r="H370" s="6" t="str">
        <f>'[1]TCE - ANEXO IV - Preencher'!J379</f>
        <v>144842</v>
      </c>
      <c r="I370" s="7" t="str">
        <f>IF('[1]TCE - ANEXO IV - Preencher'!K379="","",'[1]TCE - ANEXO IV - Preencher'!K379)</f>
        <v>18/04/2024</v>
      </c>
      <c r="J370" s="6" t="str">
        <f>'[1]TCE - ANEXO IV - Preencher'!L379</f>
        <v>26240407160019000144550010001448421795115335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310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(OCULTAR)'!$Q$3:$S$134,3,0),"")</f>
        <v>9039744000194</v>
      </c>
      <c r="B371" s="4" t="str">
        <f>'[1]TCE - ANEXO IV - Preencher'!C380</f>
        <v>HOSPITAL PELÓPIDAS SILVEIRA - CG Nº 017/2022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7160019000144</v>
      </c>
      <c r="E371" s="5" t="str">
        <f>'[1]TCE - ANEXO IV - Preencher'!G380</f>
        <v>VITALE COMERCIO SA</v>
      </c>
      <c r="F371" s="5" t="str">
        <f>'[1]TCE - ANEXO IV - Preencher'!H380</f>
        <v>B</v>
      </c>
      <c r="G371" s="5" t="str">
        <f>'[1]TCE - ANEXO IV - Preencher'!I380</f>
        <v>S</v>
      </c>
      <c r="H371" s="6" t="str">
        <f>'[1]TCE - ANEXO IV - Preencher'!J380</f>
        <v>145459</v>
      </c>
      <c r="I371" s="7" t="str">
        <f>IF('[1]TCE - ANEXO IV - Preencher'!K380="","",'[1]TCE - ANEXO IV - Preencher'!K380)</f>
        <v>26/04/2024</v>
      </c>
      <c r="J371" s="6" t="str">
        <f>'[1]TCE - ANEXO IV - Preencher'!L380</f>
        <v>26240407160019000144550010001454591324251484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1300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(OCULTAR)'!$Q$3:$S$134,3,0),"")</f>
        <v>9039744000194</v>
      </c>
      <c r="B372" s="4" t="str">
        <f>'[1]TCE - ANEXO IV - Preencher'!C381</f>
        <v>HOSPITAL PELÓPIDAS SILVEIRA - CG Nº 017/2022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7160019000144</v>
      </c>
      <c r="E372" s="5" t="str">
        <f>'[1]TCE - ANEXO IV - Preencher'!G381</f>
        <v>VITALE COMERCIO SA</v>
      </c>
      <c r="F372" s="5" t="str">
        <f>'[1]TCE - ANEXO IV - Preencher'!H381</f>
        <v>B</v>
      </c>
      <c r="G372" s="5" t="str">
        <f>'[1]TCE - ANEXO IV - Preencher'!I381</f>
        <v>S</v>
      </c>
      <c r="H372" s="6" t="str">
        <f>'[1]TCE - ANEXO IV - Preencher'!J381</f>
        <v>145475</v>
      </c>
      <c r="I372" s="7" t="str">
        <f>IF('[1]TCE - ANEXO IV - Preencher'!K381="","",'[1]TCE - ANEXO IV - Preencher'!K381)</f>
        <v>26/04/2024</v>
      </c>
      <c r="J372" s="6" t="str">
        <f>'[1]TCE - ANEXO IV - Preencher'!L381</f>
        <v>26240407160019000144550010001454751730103700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620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(OCULTAR)'!$Q$3:$S$134,3,0),"")</f>
        <v>9039744000194</v>
      </c>
      <c r="B373" s="4" t="str">
        <f>'[1]TCE - ANEXO IV - Preencher'!C382</f>
        <v>HOSPITAL PELÓPIDAS SILVEIRA - CG Nº 017/2022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7160019000144</v>
      </c>
      <c r="E373" s="5" t="str">
        <f>'[1]TCE - ANEXO IV - Preencher'!G382</f>
        <v>VITALE COMERCIO SA</v>
      </c>
      <c r="F373" s="5" t="str">
        <f>'[1]TCE - ANEXO IV - Preencher'!H382</f>
        <v>B</v>
      </c>
      <c r="G373" s="5" t="str">
        <f>'[1]TCE - ANEXO IV - Preencher'!I382</f>
        <v>S</v>
      </c>
      <c r="H373" s="6" t="str">
        <f>'[1]TCE - ANEXO IV - Preencher'!J382</f>
        <v>145478</v>
      </c>
      <c r="I373" s="7" t="str">
        <f>IF('[1]TCE - ANEXO IV - Preencher'!K382="","",'[1]TCE - ANEXO IV - Preencher'!K382)</f>
        <v>26/04/2024</v>
      </c>
      <c r="J373" s="6" t="str">
        <f>'[1]TCE - ANEXO IV - Preencher'!L382</f>
        <v>26240407160019000144550010001454781873689131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310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(OCULTAR)'!$Q$3:$S$134,3,0),"")</f>
        <v>9039744000194</v>
      </c>
      <c r="B374" s="4" t="str">
        <f>'[1]TCE - ANEXO IV - Preencher'!C383</f>
        <v>HOSPITAL PELÓPIDAS SILVEIRA - CG Nº 017/2022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7160019000144</v>
      </c>
      <c r="E374" s="5" t="str">
        <f>'[1]TCE - ANEXO IV - Preencher'!G383</f>
        <v>VITALE COMERCIO SA</v>
      </c>
      <c r="F374" s="5" t="str">
        <f>'[1]TCE - ANEXO IV - Preencher'!H383</f>
        <v>B</v>
      </c>
      <c r="G374" s="5" t="str">
        <f>'[1]TCE - ANEXO IV - Preencher'!I383</f>
        <v>S</v>
      </c>
      <c r="H374" s="6" t="str">
        <f>'[1]TCE - ANEXO IV - Preencher'!J383</f>
        <v>145483</v>
      </c>
      <c r="I374" s="7" t="str">
        <f>IF('[1]TCE - ANEXO IV - Preencher'!K383="","",'[1]TCE - ANEXO IV - Preencher'!K383)</f>
        <v>26/04/2024</v>
      </c>
      <c r="J374" s="6" t="str">
        <f>'[1]TCE - ANEXO IV - Preencher'!L383</f>
        <v>26240407160019000144550010001454831566937596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1300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(OCULTAR)'!$Q$3:$S$134,3,0),"")</f>
        <v>9039744000194</v>
      </c>
      <c r="B375" s="4" t="str">
        <f>'[1]TCE - ANEXO IV - Preencher'!C384</f>
        <v>HOSPITAL PELÓPIDAS SILVEIRA - CG Nº 017/2022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7160019000144</v>
      </c>
      <c r="E375" s="5" t="str">
        <f>'[1]TCE - ANEXO IV - Preencher'!G384</f>
        <v>VITALE COMERCIO SA</v>
      </c>
      <c r="F375" s="5" t="str">
        <f>'[1]TCE - ANEXO IV - Preencher'!H384</f>
        <v>B</v>
      </c>
      <c r="G375" s="5" t="str">
        <f>'[1]TCE - ANEXO IV - Preencher'!I384</f>
        <v>S</v>
      </c>
      <c r="H375" s="6" t="str">
        <f>'[1]TCE - ANEXO IV - Preencher'!J384</f>
        <v>145486</v>
      </c>
      <c r="I375" s="7" t="str">
        <f>IF('[1]TCE - ANEXO IV - Preencher'!K384="","",'[1]TCE - ANEXO IV - Preencher'!K384)</f>
        <v>26/04/2024</v>
      </c>
      <c r="J375" s="6" t="str">
        <f>'[1]TCE - ANEXO IV - Preencher'!L384</f>
        <v>26240407160019000144550010001454861833936121</v>
      </c>
      <c r="K375" s="5" t="str">
        <f>IF(F375="B",LEFT('[1]TCE - ANEXO IV - Preencher'!M384,2),IF(F375="S",LEFT('[1]TCE - ANEXO IV - Preencher'!M384,7),IF('[1]TCE - ANEXO IV - Preencher'!H384="","")))</f>
        <v>26</v>
      </c>
      <c r="L375" s="8">
        <f>'[1]TCE - ANEXO IV - Preencher'!N384</f>
        <v>310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(OCULTAR)'!$Q$3:$S$134,3,0),"")</f>
        <v>9039744000194</v>
      </c>
      <c r="B376" s="4" t="str">
        <f>'[1]TCE - ANEXO IV - Preencher'!C385</f>
        <v>HOSPITAL PELÓPIDAS SILVEIRA - CG Nº 017/2022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7160019000144</v>
      </c>
      <c r="E376" s="5" t="str">
        <f>'[1]TCE - ANEXO IV - Preencher'!G385</f>
        <v>VITALE COMERCIO SA</v>
      </c>
      <c r="F376" s="5" t="str">
        <f>'[1]TCE - ANEXO IV - Preencher'!H385</f>
        <v>B</v>
      </c>
      <c r="G376" s="5" t="str">
        <f>'[1]TCE - ANEXO IV - Preencher'!I385</f>
        <v>S</v>
      </c>
      <c r="H376" s="6" t="str">
        <f>'[1]TCE - ANEXO IV - Preencher'!J385</f>
        <v>145491</v>
      </c>
      <c r="I376" s="7" t="str">
        <f>IF('[1]TCE - ANEXO IV - Preencher'!K385="","",'[1]TCE - ANEXO IV - Preencher'!K385)</f>
        <v>26/04/2024</v>
      </c>
      <c r="J376" s="6" t="str">
        <f>'[1]TCE - ANEXO IV - Preencher'!L385</f>
        <v>26240407160019000144550010001454911129425476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1300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(OCULTAR)'!$Q$3:$S$134,3,0),"")</f>
        <v>9039744000194</v>
      </c>
      <c r="B377" s="4" t="str">
        <f>'[1]TCE - ANEXO IV - Preencher'!C386</f>
        <v>HOSPITAL PELÓPIDAS SILVEIRA - CG Nº 017/2022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7160019000144</v>
      </c>
      <c r="E377" s="5" t="str">
        <f>'[1]TCE - ANEXO IV - Preencher'!G386</f>
        <v>VITALE COMERCIO SA</v>
      </c>
      <c r="F377" s="5" t="str">
        <f>'[1]TCE - ANEXO IV - Preencher'!H386</f>
        <v>B</v>
      </c>
      <c r="G377" s="5" t="str">
        <f>'[1]TCE - ANEXO IV - Preencher'!I386</f>
        <v>S</v>
      </c>
      <c r="H377" s="6" t="str">
        <f>'[1]TCE - ANEXO IV - Preencher'!J386</f>
        <v>145495</v>
      </c>
      <c r="I377" s="7" t="str">
        <f>IF('[1]TCE - ANEXO IV - Preencher'!K386="","",'[1]TCE - ANEXO IV - Preencher'!K386)</f>
        <v>26/04/2024</v>
      </c>
      <c r="J377" s="6" t="str">
        <f>'[1]TCE - ANEXO IV - Preencher'!L386</f>
        <v>26240407160019000144550010001454951083524174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620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(OCULTAR)'!$Q$3:$S$134,3,0),"")</f>
        <v>9039744000194</v>
      </c>
      <c r="B378" s="4" t="str">
        <f>'[1]TCE - ANEXO IV - Preencher'!C387</f>
        <v>HOSPITAL PELÓPIDAS SILVEIRA - CG Nº 017/2022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7160019000144</v>
      </c>
      <c r="E378" s="5" t="str">
        <f>'[1]TCE - ANEXO IV - Preencher'!G387</f>
        <v>VITALE COMERCIO SA</v>
      </c>
      <c r="F378" s="5" t="str">
        <f>'[1]TCE - ANEXO IV - Preencher'!H387</f>
        <v>B</v>
      </c>
      <c r="G378" s="5" t="str">
        <f>'[1]TCE - ANEXO IV - Preencher'!I387</f>
        <v>S</v>
      </c>
      <c r="H378" s="6" t="str">
        <f>'[1]TCE - ANEXO IV - Preencher'!J387</f>
        <v>145520</v>
      </c>
      <c r="I378" s="7" t="str">
        <f>IF('[1]TCE - ANEXO IV - Preencher'!K387="","",'[1]TCE - ANEXO IV - Preencher'!K387)</f>
        <v>26/04/2024</v>
      </c>
      <c r="J378" s="6" t="str">
        <f>'[1]TCE - ANEXO IV - Preencher'!L387</f>
        <v>26240407160019000144550010001455201846179778</v>
      </c>
      <c r="K378" s="5" t="str">
        <f>IF(F378="B",LEFT('[1]TCE - ANEXO IV - Preencher'!M387,2),IF(F378="S",LEFT('[1]TCE - ANEXO IV - Preencher'!M387,7),IF('[1]TCE - ANEXO IV - Preencher'!H387="","")))</f>
        <v>26</v>
      </c>
      <c r="L378" s="8">
        <f>'[1]TCE - ANEXO IV - Preencher'!N387</f>
        <v>1300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(OCULTAR)'!$Q$3:$S$134,3,0),"")</f>
        <v>9039744000194</v>
      </c>
      <c r="B379" s="4" t="str">
        <f>'[1]TCE - ANEXO IV - Preencher'!C388</f>
        <v>HOSPITAL PELÓPIDAS SILVEIRA - CG Nº 017/2022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7160019000144</v>
      </c>
      <c r="E379" s="5" t="str">
        <f>'[1]TCE - ANEXO IV - Preencher'!G388</f>
        <v>VITALE COMERCIO SA</v>
      </c>
      <c r="F379" s="5" t="str">
        <f>'[1]TCE - ANEXO IV - Preencher'!H388</f>
        <v>B</v>
      </c>
      <c r="G379" s="5" t="str">
        <f>'[1]TCE - ANEXO IV - Preencher'!I388</f>
        <v>S</v>
      </c>
      <c r="H379" s="6" t="str">
        <f>'[1]TCE - ANEXO IV - Preencher'!J388</f>
        <v>145523</v>
      </c>
      <c r="I379" s="7" t="str">
        <f>IF('[1]TCE - ANEXO IV - Preencher'!K388="","",'[1]TCE - ANEXO IV - Preencher'!K388)</f>
        <v>26/04/2024</v>
      </c>
      <c r="J379" s="6" t="str">
        <f>'[1]TCE - ANEXO IV - Preencher'!L388</f>
        <v>26240407160019000144550010001455231739500418</v>
      </c>
      <c r="K379" s="5" t="str">
        <f>IF(F379="B",LEFT('[1]TCE - ANEXO IV - Preencher'!M388,2),IF(F379="S",LEFT('[1]TCE - ANEXO IV - Preencher'!M388,7),IF('[1]TCE - ANEXO IV - Preencher'!H388="","")))</f>
        <v>26</v>
      </c>
      <c r="L379" s="8">
        <f>'[1]TCE - ANEXO IV - Preencher'!N388</f>
        <v>1240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(OCULTAR)'!$Q$3:$S$134,3,0),"")</f>
        <v>9039744000194</v>
      </c>
      <c r="B380" s="4" t="str">
        <f>'[1]TCE - ANEXO IV - Preencher'!C389</f>
        <v>HOSPITAL PELÓPIDAS SILVEIRA - CG Nº 017/2022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7160019000144</v>
      </c>
      <c r="E380" s="5" t="str">
        <f>'[1]TCE - ANEXO IV - Preencher'!G389</f>
        <v>VITALE COMERCIO SA</v>
      </c>
      <c r="F380" s="5" t="str">
        <f>'[1]TCE - ANEXO IV - Preencher'!H389</f>
        <v>B</v>
      </c>
      <c r="G380" s="5" t="str">
        <f>'[1]TCE - ANEXO IV - Preencher'!I389</f>
        <v>S</v>
      </c>
      <c r="H380" s="6" t="str">
        <f>'[1]TCE - ANEXO IV - Preencher'!J389</f>
        <v>145534</v>
      </c>
      <c r="I380" s="7" t="str">
        <f>IF('[1]TCE - ANEXO IV - Preencher'!K389="","",'[1]TCE - ANEXO IV - Preencher'!K389)</f>
        <v>26/04/2024</v>
      </c>
      <c r="J380" s="6" t="str">
        <f>'[1]TCE - ANEXO IV - Preencher'!L389</f>
        <v>26240407160019000144550010001455341344456681</v>
      </c>
      <c r="K380" s="5" t="str">
        <f>IF(F380="B",LEFT('[1]TCE - ANEXO IV - Preencher'!M389,2),IF(F380="S",LEFT('[1]TCE - ANEXO IV - Preencher'!M389,7),IF('[1]TCE - ANEXO IV - Preencher'!H389="","")))</f>
        <v>26</v>
      </c>
      <c r="L380" s="8">
        <f>'[1]TCE - ANEXO IV - Preencher'!N389</f>
        <v>1610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(OCULTAR)'!$Q$3:$S$134,3,0),"")</f>
        <v>9039744000194</v>
      </c>
      <c r="B381" s="4" t="str">
        <f>'[1]TCE - ANEXO IV - Preencher'!C390</f>
        <v>HOSPITAL PELÓPIDAS SILVEIRA - CG Nº 017/2022</v>
      </c>
      <c r="C381" s="4" t="str">
        <f>'[1]TCE - ANEXO IV - Preencher'!E390</f>
        <v>3.11 - Material Laboratorial</v>
      </c>
      <c r="D381" s="3">
        <f>'[1]TCE - ANEXO IV - Preencher'!F390</f>
        <v>39500536000101</v>
      </c>
      <c r="E381" s="5" t="str">
        <f>'[1]TCE - ANEXO IV - Preencher'!G390</f>
        <v>FAROMED COMERCIO DE MATERIAIS HOSPITALARES LTDA</v>
      </c>
      <c r="F381" s="5" t="str">
        <f>'[1]TCE - ANEXO IV - Preencher'!H390</f>
        <v>B</v>
      </c>
      <c r="G381" s="5" t="str">
        <f>'[1]TCE - ANEXO IV - Preencher'!I390</f>
        <v>S</v>
      </c>
      <c r="H381" s="6" t="str">
        <f>'[1]TCE - ANEXO IV - Preencher'!J390</f>
        <v>00001242</v>
      </c>
      <c r="I381" s="7" t="str">
        <f>IF('[1]TCE - ANEXO IV - Preencher'!K390="","",'[1]TCE - ANEXO IV - Preencher'!K390)</f>
        <v>19/04/2024</v>
      </c>
      <c r="J381" s="6" t="str">
        <f>'[1]TCE - ANEXO IV - Preencher'!L390</f>
        <v>26240439500536000101550010000012421000010706</v>
      </c>
      <c r="K381" s="5" t="str">
        <f>IF(F381="B",LEFT('[1]TCE - ANEXO IV - Preencher'!M390,2),IF(F381="S",LEFT('[1]TCE - ANEXO IV - Preencher'!M390,7),IF('[1]TCE - ANEXO IV - Preencher'!H390="","")))</f>
        <v>26</v>
      </c>
      <c r="L381" s="8">
        <f>'[1]TCE - ANEXO IV - Preencher'!N390</f>
        <v>129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(OCULTAR)'!$Q$3:$S$134,3,0),"")</f>
        <v>9039744000194</v>
      </c>
      <c r="B382" s="4" t="str">
        <f>'[1]TCE - ANEXO IV - Preencher'!C391</f>
        <v>HOSPITAL PELÓPIDAS SILVEIRA - CG Nº 017/2022</v>
      </c>
      <c r="C382" s="4" t="str">
        <f>'[1]TCE - ANEXO IV - Preencher'!E391</f>
        <v>3.11 - Material Laboratorial</v>
      </c>
      <c r="D382" s="3">
        <f>'[1]TCE - ANEXO IV - Preencher'!F391</f>
        <v>49341441000146</v>
      </c>
      <c r="E382" s="5" t="str">
        <f>'[1]TCE - ANEXO IV - Preencher'!G391</f>
        <v>TUPAN HOSPITALAR LTDA</v>
      </c>
      <c r="F382" s="5" t="str">
        <f>'[1]TCE - ANEXO IV - Preencher'!H391</f>
        <v>B</v>
      </c>
      <c r="G382" s="5" t="str">
        <f>'[1]TCE - ANEXO IV - Preencher'!I391</f>
        <v>S</v>
      </c>
      <c r="H382" s="6" t="str">
        <f>'[1]TCE - ANEXO IV - Preencher'!J391</f>
        <v>000000565</v>
      </c>
      <c r="I382" s="7" t="str">
        <f>IF('[1]TCE - ANEXO IV - Preencher'!K391="","",'[1]TCE - ANEXO IV - Preencher'!K391)</f>
        <v>24/04/2024</v>
      </c>
      <c r="J382" s="6" t="str">
        <f>'[1]TCE - ANEXO IV - Preencher'!L391</f>
        <v>26240449341441000146550010000005651000095876</v>
      </c>
      <c r="K382" s="5" t="str">
        <f>IF(F382="B",LEFT('[1]TCE - ANEXO IV - Preencher'!M391,2),IF(F382="S",LEFT('[1]TCE - ANEXO IV - Preencher'!M391,7),IF('[1]TCE - ANEXO IV - Preencher'!H391="","")))</f>
        <v>26</v>
      </c>
      <c r="L382" s="8">
        <f>'[1]TCE - ANEXO IV - Preencher'!N391</f>
        <v>1146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(OCULTAR)'!$Q$3:$S$134,3,0),"")</f>
        <v>9039744000194</v>
      </c>
      <c r="B383" s="4" t="str">
        <f>'[1]TCE - ANEXO IV - Preencher'!C392</f>
        <v>HOSPITAL PELÓPIDAS SILVEIRA - CG Nº 017/2022</v>
      </c>
      <c r="C383" s="4" t="str">
        <f>'[1]TCE - ANEXO IV - Preencher'!E392</f>
        <v>3.11 - Material Laboratorial</v>
      </c>
      <c r="D383" s="3">
        <f>'[1]TCE - ANEXO IV - Preencher'!F392</f>
        <v>49341441000146</v>
      </c>
      <c r="E383" s="5" t="str">
        <f>'[1]TCE - ANEXO IV - Preencher'!G392</f>
        <v>TUPAN HOSPITALAR LTDA</v>
      </c>
      <c r="F383" s="5" t="str">
        <f>'[1]TCE - ANEXO IV - Preencher'!H392</f>
        <v>B</v>
      </c>
      <c r="G383" s="5" t="str">
        <f>'[1]TCE - ANEXO IV - Preencher'!I392</f>
        <v>S</v>
      </c>
      <c r="H383" s="6" t="str">
        <f>'[1]TCE - ANEXO IV - Preencher'!J392</f>
        <v>000000574</v>
      </c>
      <c r="I383" s="7" t="str">
        <f>IF('[1]TCE - ANEXO IV - Preencher'!K392="","",'[1]TCE - ANEXO IV - Preencher'!K392)</f>
        <v>25/04/2024</v>
      </c>
      <c r="J383" s="6" t="str">
        <f>'[1]TCE - ANEXO IV - Preencher'!L392</f>
        <v>26240449341441000146550010000005741000095964</v>
      </c>
      <c r="K383" s="5" t="str">
        <f>IF(F383="B",LEFT('[1]TCE - ANEXO IV - Preencher'!M392,2),IF(F383="S",LEFT('[1]TCE - ANEXO IV - Preencher'!M392,7),IF('[1]TCE - ANEXO IV - Preencher'!H392="","")))</f>
        <v>26</v>
      </c>
      <c r="L383" s="8">
        <f>'[1]TCE - ANEXO IV - Preencher'!N392</f>
        <v>3213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(OCULTAR)'!$Q$3:$S$134,3,0),"")</f>
        <v>9039744000194</v>
      </c>
      <c r="B384" s="4" t="str">
        <f>'[1]TCE - ANEXO IV - Preencher'!C393</f>
        <v>HOSPITAL PELÓPIDAS SILVEIRA - CG Nº 017/2022</v>
      </c>
      <c r="C384" s="4" t="str">
        <f>'[1]TCE - ANEXO IV - Preencher'!E393</f>
        <v>3.11 - Material Laboratorial</v>
      </c>
      <c r="D384" s="3">
        <f>'[1]TCE - ANEXO IV - Preencher'!F393</f>
        <v>10779833000156</v>
      </c>
      <c r="E384" s="5" t="str">
        <f>'[1]TCE - ANEXO IV - Preencher'!G393</f>
        <v>MEDICAL MERCANTIL DE APAR MEDICA LTDA</v>
      </c>
      <c r="F384" s="5" t="str">
        <f>'[1]TCE - ANEXO IV - Preencher'!H393</f>
        <v>B</v>
      </c>
      <c r="G384" s="5" t="str">
        <f>'[1]TCE - ANEXO IV - Preencher'!I393</f>
        <v>S</v>
      </c>
      <c r="H384" s="6" t="str">
        <f>'[1]TCE - ANEXO IV - Preencher'!J393</f>
        <v>000602001</v>
      </c>
      <c r="I384" s="7" t="str">
        <f>IF('[1]TCE - ANEXO IV - Preencher'!K393="","",'[1]TCE - ANEXO IV - Preencher'!K393)</f>
        <v>22/04/2024</v>
      </c>
      <c r="J384" s="6" t="str">
        <f>'[1]TCE - ANEXO IV - Preencher'!L393</f>
        <v>26240410779833000156550010006020011604025009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15000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(OCULTAR)'!$Q$3:$S$134,3,0),"")</f>
        <v>9039744000194</v>
      </c>
      <c r="B385" s="4" t="str">
        <f>'[1]TCE - ANEXO IV - Preencher'!C394</f>
        <v>HOSPITAL PELÓPIDAS SILVEIRA - CG Nº 017/2022</v>
      </c>
      <c r="C385" s="4" t="str">
        <f>'[1]TCE - ANEXO IV - Preencher'!E394</f>
        <v>3.99 - Outras despesas com Material de Consumo</v>
      </c>
      <c r="D385" s="3">
        <f>'[1]TCE - ANEXO IV - Preencher'!F394</f>
        <v>36377805000104</v>
      </c>
      <c r="E385" s="5" t="str">
        <f>'[1]TCE - ANEXO IV - Preencher'!G394</f>
        <v>J A MATERIAL MEDICO E HOSPITALAR LTDA</v>
      </c>
      <c r="F385" s="5" t="str">
        <f>'[1]TCE - ANEXO IV - Preencher'!H394</f>
        <v>B</v>
      </c>
      <c r="G385" s="5" t="str">
        <f>'[1]TCE - ANEXO IV - Preencher'!I394</f>
        <v>S</v>
      </c>
      <c r="H385" s="6" t="str">
        <f>'[1]TCE - ANEXO IV - Preencher'!J394</f>
        <v>000000694</v>
      </c>
      <c r="I385" s="7" t="str">
        <f>IF('[1]TCE - ANEXO IV - Preencher'!K394="","",'[1]TCE - ANEXO IV - Preencher'!K394)</f>
        <v>24/04/2024</v>
      </c>
      <c r="J385" s="6" t="str">
        <f>'[1]TCE - ANEXO IV - Preencher'!L394</f>
        <v>26240436377805000104550010000006941271800004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3300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(OCULTAR)'!$Q$3:$S$134,3,0),"")</f>
        <v>9039744000194</v>
      </c>
      <c r="B386" s="4" t="str">
        <f>'[1]TCE - ANEXO IV - Preencher'!C395</f>
        <v>HOSPITAL PELÓPIDAS SILVEIRA - CG Nº 017/2022</v>
      </c>
      <c r="C386" s="4" t="str">
        <f>'[1]TCE - ANEXO IV - Preencher'!E395</f>
        <v>3.99 - Outras despesas com Material de Consumo</v>
      </c>
      <c r="D386" s="3">
        <f>'[1]TCE - ANEXO IV - Preencher'!F395</f>
        <v>47131725000182</v>
      </c>
      <c r="E386" s="5" t="str">
        <f>'[1]TCE - ANEXO IV - Preencher'!G395</f>
        <v>NEOMIX DISTRIBUIDORA - GO</v>
      </c>
      <c r="F386" s="5" t="str">
        <f>'[1]TCE - ANEXO IV - Preencher'!H395</f>
        <v>B</v>
      </c>
      <c r="G386" s="5" t="str">
        <f>'[1]TCE - ANEXO IV - Preencher'!I395</f>
        <v>S</v>
      </c>
      <c r="H386" s="6" t="str">
        <f>'[1]TCE - ANEXO IV - Preencher'!J395</f>
        <v>000000657</v>
      </c>
      <c r="I386" s="7" t="str">
        <f>IF('[1]TCE - ANEXO IV - Preencher'!K395="","",'[1]TCE - ANEXO IV - Preencher'!K395)</f>
        <v>16/04/2024</v>
      </c>
      <c r="J386" s="6" t="str">
        <f>'[1]TCE - ANEXO IV - Preencher'!L395</f>
        <v>52240447131725000182550010000006571350967727</v>
      </c>
      <c r="K386" s="5" t="str">
        <f>IF(F386="B",LEFT('[1]TCE - ANEXO IV - Preencher'!M395,2),IF(F386="S",LEFT('[1]TCE - ANEXO IV - Preencher'!M395,7),IF('[1]TCE - ANEXO IV - Preencher'!H395="","")))</f>
        <v>52</v>
      </c>
      <c r="L386" s="8">
        <f>'[1]TCE - ANEXO IV - Preencher'!N395</f>
        <v>4900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(OCULTAR)'!$Q$3:$S$134,3,0),"")</f>
        <v>9039744000194</v>
      </c>
      <c r="B387" s="4" t="str">
        <f>'[1]TCE - ANEXO IV - Preencher'!C396</f>
        <v>HOSPITAL PELÓPIDAS SILVEIRA - CG Nº 017/2022</v>
      </c>
      <c r="C387" s="4" t="str">
        <f>'[1]TCE - ANEXO IV - Preencher'!E396</f>
        <v>3.99 - Outras despesas com Material de Consumo</v>
      </c>
      <c r="D387" s="3">
        <f>'[1]TCE - ANEXO IV - Preencher'!F396</f>
        <v>51413651000144</v>
      </c>
      <c r="E387" s="5" t="str">
        <f>'[1]TCE - ANEXO IV - Preencher'!G396</f>
        <v>PROSPEQTUS LTDA</v>
      </c>
      <c r="F387" s="5" t="str">
        <f>'[1]TCE - ANEXO IV - Preencher'!H396</f>
        <v>B</v>
      </c>
      <c r="G387" s="5" t="str">
        <f>'[1]TCE - ANEXO IV - Preencher'!I396</f>
        <v>S</v>
      </c>
      <c r="H387" s="6" t="str">
        <f>'[1]TCE - ANEXO IV - Preencher'!J396</f>
        <v>000000294</v>
      </c>
      <c r="I387" s="7" t="str">
        <f>IF('[1]TCE - ANEXO IV - Preencher'!K396="","",'[1]TCE - ANEXO IV - Preencher'!K396)</f>
        <v>24/04/2024</v>
      </c>
      <c r="J387" s="6" t="str">
        <f>'[1]TCE - ANEXO IV - Preencher'!L396</f>
        <v>26240451413651000144550010000002941819802858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1218.75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(OCULTAR)'!$Q$3:$S$134,3,0),"")</f>
        <v>9039744000194</v>
      </c>
      <c r="B388" s="4" t="str">
        <f>'[1]TCE - ANEXO IV - Preencher'!C397</f>
        <v>HOSPITAL PELÓPIDAS SILVEIRA - CG Nº 017/2022</v>
      </c>
      <c r="C388" s="4" t="str">
        <f>'[1]TCE - ANEXO IV - Preencher'!E397</f>
        <v>3.7 - Material de Limpeza e Produtos de Hgienização</v>
      </c>
      <c r="D388" s="3">
        <f>'[1]TCE - ANEXO IV - Preencher'!F397</f>
        <v>8674752000301</v>
      </c>
      <c r="E388" s="5" t="str">
        <f>'[1]TCE - ANEXO IV - Preencher'!G397</f>
        <v>CIRURGICA MONTEBELLO LTDA</v>
      </c>
      <c r="F388" s="5" t="str">
        <f>'[1]TCE - ANEXO IV - Preencher'!H397</f>
        <v>B</v>
      </c>
      <c r="G388" s="5" t="str">
        <f>'[1]TCE - ANEXO IV - Preencher'!I397</f>
        <v>S</v>
      </c>
      <c r="H388" s="6" t="str">
        <f>'[1]TCE - ANEXO IV - Preencher'!J397</f>
        <v>000033541</v>
      </c>
      <c r="I388" s="7" t="str">
        <f>IF('[1]TCE - ANEXO IV - Preencher'!K397="","",'[1]TCE - ANEXO IV - Preencher'!K397)</f>
        <v>26/04/2024</v>
      </c>
      <c r="J388" s="6" t="str">
        <f>'[1]TCE - ANEXO IV - Preencher'!L397</f>
        <v>26240408674752000301550010000335411269368521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339.11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(OCULTAR)'!$Q$3:$S$134,3,0),"")</f>
        <v>9039744000194</v>
      </c>
      <c r="B389" s="4" t="str">
        <f>'[1]TCE - ANEXO IV - Preencher'!C398</f>
        <v>HOSPITAL PELÓPIDAS SILVEIRA - CG Nº 017/2022</v>
      </c>
      <c r="C389" s="4" t="str">
        <f>'[1]TCE - ANEXO IV - Preencher'!E398</f>
        <v>3.7 - Material de Limpeza e Produtos de Hgienização</v>
      </c>
      <c r="D389" s="3">
        <f>'[1]TCE - ANEXO IV - Preencher'!F398</f>
        <v>67729178000653</v>
      </c>
      <c r="E389" s="5" t="str">
        <f>'[1]TCE - ANEXO IV - Preencher'!G398</f>
        <v>COMERCIAL CIRURGICA RIOCLARENSE LTDA</v>
      </c>
      <c r="F389" s="5" t="str">
        <f>'[1]TCE - ANEXO IV - Preencher'!H398</f>
        <v>B</v>
      </c>
      <c r="G389" s="5" t="str">
        <f>'[1]TCE - ANEXO IV - Preencher'!I398</f>
        <v>S</v>
      </c>
      <c r="H389" s="6" t="str">
        <f>'[1]TCE - ANEXO IV - Preencher'!J398</f>
        <v>0074022</v>
      </c>
      <c r="I389" s="7" t="str">
        <f>IF('[1]TCE - ANEXO IV - Preencher'!K398="","",'[1]TCE - ANEXO IV - Preencher'!K398)</f>
        <v>19/04/2024</v>
      </c>
      <c r="J389" s="6" t="str">
        <f>'[1]TCE - ANEXO IV - Preencher'!L398</f>
        <v>26240467729178000653550010000740221518981886</v>
      </c>
      <c r="K389" s="5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4118.3999999999996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(OCULTAR)'!$Q$3:$S$134,3,0),"")</f>
        <v>9039744000194</v>
      </c>
      <c r="B390" s="4" t="str">
        <f>'[1]TCE - ANEXO IV - Preencher'!C399</f>
        <v>HOSPITAL PELÓPIDAS SILVEIRA - CG Nº 017/2022</v>
      </c>
      <c r="C390" s="4" t="str">
        <f>'[1]TCE - ANEXO IV - Preencher'!E399</f>
        <v>3.7 - Material de Limpeza e Produtos de Hgienização</v>
      </c>
      <c r="D390" s="3">
        <f>'[1]TCE - ANEXO IV - Preencher'!F399</f>
        <v>5044056000161</v>
      </c>
      <c r="E390" s="5" t="str">
        <f>'[1]TCE - ANEXO IV - Preencher'!G399</f>
        <v>DMH PRODUTOS HOSPITALARES LTDA EPP</v>
      </c>
      <c r="F390" s="5" t="str">
        <f>'[1]TCE - ANEXO IV - Preencher'!H399</f>
        <v>B</v>
      </c>
      <c r="G390" s="5" t="str">
        <f>'[1]TCE - ANEXO IV - Preencher'!I399</f>
        <v>S</v>
      </c>
      <c r="H390" s="6" t="str">
        <f>'[1]TCE - ANEXO IV - Preencher'!J399</f>
        <v>24203</v>
      </c>
      <c r="I390" s="7" t="str">
        <f>IF('[1]TCE - ANEXO IV - Preencher'!K399="","",'[1]TCE - ANEXO IV - Preencher'!K399)</f>
        <v>19/04/2024</v>
      </c>
      <c r="J390" s="6" t="str">
        <f>'[1]TCE - ANEXO IV - Preencher'!L399</f>
        <v>26240405044056000161550010000242031619177375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1713.8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(OCULTAR)'!$Q$3:$S$134,3,0),"")</f>
        <v>9039744000194</v>
      </c>
      <c r="B391" s="4" t="str">
        <f>'[1]TCE - ANEXO IV - Preencher'!C400</f>
        <v>HOSPITAL PELÓPIDAS SILVEIRA - CG Nº 017/2022</v>
      </c>
      <c r="C391" s="4" t="str">
        <f>'[1]TCE - ANEXO IV - Preencher'!E400</f>
        <v>3.7 - Material de Limpeza e Produtos de Hgienização</v>
      </c>
      <c r="D391" s="3">
        <f>'[1]TCE - ANEXO IV - Preencher'!F400</f>
        <v>3817043000152</v>
      </c>
      <c r="E391" s="5" t="str">
        <f>'[1]TCE - ANEXO IV - Preencher'!G400</f>
        <v>PHARMAPLUS LTDA</v>
      </c>
      <c r="F391" s="5" t="str">
        <f>'[1]TCE - ANEXO IV - Preencher'!H400</f>
        <v>B</v>
      </c>
      <c r="G391" s="5" t="str">
        <f>'[1]TCE - ANEXO IV - Preencher'!I400</f>
        <v>S</v>
      </c>
      <c r="H391" s="6" t="str">
        <f>'[1]TCE - ANEXO IV - Preencher'!J400</f>
        <v>66536</v>
      </c>
      <c r="I391" s="7" t="str">
        <f>IF('[1]TCE - ANEXO IV - Preencher'!K400="","",'[1]TCE - ANEXO IV - Preencher'!K400)</f>
        <v>19/04/2024</v>
      </c>
      <c r="J391" s="6" t="str">
        <f>'[1]TCE - ANEXO IV - Preencher'!L400</f>
        <v>26240403817043000152550010000665361743431125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711.67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(OCULTAR)'!$Q$3:$S$134,3,0),"")</f>
        <v>9039744000194</v>
      </c>
      <c r="B392" s="4" t="str">
        <f>'[1]TCE - ANEXO IV - Preencher'!C401</f>
        <v>HOSPITAL PELÓPIDAS SILVEIRA - CG Nº 017/2022</v>
      </c>
      <c r="C392" s="4" t="str">
        <f>'[1]TCE - ANEXO IV - Preencher'!E401</f>
        <v>3.7 - Material de Limpeza e Produtos de Hgienização</v>
      </c>
      <c r="D392" s="3">
        <f>'[1]TCE - ANEXO IV - Preencher'!F401</f>
        <v>165933000139</v>
      </c>
      <c r="E392" s="5" t="str">
        <f>'[1]TCE - ANEXO IV - Preencher'!G401</f>
        <v>DESCARTEX CONFECCOES E COMERCIO LTDA</v>
      </c>
      <c r="F392" s="5" t="str">
        <f>'[1]TCE - ANEXO IV - Preencher'!H401</f>
        <v>B</v>
      </c>
      <c r="G392" s="5" t="str">
        <f>'[1]TCE - ANEXO IV - Preencher'!I401</f>
        <v>S</v>
      </c>
      <c r="H392" s="6" t="str">
        <f>'[1]TCE - ANEXO IV - Preencher'!J401</f>
        <v>000037686</v>
      </c>
      <c r="I392" s="7" t="str">
        <f>IF('[1]TCE - ANEXO IV - Preencher'!K401="","",'[1]TCE - ANEXO IV - Preencher'!K401)</f>
        <v>15/04/2024</v>
      </c>
      <c r="J392" s="6" t="str">
        <f>'[1]TCE - ANEXO IV - Preencher'!L401</f>
        <v>26240400165933000139550020000376861739142005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1965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(OCULTAR)'!$Q$3:$S$134,3,0),"")</f>
        <v>9039744000194</v>
      </c>
      <c r="B393" s="4" t="str">
        <f>'[1]TCE - ANEXO IV - Preencher'!C402</f>
        <v>HOSPITAL PELÓPIDAS SILVEIRA - CG Nº 017/2022</v>
      </c>
      <c r="C393" s="4" t="str">
        <f>'[1]TCE - ANEXO IV - Preencher'!E402</f>
        <v>3.7 - Material de Limpeza e Produtos de Hgienização</v>
      </c>
      <c r="D393" s="3">
        <f>'[1]TCE - ANEXO IV - Preencher'!F402</f>
        <v>165933000139</v>
      </c>
      <c r="E393" s="5" t="str">
        <f>'[1]TCE - ANEXO IV - Preencher'!G402</f>
        <v>DESCARTEX CONFECCOES E COMERCIO LTDA</v>
      </c>
      <c r="F393" s="5" t="str">
        <f>'[1]TCE - ANEXO IV - Preencher'!H402</f>
        <v>B</v>
      </c>
      <c r="G393" s="5" t="str">
        <f>'[1]TCE - ANEXO IV - Preencher'!I402</f>
        <v>S</v>
      </c>
      <c r="H393" s="6" t="str">
        <f>'[1]TCE - ANEXO IV - Preencher'!J402</f>
        <v>000037748</v>
      </c>
      <c r="I393" s="7" t="str">
        <f>IF('[1]TCE - ANEXO IV - Preencher'!K402="","",'[1]TCE - ANEXO IV - Preencher'!K402)</f>
        <v>19/04/2024</v>
      </c>
      <c r="J393" s="6" t="str">
        <f>'[1]TCE - ANEXO IV - Preencher'!L402</f>
        <v>26240400165933000139550020000377481889178158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655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(OCULTAR)'!$Q$3:$S$134,3,0),"")</f>
        <v>9039744000194</v>
      </c>
      <c r="B394" s="4" t="str">
        <f>'[1]TCE - ANEXO IV - Preencher'!C403</f>
        <v>HOSPITAL PELÓPIDAS SILVEIRA - CG Nº 017/2022</v>
      </c>
      <c r="C394" s="4" t="str">
        <f>'[1]TCE - ANEXO IV - Preencher'!E403</f>
        <v>3.7 - Material de Limpeza e Produtos de Hgienização</v>
      </c>
      <c r="D394" s="3">
        <f>'[1]TCE - ANEXO IV - Preencher'!F403</f>
        <v>27319301000139</v>
      </c>
      <c r="E394" s="5" t="str">
        <f>'[1]TCE - ANEXO IV - Preencher'!G403</f>
        <v>CONBO DISTRIBUIDORA FBV LTDA ME</v>
      </c>
      <c r="F394" s="5" t="str">
        <f>'[1]TCE - ANEXO IV - Preencher'!H403</f>
        <v>B</v>
      </c>
      <c r="G394" s="5" t="str">
        <f>'[1]TCE - ANEXO IV - Preencher'!I403</f>
        <v>S</v>
      </c>
      <c r="H394" s="6" t="str">
        <f>'[1]TCE - ANEXO IV - Preencher'!J403</f>
        <v>13273</v>
      </c>
      <c r="I394" s="7" t="str">
        <f>IF('[1]TCE - ANEXO IV - Preencher'!K403="","",'[1]TCE - ANEXO IV - Preencher'!K403)</f>
        <v>09/04/2024</v>
      </c>
      <c r="J394" s="6" t="str">
        <f>'[1]TCE - ANEXO IV - Preencher'!L403</f>
        <v>26240427319301000139550010000132731007068875</v>
      </c>
      <c r="K394" s="5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800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(OCULTAR)'!$Q$3:$S$134,3,0),"")</f>
        <v>9039744000194</v>
      </c>
      <c r="B395" s="4" t="str">
        <f>'[1]TCE - ANEXO IV - Preencher'!C404</f>
        <v>HOSPITAL PELÓPIDAS SILVEIRA - CG Nº 017/2022</v>
      </c>
      <c r="C395" s="4" t="str">
        <f>'[1]TCE - ANEXO IV - Preencher'!E404</f>
        <v>3.7 - Material de Limpeza e Produtos de Hgienização</v>
      </c>
      <c r="D395" s="3">
        <f>'[1]TCE - ANEXO IV - Preencher'!F404</f>
        <v>11449180000100</v>
      </c>
      <c r="E395" s="5" t="str">
        <f>'[1]TCE - ANEXO IV - Preencher'!G404</f>
        <v>DPROSMED DISTRIBUIDORA DE PRODUTOS MEDICOS HOSPITALARES EIRELI</v>
      </c>
      <c r="F395" s="5" t="str">
        <f>'[1]TCE - ANEXO IV - Preencher'!H404</f>
        <v>B</v>
      </c>
      <c r="G395" s="5" t="str">
        <f>'[1]TCE - ANEXO IV - Preencher'!I404</f>
        <v>S</v>
      </c>
      <c r="H395" s="6" t="str">
        <f>'[1]TCE - ANEXO IV - Preencher'!J404</f>
        <v>00068007</v>
      </c>
      <c r="I395" s="7" t="str">
        <f>IF('[1]TCE - ANEXO IV - Preencher'!K404="","",'[1]TCE - ANEXO IV - Preencher'!K404)</f>
        <v>19/04/2024</v>
      </c>
      <c r="J395" s="6" t="str">
        <f>'[1]TCE - ANEXO IV - Preencher'!L404</f>
        <v>26240411449180000100550010000680071000351767</v>
      </c>
      <c r="K395" s="5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811.2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(OCULTAR)'!$Q$3:$S$134,3,0),"")</f>
        <v>9039744000194</v>
      </c>
      <c r="B396" s="4" t="str">
        <f>'[1]TCE - ANEXO IV - Preencher'!C405</f>
        <v>HOSPITAL PELÓPIDAS SILVEIRA - CG Nº 017/2022</v>
      </c>
      <c r="C396" s="4" t="str">
        <f>'[1]TCE - ANEXO IV - Preencher'!E405</f>
        <v>3.7 - Material de Limpeza e Produtos de Hgienização</v>
      </c>
      <c r="D396" s="3">
        <f>'[1]TCE - ANEXO IV - Preencher'!F405</f>
        <v>11840014000130</v>
      </c>
      <c r="E396" s="5" t="str">
        <f>'[1]TCE - ANEXO IV - Preencher'!G405</f>
        <v>MACROPAC PROTECAO E EMBALAGEM LTDA</v>
      </c>
      <c r="F396" s="5" t="str">
        <f>'[1]TCE - ANEXO IV - Preencher'!H405</f>
        <v>B</v>
      </c>
      <c r="G396" s="5" t="str">
        <f>'[1]TCE - ANEXO IV - Preencher'!I405</f>
        <v>S</v>
      </c>
      <c r="H396" s="6" t="str">
        <f>'[1]TCE - ANEXO IV - Preencher'!J405</f>
        <v>470801</v>
      </c>
      <c r="I396" s="7" t="str">
        <f>IF('[1]TCE - ANEXO IV - Preencher'!K405="","",'[1]TCE - ANEXO IV - Preencher'!K405)</f>
        <v>08/04/2024</v>
      </c>
      <c r="J396" s="6" t="str">
        <f>'[1]TCE - ANEXO IV - Preencher'!L405</f>
        <v>26240411840014000130550010004708011247874857</v>
      </c>
      <c r="K396" s="5" t="str">
        <f>IF(F396="B",LEFT('[1]TCE - ANEXO IV - Preencher'!M405,2),IF(F396="S",LEFT('[1]TCE - ANEXO IV - Preencher'!M405,7),IF('[1]TCE - ANEXO IV - Preencher'!H405="","")))</f>
        <v>26</v>
      </c>
      <c r="L396" s="8">
        <f>'[1]TCE - ANEXO IV - Preencher'!N405</f>
        <v>216.96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(OCULTAR)'!$Q$3:$S$134,3,0),"")</f>
        <v>9039744000194</v>
      </c>
      <c r="B397" s="4" t="str">
        <f>'[1]TCE - ANEXO IV - Preencher'!C406</f>
        <v>HOSPITAL PELÓPIDAS SILVEIRA - CG Nº 017/2022</v>
      </c>
      <c r="C397" s="4" t="str">
        <f>'[1]TCE - ANEXO IV - Preencher'!E406</f>
        <v>3.7 - Material de Limpeza e Produtos de Hgienização</v>
      </c>
      <c r="D397" s="3">
        <f>'[1]TCE - ANEXO IV - Preencher'!F406</f>
        <v>4004741000100</v>
      </c>
      <c r="E397" s="5" t="str">
        <f>'[1]TCE - ANEXO IV - Preencher'!G406</f>
        <v>NORLUX LTDA-ME</v>
      </c>
      <c r="F397" s="5" t="str">
        <f>'[1]TCE - ANEXO IV - Preencher'!H406</f>
        <v>B</v>
      </c>
      <c r="G397" s="5" t="str">
        <f>'[1]TCE - ANEXO IV - Preencher'!I406</f>
        <v>S</v>
      </c>
      <c r="H397" s="6" t="str">
        <f>'[1]TCE - ANEXO IV - Preencher'!J406</f>
        <v>011244</v>
      </c>
      <c r="I397" s="7" t="str">
        <f>IF('[1]TCE - ANEXO IV - Preencher'!K406="","",'[1]TCE - ANEXO IV - Preencher'!K406)</f>
        <v>09/04/2024</v>
      </c>
      <c r="J397" s="6" t="str">
        <f>'[1]TCE - ANEXO IV - Preencher'!L406</f>
        <v>26240404004741000100550000000112441420144258</v>
      </c>
      <c r="K397" s="5" t="str">
        <f>IF(F397="B",LEFT('[1]TCE - ANEXO IV - Preencher'!M406,2),IF(F397="S",LEFT('[1]TCE - ANEXO IV - Preencher'!M406,7),IF('[1]TCE - ANEXO IV - Preencher'!H406="","")))</f>
        <v>26</v>
      </c>
      <c r="L397" s="8">
        <f>'[1]TCE - ANEXO IV - Preencher'!N406</f>
        <v>484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(OCULTAR)'!$Q$3:$S$134,3,0),"")</f>
        <v>9039744000194</v>
      </c>
      <c r="B398" s="4" t="str">
        <f>'[1]TCE - ANEXO IV - Preencher'!C407</f>
        <v>HOSPITAL PELÓPIDAS SILVEIRA - CG Nº 017/2022</v>
      </c>
      <c r="C398" s="4" t="str">
        <f>'[1]TCE - ANEXO IV - Preencher'!E407</f>
        <v>3.7 - Material de Limpeza e Produtos de Hgienização</v>
      </c>
      <c r="D398" s="3">
        <f>'[1]TCE - ANEXO IV - Preencher'!F407</f>
        <v>46700220000129</v>
      </c>
      <c r="E398" s="5" t="str">
        <f>'[1]TCE - ANEXO IV - Preencher'!G407</f>
        <v>NOVA DISTRIBUIDORA E ATACADO DE LIMPEZA LTDA</v>
      </c>
      <c r="F398" s="5" t="str">
        <f>'[1]TCE - ANEXO IV - Preencher'!H407</f>
        <v>B</v>
      </c>
      <c r="G398" s="5" t="str">
        <f>'[1]TCE - ANEXO IV - Preencher'!I407</f>
        <v>S</v>
      </c>
      <c r="H398" s="6" t="str">
        <f>'[1]TCE - ANEXO IV - Preencher'!J407</f>
        <v>15877</v>
      </c>
      <c r="I398" s="7" t="str">
        <f>IF('[1]TCE - ANEXO IV - Preencher'!K407="","",'[1]TCE - ANEXO IV - Preencher'!K407)</f>
        <v>09/04/2024</v>
      </c>
      <c r="J398" s="6" t="str">
        <f>'[1]TCE - ANEXO IV - Preencher'!L407</f>
        <v>26240446700220000129550010000158771339150549</v>
      </c>
      <c r="K398" s="5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1076.4000000000001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(OCULTAR)'!$Q$3:$S$134,3,0),"")</f>
        <v>9039744000194</v>
      </c>
      <c r="B399" s="4" t="str">
        <f>'[1]TCE - ANEXO IV - Preencher'!C408</f>
        <v>HOSPITAL PELÓPIDAS SILVEIRA - CG Nº 017/2022</v>
      </c>
      <c r="C399" s="4" t="str">
        <f>'[1]TCE - ANEXO IV - Preencher'!E408</f>
        <v>3.7 - Material de Limpeza e Produtos de Hgienização</v>
      </c>
      <c r="D399" s="3">
        <f>'[1]TCE - ANEXO IV - Preencher'!F408</f>
        <v>46700220000129</v>
      </c>
      <c r="E399" s="5" t="str">
        <f>'[1]TCE - ANEXO IV - Preencher'!G408</f>
        <v>NOVA DISTRIBUIDORA E ATACADO DE LIMPEZA LTDA</v>
      </c>
      <c r="F399" s="5" t="str">
        <f>'[1]TCE - ANEXO IV - Preencher'!H408</f>
        <v>B</v>
      </c>
      <c r="G399" s="5" t="str">
        <f>'[1]TCE - ANEXO IV - Preencher'!I408</f>
        <v>S</v>
      </c>
      <c r="H399" s="6" t="str">
        <f>'[1]TCE - ANEXO IV - Preencher'!J408</f>
        <v>16209</v>
      </c>
      <c r="I399" s="7" t="str">
        <f>IF('[1]TCE - ANEXO IV - Preencher'!K408="","",'[1]TCE - ANEXO IV - Preencher'!K408)</f>
        <v>19/04/2024</v>
      </c>
      <c r="J399" s="6" t="str">
        <f>'[1]TCE - ANEXO IV - Preencher'!L408</f>
        <v>26240446700220000129550010000162091467202772</v>
      </c>
      <c r="K399" s="5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151.08000000000001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(OCULTAR)'!$Q$3:$S$134,3,0),"")</f>
        <v>9039744000194</v>
      </c>
      <c r="B400" s="4" t="str">
        <f>'[1]TCE - ANEXO IV - Preencher'!C409</f>
        <v>HOSPITAL PELÓPIDAS SILVEIRA - CG Nº 017/2022</v>
      </c>
      <c r="C400" s="4" t="str">
        <f>'[1]TCE - ANEXO IV - Preencher'!E409</f>
        <v>3.7 - Material de Limpeza e Produtos de Hgienização</v>
      </c>
      <c r="D400" s="3">
        <f>'[1]TCE - ANEXO IV - Preencher'!F409</f>
        <v>11336321000188</v>
      </c>
      <c r="E400" s="5" t="str">
        <f>'[1]TCE - ANEXO IV - Preencher'!G409</f>
        <v>SAMCLEAN COMERCIO E SERVICOS DE PRODUTOS</v>
      </c>
      <c r="F400" s="5" t="str">
        <f>'[1]TCE - ANEXO IV - Preencher'!H409</f>
        <v>B</v>
      </c>
      <c r="G400" s="5" t="str">
        <f>'[1]TCE - ANEXO IV - Preencher'!I409</f>
        <v>S</v>
      </c>
      <c r="H400" s="6" t="str">
        <f>'[1]TCE - ANEXO IV - Preencher'!J409</f>
        <v>21201</v>
      </c>
      <c r="I400" s="7" t="str">
        <f>IF('[1]TCE - ANEXO IV - Preencher'!K409="","",'[1]TCE - ANEXO IV - Preencher'!K409)</f>
        <v>11/04/2024</v>
      </c>
      <c r="J400" s="6" t="str">
        <f>'[1]TCE - ANEXO IV - Preencher'!L409</f>
        <v>26240411336321000188550010000212011864609607</v>
      </c>
      <c r="K400" s="5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3004.5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(OCULTAR)'!$Q$3:$S$134,3,0),"")</f>
        <v>9039744000194</v>
      </c>
      <c r="B401" s="4" t="str">
        <f>'[1]TCE - ANEXO IV - Preencher'!C410</f>
        <v>HOSPITAL PELÓPIDAS SILVEIRA - CG Nº 017/2022</v>
      </c>
      <c r="C401" s="4" t="str">
        <f>'[1]TCE - ANEXO IV - Preencher'!E410</f>
        <v>3.14 - Alimentação Preparada</v>
      </c>
      <c r="D401" s="3">
        <f>'[1]TCE - ANEXO IV - Preencher'!F410</f>
        <v>11744898000390</v>
      </c>
      <c r="E401" s="5" t="str">
        <f>'[1]TCE - ANEXO IV - Preencher'!G410</f>
        <v>ATACADAO COMERCIO DE CARNES LTDA</v>
      </c>
      <c r="F401" s="5" t="str">
        <f>'[1]TCE - ANEXO IV - Preencher'!H410</f>
        <v>B</v>
      </c>
      <c r="G401" s="5" t="str">
        <f>'[1]TCE - ANEXO IV - Preencher'!I410</f>
        <v>S</v>
      </c>
      <c r="H401" s="6" t="str">
        <f>'[1]TCE - ANEXO IV - Preencher'!J410</f>
        <v>1340385</v>
      </c>
      <c r="I401" s="7" t="str">
        <f>IF('[1]TCE - ANEXO IV - Preencher'!K410="","",'[1]TCE - ANEXO IV - Preencher'!K410)</f>
        <v>02/04/2024</v>
      </c>
      <c r="J401" s="6" t="str">
        <f>'[1]TCE - ANEXO IV - Preencher'!L410</f>
        <v>26240411744898000390550010013403851169138126</v>
      </c>
      <c r="K401" s="5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608.70000000000005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(OCULTAR)'!$Q$3:$S$134,3,0),"")</f>
        <v>9039744000194</v>
      </c>
      <c r="B402" s="4" t="str">
        <f>'[1]TCE - ANEXO IV - Preencher'!C411</f>
        <v>HOSPITAL PELÓPIDAS SILVEIRA - CG Nº 017/2022</v>
      </c>
      <c r="C402" s="4" t="str">
        <f>'[1]TCE - ANEXO IV - Preencher'!E411</f>
        <v>3.14 - Alimentação Preparada</v>
      </c>
      <c r="D402" s="3">
        <f>'[1]TCE - ANEXO IV - Preencher'!F411</f>
        <v>11744898000390</v>
      </c>
      <c r="E402" s="5" t="str">
        <f>'[1]TCE - ANEXO IV - Preencher'!G411</f>
        <v>ATACADAO COMERCIO DE CARNES LTDA</v>
      </c>
      <c r="F402" s="5" t="str">
        <f>'[1]TCE - ANEXO IV - Preencher'!H411</f>
        <v>B</v>
      </c>
      <c r="G402" s="5" t="str">
        <f>'[1]TCE - ANEXO IV - Preencher'!I411</f>
        <v>S</v>
      </c>
      <c r="H402" s="6" t="str">
        <f>'[1]TCE - ANEXO IV - Preencher'!J411</f>
        <v>1343823</v>
      </c>
      <c r="I402" s="7" t="str">
        <f>IF('[1]TCE - ANEXO IV - Preencher'!K411="","",'[1]TCE - ANEXO IV - Preencher'!K411)</f>
        <v>10/04/2024</v>
      </c>
      <c r="J402" s="6" t="str">
        <f>'[1]TCE - ANEXO IV - Preencher'!L411</f>
        <v>26240411744898000390550010013438231242732221</v>
      </c>
      <c r="K402" s="5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3670.79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(OCULTAR)'!$Q$3:$S$134,3,0),"")</f>
        <v>9039744000194</v>
      </c>
      <c r="B403" s="4" t="str">
        <f>'[1]TCE - ANEXO IV - Preencher'!C412</f>
        <v>HOSPITAL PELÓPIDAS SILVEIRA - CG Nº 017/2022</v>
      </c>
      <c r="C403" s="4" t="str">
        <f>'[1]TCE - ANEXO IV - Preencher'!E412</f>
        <v>3.14 - Alimentação Preparada</v>
      </c>
      <c r="D403" s="3">
        <f>'[1]TCE - ANEXO IV - Preencher'!F412</f>
        <v>11744898000390</v>
      </c>
      <c r="E403" s="5" t="str">
        <f>'[1]TCE - ANEXO IV - Preencher'!G412</f>
        <v>ATACADAO COMERCIO DE CARNES LTDA</v>
      </c>
      <c r="F403" s="5" t="str">
        <f>'[1]TCE - ANEXO IV - Preencher'!H412</f>
        <v>B</v>
      </c>
      <c r="G403" s="5" t="str">
        <f>'[1]TCE - ANEXO IV - Preencher'!I412</f>
        <v>S</v>
      </c>
      <c r="H403" s="6" t="str">
        <f>'[1]TCE - ANEXO IV - Preencher'!J412</f>
        <v>1348453</v>
      </c>
      <c r="I403" s="7" t="str">
        <f>IF('[1]TCE - ANEXO IV - Preencher'!K412="","",'[1]TCE - ANEXO IV - Preencher'!K412)</f>
        <v>23/04/2024</v>
      </c>
      <c r="J403" s="6" t="str">
        <f>'[1]TCE - ANEXO IV - Preencher'!L412</f>
        <v>26240411744898000390550010013484531154228467</v>
      </c>
      <c r="K403" s="5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5433.25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(OCULTAR)'!$Q$3:$S$134,3,0),"")</f>
        <v>9039744000194</v>
      </c>
      <c r="B404" s="4" t="str">
        <f>'[1]TCE - ANEXO IV - Preencher'!C413</f>
        <v>HOSPITAL PELÓPIDAS SILVEIRA - CG Nº 017/2022</v>
      </c>
      <c r="C404" s="4" t="str">
        <f>'[1]TCE - ANEXO IV - Preencher'!E413</f>
        <v>3.14 - Alimentação Preparada</v>
      </c>
      <c r="D404" s="3">
        <f>'[1]TCE - ANEXO IV - Preencher'!F413</f>
        <v>11744898000390</v>
      </c>
      <c r="E404" s="5" t="str">
        <f>'[1]TCE - ANEXO IV - Preencher'!G413</f>
        <v>ATACADAO COMERCIO DE CARNES LTDA</v>
      </c>
      <c r="F404" s="5" t="str">
        <f>'[1]TCE - ANEXO IV - Preencher'!H413</f>
        <v>B</v>
      </c>
      <c r="G404" s="5" t="str">
        <f>'[1]TCE - ANEXO IV - Preencher'!I413</f>
        <v>S</v>
      </c>
      <c r="H404" s="6" t="str">
        <f>'[1]TCE - ANEXO IV - Preencher'!J413</f>
        <v>1348980</v>
      </c>
      <c r="I404" s="7" t="str">
        <f>IF('[1]TCE - ANEXO IV - Preencher'!K413="","",'[1]TCE - ANEXO IV - Preencher'!K413)</f>
        <v>24/04/2024</v>
      </c>
      <c r="J404" s="6" t="str">
        <f>'[1]TCE - ANEXO IV - Preencher'!L413</f>
        <v>26240411744898000390550010013489801221191137</v>
      </c>
      <c r="K404" s="5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1765.67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(OCULTAR)'!$Q$3:$S$134,3,0),"")</f>
        <v>9039744000194</v>
      </c>
      <c r="B405" s="4" t="str">
        <f>'[1]TCE - ANEXO IV - Preencher'!C414</f>
        <v>HOSPITAL PELÓPIDAS SILVEIRA - CG Nº 017/2022</v>
      </c>
      <c r="C405" s="4" t="str">
        <f>'[1]TCE - ANEXO IV - Preencher'!E414</f>
        <v>3.14 - Alimentação Preparada</v>
      </c>
      <c r="D405" s="3">
        <f>'[1]TCE - ANEXO IV - Preencher'!F414</f>
        <v>35361251000186</v>
      </c>
      <c r="E405" s="5" t="str">
        <f>'[1]TCE - ANEXO IV - Preencher'!G414</f>
        <v>B D L COMERCIO DE ALIMENTOS LTDA</v>
      </c>
      <c r="F405" s="5" t="str">
        <f>'[1]TCE - ANEXO IV - Preencher'!H414</f>
        <v>B</v>
      </c>
      <c r="G405" s="5" t="str">
        <f>'[1]TCE - ANEXO IV - Preencher'!I414</f>
        <v>S</v>
      </c>
      <c r="H405" s="6" t="str">
        <f>'[1]TCE - ANEXO IV - Preencher'!J414</f>
        <v>834</v>
      </c>
      <c r="I405" s="7" t="str">
        <f>IF('[1]TCE - ANEXO IV - Preencher'!K414="","",'[1]TCE - ANEXO IV - Preencher'!K414)</f>
        <v>01/04/2024</v>
      </c>
      <c r="J405" s="6" t="str">
        <f>'[1]TCE - ANEXO IV - Preencher'!L414</f>
        <v>26240435361251000186550010000008341126084130</v>
      </c>
      <c r="K405" s="5" t="str">
        <f>IF(F405="B",LEFT('[1]TCE - ANEXO IV - Preencher'!M414,2),IF(F405="S",LEFT('[1]TCE - ANEXO IV - Preencher'!M414,7),IF('[1]TCE - ANEXO IV - Preencher'!H414="","")))</f>
        <v>26</v>
      </c>
      <c r="L405" s="8">
        <f>'[1]TCE - ANEXO IV - Preencher'!N414</f>
        <v>1404.4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(OCULTAR)'!$Q$3:$S$134,3,0),"")</f>
        <v>9039744000194</v>
      </c>
      <c r="B406" s="4" t="str">
        <f>'[1]TCE - ANEXO IV - Preencher'!C415</f>
        <v>HOSPITAL PELÓPIDAS SILVEIRA - CG Nº 017/2022</v>
      </c>
      <c r="C406" s="4" t="str">
        <f>'[1]TCE - ANEXO IV - Preencher'!E415</f>
        <v>3.14 - Alimentação Preparada</v>
      </c>
      <c r="D406" s="3">
        <f>'[1]TCE - ANEXO IV - Preencher'!F415</f>
        <v>35361251000186</v>
      </c>
      <c r="E406" s="5" t="str">
        <f>'[1]TCE - ANEXO IV - Preencher'!G415</f>
        <v>B D L COMERCIO DE ALIMENTOS LTDA</v>
      </c>
      <c r="F406" s="5" t="str">
        <f>'[1]TCE - ANEXO IV - Preencher'!H415</f>
        <v>B</v>
      </c>
      <c r="G406" s="5" t="str">
        <f>'[1]TCE - ANEXO IV - Preencher'!I415</f>
        <v>S</v>
      </c>
      <c r="H406" s="6" t="str">
        <f>'[1]TCE - ANEXO IV - Preencher'!J415</f>
        <v>841</v>
      </c>
      <c r="I406" s="7" t="str">
        <f>IF('[1]TCE - ANEXO IV - Preencher'!K415="","",'[1]TCE - ANEXO IV - Preencher'!K415)</f>
        <v>02/04/2024</v>
      </c>
      <c r="J406" s="6" t="str">
        <f>'[1]TCE - ANEXO IV - Preencher'!L415</f>
        <v>26240435361251000186550010000008411033851453</v>
      </c>
      <c r="K406" s="5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1046.4000000000001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(OCULTAR)'!$Q$3:$S$134,3,0),"")</f>
        <v>9039744000194</v>
      </c>
      <c r="B407" s="4" t="str">
        <f>'[1]TCE - ANEXO IV - Preencher'!C416</f>
        <v>HOSPITAL PELÓPIDAS SILVEIRA - CG Nº 017/2022</v>
      </c>
      <c r="C407" s="4" t="str">
        <f>'[1]TCE - ANEXO IV - Preencher'!E416</f>
        <v>3.14 - Alimentação Preparada</v>
      </c>
      <c r="D407" s="3">
        <f>'[1]TCE - ANEXO IV - Preencher'!F416</f>
        <v>35361251000186</v>
      </c>
      <c r="E407" s="5" t="str">
        <f>'[1]TCE - ANEXO IV - Preencher'!G416</f>
        <v>B D L COMERCIO DE ALIMENTOS LTDA</v>
      </c>
      <c r="F407" s="5" t="str">
        <f>'[1]TCE - ANEXO IV - Preencher'!H416</f>
        <v>B</v>
      </c>
      <c r="G407" s="5" t="str">
        <f>'[1]TCE - ANEXO IV - Preencher'!I416</f>
        <v>S</v>
      </c>
      <c r="H407" s="6" t="str">
        <f>'[1]TCE - ANEXO IV - Preencher'!J416</f>
        <v>847</v>
      </c>
      <c r="I407" s="7" t="str">
        <f>IF('[1]TCE - ANEXO IV - Preencher'!K416="","",'[1]TCE - ANEXO IV - Preencher'!K416)</f>
        <v>03/04/2024</v>
      </c>
      <c r="J407" s="6" t="str">
        <f>'[1]TCE - ANEXO IV - Preencher'!L416</f>
        <v>26240435361251000186550010000008471258279726</v>
      </c>
      <c r="K407" s="5" t="str">
        <f>IF(F407="B",LEFT('[1]TCE - ANEXO IV - Preencher'!M416,2),IF(F407="S",LEFT('[1]TCE - ANEXO IV - Preencher'!M416,7),IF('[1]TCE - ANEXO IV - Preencher'!H416="","")))</f>
        <v>26</v>
      </c>
      <c r="L407" s="8">
        <f>'[1]TCE - ANEXO IV - Preencher'!N416</f>
        <v>80.400000000000006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(OCULTAR)'!$Q$3:$S$134,3,0),"")</f>
        <v>9039744000194</v>
      </c>
      <c r="B408" s="4" t="str">
        <f>'[1]TCE - ANEXO IV - Preencher'!C417</f>
        <v>HOSPITAL PELÓPIDAS SILVEIRA - CG Nº 017/2022</v>
      </c>
      <c r="C408" s="4" t="str">
        <f>'[1]TCE - ANEXO IV - Preencher'!E417</f>
        <v>3.14 - Alimentação Preparada</v>
      </c>
      <c r="D408" s="3">
        <f>'[1]TCE - ANEXO IV - Preencher'!F417</f>
        <v>35361251000186</v>
      </c>
      <c r="E408" s="5" t="str">
        <f>'[1]TCE - ANEXO IV - Preencher'!G417</f>
        <v>B D L COMERCIO DE ALIMENTOS LTDA</v>
      </c>
      <c r="F408" s="5" t="str">
        <f>'[1]TCE - ANEXO IV - Preencher'!H417</f>
        <v>B</v>
      </c>
      <c r="G408" s="5" t="str">
        <f>'[1]TCE - ANEXO IV - Preencher'!I417</f>
        <v>S</v>
      </c>
      <c r="H408" s="6" t="str">
        <f>'[1]TCE - ANEXO IV - Preencher'!J417</f>
        <v>887</v>
      </c>
      <c r="I408" s="7" t="str">
        <f>IF('[1]TCE - ANEXO IV - Preencher'!K417="","",'[1]TCE - ANEXO IV - Preencher'!K417)</f>
        <v>09/04/2024</v>
      </c>
      <c r="J408" s="6" t="str">
        <f>'[1]TCE - ANEXO IV - Preencher'!L417</f>
        <v>26240435361251000186550010000008871447316616</v>
      </c>
      <c r="K408" s="5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473.8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(OCULTAR)'!$Q$3:$S$134,3,0),"")</f>
        <v>9039744000194</v>
      </c>
      <c r="B409" s="4" t="str">
        <f>'[1]TCE - ANEXO IV - Preencher'!C418</f>
        <v>HOSPITAL PELÓPIDAS SILVEIRA - CG Nº 017/2022</v>
      </c>
      <c r="C409" s="4" t="str">
        <f>'[1]TCE - ANEXO IV - Preencher'!E418</f>
        <v>3.14 - Alimentação Preparada</v>
      </c>
      <c r="D409" s="3">
        <f>'[1]TCE - ANEXO IV - Preencher'!F418</f>
        <v>35361251000186</v>
      </c>
      <c r="E409" s="5" t="str">
        <f>'[1]TCE - ANEXO IV - Preencher'!G418</f>
        <v>B D L COMERCIO DE ALIMENTOS LTDA</v>
      </c>
      <c r="F409" s="5" t="str">
        <f>'[1]TCE - ANEXO IV - Preencher'!H418</f>
        <v>B</v>
      </c>
      <c r="G409" s="5" t="str">
        <f>'[1]TCE - ANEXO IV - Preencher'!I418</f>
        <v>S</v>
      </c>
      <c r="H409" s="6" t="str">
        <f>'[1]TCE - ANEXO IV - Preencher'!J418</f>
        <v>939</v>
      </c>
      <c r="I409" s="7" t="str">
        <f>IF('[1]TCE - ANEXO IV - Preencher'!K418="","",'[1]TCE - ANEXO IV - Preencher'!K418)</f>
        <v>25/04/2024</v>
      </c>
      <c r="J409" s="6" t="str">
        <f>'[1]TCE - ANEXO IV - Preencher'!L418</f>
        <v>26240435361251000186550010000009391700652796</v>
      </c>
      <c r="K409" s="5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570.72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(OCULTAR)'!$Q$3:$S$134,3,0),"")</f>
        <v>9039744000194</v>
      </c>
      <c r="B410" s="4" t="str">
        <f>'[1]TCE - ANEXO IV - Preencher'!C419</f>
        <v>HOSPITAL PELÓPIDAS SILVEIRA - CG Nº 017/2022</v>
      </c>
      <c r="C410" s="4" t="str">
        <f>'[1]TCE - ANEXO IV - Preencher'!E419</f>
        <v>3.14 - Alimentação Preparada</v>
      </c>
      <c r="D410" s="3">
        <f>'[1]TCE - ANEXO IV - Preencher'!F419</f>
        <v>35361251000186</v>
      </c>
      <c r="E410" s="5" t="str">
        <f>'[1]TCE - ANEXO IV - Preencher'!G419</f>
        <v>B D L COMERCIO DE ALIMENTOS LTDA</v>
      </c>
      <c r="F410" s="5" t="str">
        <f>'[1]TCE - ANEXO IV - Preencher'!H419</f>
        <v>B</v>
      </c>
      <c r="G410" s="5" t="str">
        <f>'[1]TCE - ANEXO IV - Preencher'!I419</f>
        <v>S</v>
      </c>
      <c r="H410" s="6" t="str">
        <f>'[1]TCE - ANEXO IV - Preencher'!J419</f>
        <v>947</v>
      </c>
      <c r="I410" s="7" t="str">
        <f>IF('[1]TCE - ANEXO IV - Preencher'!K419="","",'[1]TCE - ANEXO IV - Preencher'!K419)</f>
        <v>28/04/2024</v>
      </c>
      <c r="J410" s="6" t="str">
        <f>'[1]TCE - ANEXO IV - Preencher'!L419</f>
        <v>26240435361251000186550010000009471193167460</v>
      </c>
      <c r="K410" s="5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565.5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(OCULTAR)'!$Q$3:$S$134,3,0),"")</f>
        <v>9039744000194</v>
      </c>
      <c r="B411" s="4" t="str">
        <f>'[1]TCE - ANEXO IV - Preencher'!C420</f>
        <v>HOSPITAL PELÓPIDAS SILVEIRA - CG Nº 017/2022</v>
      </c>
      <c r="C411" s="4" t="str">
        <f>'[1]TCE - ANEXO IV - Preencher'!E420</f>
        <v>3.14 - Alimentação Preparada</v>
      </c>
      <c r="D411" s="3">
        <f>'[1]TCE - ANEXO IV - Preencher'!F420</f>
        <v>35401447000157</v>
      </c>
      <c r="E411" s="5" t="str">
        <f>'[1]TCE - ANEXO IV - Preencher'!G420</f>
        <v>BOM LEITE INDUSTRIAL LTDA</v>
      </c>
      <c r="F411" s="5" t="str">
        <f>'[1]TCE - ANEXO IV - Preencher'!H420</f>
        <v>B</v>
      </c>
      <c r="G411" s="5" t="str">
        <f>'[1]TCE - ANEXO IV - Preencher'!I420</f>
        <v>S</v>
      </c>
      <c r="H411" s="6" t="str">
        <f>'[1]TCE - ANEXO IV - Preencher'!J420</f>
        <v>1925925</v>
      </c>
      <c r="I411" s="7" t="str">
        <f>IF('[1]TCE - ANEXO IV - Preencher'!K420="","",'[1]TCE - ANEXO IV - Preencher'!K420)</f>
        <v>09/04/2024</v>
      </c>
      <c r="J411" s="6" t="str">
        <f>'[1]TCE - ANEXO IV - Preencher'!L420</f>
        <v>26240435401447000157550560019259251995766065</v>
      </c>
      <c r="K411" s="5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1085.3599999999999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(OCULTAR)'!$Q$3:$S$134,3,0),"")</f>
        <v>9039744000194</v>
      </c>
      <c r="B412" s="4" t="str">
        <f>'[1]TCE - ANEXO IV - Preencher'!C421</f>
        <v>HOSPITAL PELÓPIDAS SILVEIRA - CG Nº 017/2022</v>
      </c>
      <c r="C412" s="4" t="str">
        <f>'[1]TCE - ANEXO IV - Preencher'!E421</f>
        <v>3.14 - Alimentação Preparada</v>
      </c>
      <c r="D412" s="3">
        <f>'[1]TCE - ANEXO IV - Preencher'!F421</f>
        <v>35401447000157</v>
      </c>
      <c r="E412" s="5" t="str">
        <f>'[1]TCE - ANEXO IV - Preencher'!G421</f>
        <v>BOM LEITE INDUSTRIAL LTDA</v>
      </c>
      <c r="F412" s="5" t="str">
        <f>'[1]TCE - ANEXO IV - Preencher'!H421</f>
        <v>B</v>
      </c>
      <c r="G412" s="5" t="str">
        <f>'[1]TCE - ANEXO IV - Preencher'!I421</f>
        <v>S</v>
      </c>
      <c r="H412" s="6" t="str">
        <f>'[1]TCE - ANEXO IV - Preencher'!J421</f>
        <v>1934100</v>
      </c>
      <c r="I412" s="7" t="str">
        <f>IF('[1]TCE - ANEXO IV - Preencher'!K421="","",'[1]TCE - ANEXO IV - Preencher'!K421)</f>
        <v>22/04/2024</v>
      </c>
      <c r="J412" s="6" t="str">
        <f>'[1]TCE - ANEXO IV - Preencher'!L421</f>
        <v>26240435401447000157550560019341001428029396</v>
      </c>
      <c r="K412" s="5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1017.24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(OCULTAR)'!$Q$3:$S$134,3,0),"")</f>
        <v>9039744000194</v>
      </c>
      <c r="B413" s="4" t="str">
        <f>'[1]TCE - ANEXO IV - Preencher'!C422</f>
        <v>HOSPITAL PELÓPIDAS SILVEIRA - CG Nº 017/2022</v>
      </c>
      <c r="C413" s="4" t="str">
        <f>'[1]TCE - ANEXO IV - Preencher'!E422</f>
        <v>3.14 - Alimentação Preparada</v>
      </c>
      <c r="D413" s="3">
        <f>'[1]TCE - ANEXO IV - Preencher'!F422</f>
        <v>7534303000133</v>
      </c>
      <c r="E413" s="5" t="str">
        <f>'[1]TCE - ANEXO IV - Preencher'!G422</f>
        <v>COMAL COM ATACADISTA DE ALIMENTOS</v>
      </c>
      <c r="F413" s="5" t="str">
        <f>'[1]TCE - ANEXO IV - Preencher'!H422</f>
        <v>B</v>
      </c>
      <c r="G413" s="5" t="str">
        <f>'[1]TCE - ANEXO IV - Preencher'!I422</f>
        <v>S</v>
      </c>
      <c r="H413" s="6" t="str">
        <f>'[1]TCE - ANEXO IV - Preencher'!J422</f>
        <v>1301635</v>
      </c>
      <c r="I413" s="7" t="str">
        <f>IF('[1]TCE - ANEXO IV - Preencher'!K422="","",'[1]TCE - ANEXO IV - Preencher'!K422)</f>
        <v>03/04/2024</v>
      </c>
      <c r="J413" s="6" t="str">
        <f>'[1]TCE - ANEXO IV - Preencher'!L422</f>
        <v>26240407534303000133550010013016351317625324</v>
      </c>
      <c r="K413" s="5" t="str">
        <f>IF(F413="B",LEFT('[1]TCE - ANEXO IV - Preencher'!M422,2),IF(F413="S",LEFT('[1]TCE - ANEXO IV - Preencher'!M422,7),IF('[1]TCE - ANEXO IV - Preencher'!H422="","")))</f>
        <v>26</v>
      </c>
      <c r="L413" s="8">
        <f>'[1]TCE - ANEXO IV - Preencher'!N422</f>
        <v>4962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(OCULTAR)'!$Q$3:$S$134,3,0),"")</f>
        <v>9039744000194</v>
      </c>
      <c r="B414" s="4" t="str">
        <f>'[1]TCE - ANEXO IV - Preencher'!C423</f>
        <v>HOSPITAL PELÓPIDAS SILVEIRA - CG Nº 017/2022</v>
      </c>
      <c r="C414" s="4" t="str">
        <f>'[1]TCE - ANEXO IV - Preencher'!E423</f>
        <v>3.14 - Alimentação Preparada</v>
      </c>
      <c r="D414" s="3">
        <f>'[1]TCE - ANEXO IV - Preencher'!F423</f>
        <v>7534303000133</v>
      </c>
      <c r="E414" s="5" t="str">
        <f>'[1]TCE - ANEXO IV - Preencher'!G423</f>
        <v>COMAL COM ATACADISTA DE ALIMENTOS</v>
      </c>
      <c r="F414" s="5" t="str">
        <f>'[1]TCE - ANEXO IV - Preencher'!H423</f>
        <v>B</v>
      </c>
      <c r="G414" s="5" t="str">
        <f>'[1]TCE - ANEXO IV - Preencher'!I423</f>
        <v>S</v>
      </c>
      <c r="H414" s="6" t="str">
        <f>'[1]TCE - ANEXO IV - Preencher'!J423</f>
        <v>1302968</v>
      </c>
      <c r="I414" s="7" t="str">
        <f>IF('[1]TCE - ANEXO IV - Preencher'!K423="","",'[1]TCE - ANEXO IV - Preencher'!K423)</f>
        <v>10/04/2024</v>
      </c>
      <c r="J414" s="6" t="str">
        <f>'[1]TCE - ANEXO IV - Preencher'!L423</f>
        <v>26240407534303000133550010013029681682616927</v>
      </c>
      <c r="K414" s="5" t="str">
        <f>IF(F414="B",LEFT('[1]TCE - ANEXO IV - Preencher'!M423,2),IF(F414="S",LEFT('[1]TCE - ANEXO IV - Preencher'!M423,7),IF('[1]TCE - ANEXO IV - Preencher'!H423="","")))</f>
        <v>26</v>
      </c>
      <c r="L414" s="8">
        <f>'[1]TCE - ANEXO IV - Preencher'!N423</f>
        <v>7148.39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(OCULTAR)'!$Q$3:$S$134,3,0),"")</f>
        <v>9039744000194</v>
      </c>
      <c r="B415" s="4" t="str">
        <f>'[1]TCE - ANEXO IV - Preencher'!C424</f>
        <v>HOSPITAL PELÓPIDAS SILVEIRA - CG Nº 017/2022</v>
      </c>
      <c r="C415" s="4" t="str">
        <f>'[1]TCE - ANEXO IV - Preencher'!E424</f>
        <v>3.14 - Alimentação Preparada</v>
      </c>
      <c r="D415" s="3">
        <f>'[1]TCE - ANEXO IV - Preencher'!F424</f>
        <v>7534303000133</v>
      </c>
      <c r="E415" s="5" t="str">
        <f>'[1]TCE - ANEXO IV - Preencher'!G424</f>
        <v>COMAL COM ATACADISTA DE ALIMENTOS</v>
      </c>
      <c r="F415" s="5" t="str">
        <f>'[1]TCE - ANEXO IV - Preencher'!H424</f>
        <v>B</v>
      </c>
      <c r="G415" s="5" t="str">
        <f>'[1]TCE - ANEXO IV - Preencher'!I424</f>
        <v>S</v>
      </c>
      <c r="H415" s="6" t="str">
        <f>'[1]TCE - ANEXO IV - Preencher'!J424</f>
        <v>1305160</v>
      </c>
      <c r="I415" s="7" t="str">
        <f>IF('[1]TCE - ANEXO IV - Preencher'!K424="","",'[1]TCE - ANEXO IV - Preencher'!K424)</f>
        <v>23/04/2024</v>
      </c>
      <c r="J415" s="6" t="str">
        <f>'[1]TCE - ANEXO IV - Preencher'!L424</f>
        <v>26240407534303000133550010013051601882343012</v>
      </c>
      <c r="K415" s="5" t="str">
        <f>IF(F415="B",LEFT('[1]TCE - ANEXO IV - Preencher'!M424,2),IF(F415="S",LEFT('[1]TCE - ANEXO IV - Preencher'!M424,7),IF('[1]TCE - ANEXO IV - Preencher'!H424="","")))</f>
        <v>26</v>
      </c>
      <c r="L415" s="8">
        <f>'[1]TCE - ANEXO IV - Preencher'!N424</f>
        <v>6245.69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(OCULTAR)'!$Q$3:$S$134,3,0),"")</f>
        <v>9039744000194</v>
      </c>
      <c r="B416" s="4" t="str">
        <f>'[1]TCE - ANEXO IV - Preencher'!C425</f>
        <v>HOSPITAL PELÓPIDAS SILVEIRA - CG Nº 017/2022</v>
      </c>
      <c r="C416" s="4" t="str">
        <f>'[1]TCE - ANEXO IV - Preencher'!E425</f>
        <v>3.14 - Alimentação Preparada</v>
      </c>
      <c r="D416" s="3">
        <f>'[1]TCE - ANEXO IV - Preencher'!F425</f>
        <v>7534303000133</v>
      </c>
      <c r="E416" s="5" t="str">
        <f>'[1]TCE - ANEXO IV - Preencher'!G425</f>
        <v>COMAL COM ATACADISTA DE ALIMENTOS</v>
      </c>
      <c r="F416" s="5" t="str">
        <f>'[1]TCE - ANEXO IV - Preencher'!H425</f>
        <v>B</v>
      </c>
      <c r="G416" s="5" t="str">
        <f>'[1]TCE - ANEXO IV - Preencher'!I425</f>
        <v>S</v>
      </c>
      <c r="H416" s="6" t="str">
        <f>'[1]TCE - ANEXO IV - Preencher'!J425</f>
        <v>1305424</v>
      </c>
      <c r="I416" s="7" t="str">
        <f>IF('[1]TCE - ANEXO IV - Preencher'!K425="","",'[1]TCE - ANEXO IV - Preencher'!K425)</f>
        <v>24/04/2024</v>
      </c>
      <c r="J416" s="6" t="str">
        <f>'[1]TCE - ANEXO IV - Preencher'!L425</f>
        <v>26240407534303000133550010013054241825520628</v>
      </c>
      <c r="K416" s="5" t="str">
        <f>IF(F416="B",LEFT('[1]TCE - ANEXO IV - Preencher'!M425,2),IF(F416="S",LEFT('[1]TCE - ANEXO IV - Preencher'!M425,7),IF('[1]TCE - ANEXO IV - Preencher'!H425="","")))</f>
        <v>26</v>
      </c>
      <c r="L416" s="8">
        <f>'[1]TCE - ANEXO IV - Preencher'!N425</f>
        <v>1386.75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(OCULTAR)'!$Q$3:$S$134,3,0),"")</f>
        <v>9039744000194</v>
      </c>
      <c r="B417" s="4" t="str">
        <f>'[1]TCE - ANEXO IV - Preencher'!C426</f>
        <v>HOSPITAL PELÓPIDAS SILVEIRA - CG Nº 017/2022</v>
      </c>
      <c r="C417" s="4" t="str">
        <f>'[1]TCE - ANEXO IV - Preencher'!E426</f>
        <v>3.14 - Alimentação Preparada</v>
      </c>
      <c r="D417" s="3">
        <f>'[1]TCE - ANEXO IV - Preencher'!F426</f>
        <v>7534303000133</v>
      </c>
      <c r="E417" s="5" t="str">
        <f>'[1]TCE - ANEXO IV - Preencher'!G426</f>
        <v>COMAL COM ATACADISTA DE ALIMENTOS</v>
      </c>
      <c r="F417" s="5" t="str">
        <f>'[1]TCE - ANEXO IV - Preencher'!H426</f>
        <v>B</v>
      </c>
      <c r="G417" s="5" t="str">
        <f>'[1]TCE - ANEXO IV - Preencher'!I426</f>
        <v>S</v>
      </c>
      <c r="H417" s="6" t="str">
        <f>'[1]TCE - ANEXO IV - Preencher'!J426</f>
        <v>1305709</v>
      </c>
      <c r="I417" s="7" t="str">
        <f>IF('[1]TCE - ANEXO IV - Preencher'!K426="","",'[1]TCE - ANEXO IV - Preencher'!K426)</f>
        <v>25/04/2024</v>
      </c>
      <c r="J417" s="6" t="str">
        <f>'[1]TCE - ANEXO IV - Preencher'!L426</f>
        <v>26240407534303000133550010013057091109104175</v>
      </c>
      <c r="K417" s="5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2833.07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(OCULTAR)'!$Q$3:$S$134,3,0),"")</f>
        <v>9039744000194</v>
      </c>
      <c r="B418" s="4" t="str">
        <f>'[1]TCE - ANEXO IV - Preencher'!C427</f>
        <v>HOSPITAL PELÓPIDAS SILVEIRA - CG Nº 017/2022</v>
      </c>
      <c r="C418" s="4" t="str">
        <f>'[1]TCE - ANEXO IV - Preencher'!E427</f>
        <v>3.14 - Alimentação Preparada</v>
      </c>
      <c r="D418" s="3">
        <f>'[1]TCE - ANEXO IV - Preencher'!F427</f>
        <v>69944973000185</v>
      </c>
      <c r="E418" s="5" t="str">
        <f>'[1]TCE - ANEXO IV - Preencher'!G427</f>
        <v>DIA DISTRIBUICAO E IMPORTACAO AFOGADOS</v>
      </c>
      <c r="F418" s="5" t="str">
        <f>'[1]TCE - ANEXO IV - Preencher'!H427</f>
        <v>B</v>
      </c>
      <c r="G418" s="5" t="str">
        <f>'[1]TCE - ANEXO IV - Preencher'!I427</f>
        <v>S</v>
      </c>
      <c r="H418" s="6" t="str">
        <f>'[1]TCE - ANEXO IV - Preencher'!J427</f>
        <v>1808170</v>
      </c>
      <c r="I418" s="7" t="str">
        <f>IF('[1]TCE - ANEXO IV - Preencher'!K427="","",'[1]TCE - ANEXO IV - Preencher'!K427)</f>
        <v>05/04/2024</v>
      </c>
      <c r="J418" s="6" t="str">
        <f>'[1]TCE - ANEXO IV - Preencher'!L427</f>
        <v>26240469944973000185550030018081701582187343</v>
      </c>
      <c r="K418" s="5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394.3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(OCULTAR)'!$Q$3:$S$134,3,0),"")</f>
        <v>9039744000194</v>
      </c>
      <c r="B419" s="4" t="str">
        <f>'[1]TCE - ANEXO IV - Preencher'!C428</f>
        <v>HOSPITAL PELÓPIDAS SILVEIRA - CG Nº 017/2022</v>
      </c>
      <c r="C419" s="4" t="str">
        <f>'[1]TCE - ANEXO IV - Preencher'!E428</f>
        <v>3.14 - Alimentação Preparada</v>
      </c>
      <c r="D419" s="3">
        <f>'[1]TCE - ANEXO IV - Preencher'!F428</f>
        <v>8593008000110</v>
      </c>
      <c r="E419" s="5" t="str">
        <f>'[1]TCE - ANEXO IV - Preencher'!G428</f>
        <v>DISTCARNES DISTRIBUIDORA</v>
      </c>
      <c r="F419" s="5" t="str">
        <f>'[1]TCE - ANEXO IV - Preencher'!H428</f>
        <v>B</v>
      </c>
      <c r="G419" s="5" t="str">
        <f>'[1]TCE - ANEXO IV - Preencher'!I428</f>
        <v>S</v>
      </c>
      <c r="H419" s="6" t="str">
        <f>'[1]TCE - ANEXO IV - Preencher'!J428</f>
        <v>000937051</v>
      </c>
      <c r="I419" s="7" t="str">
        <f>IF('[1]TCE - ANEXO IV - Preencher'!K428="","",'[1]TCE - ANEXO IV - Preencher'!K428)</f>
        <v>10/04/2024</v>
      </c>
      <c r="J419" s="6" t="str">
        <f>'[1]TCE - ANEXO IV - Preencher'!L428</f>
        <v>26240408593008000110550010009370511001978249</v>
      </c>
      <c r="K419" s="5" t="str">
        <f>IF(F419="B",LEFT('[1]TCE - ANEXO IV - Preencher'!M428,2),IF(F419="S",LEFT('[1]TCE - ANEXO IV - Preencher'!M428,7),IF('[1]TCE - ANEXO IV - Preencher'!H428="","")))</f>
        <v>26</v>
      </c>
      <c r="L419" s="8">
        <f>'[1]TCE - ANEXO IV - Preencher'!N428</f>
        <v>5297.24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(OCULTAR)'!$Q$3:$S$134,3,0),"")</f>
        <v>9039744000194</v>
      </c>
      <c r="B420" s="4" t="str">
        <f>'[1]TCE - ANEXO IV - Preencher'!C429</f>
        <v>HOSPITAL PELÓPIDAS SILVEIRA - CG Nº 017/2022</v>
      </c>
      <c r="C420" s="4" t="str">
        <f>'[1]TCE - ANEXO IV - Preencher'!E429</f>
        <v>3.14 - Alimentação Preparada</v>
      </c>
      <c r="D420" s="3">
        <f>'[1]TCE - ANEXO IV - Preencher'!F429</f>
        <v>8593008000110</v>
      </c>
      <c r="E420" s="5" t="str">
        <f>'[1]TCE - ANEXO IV - Preencher'!G429</f>
        <v>DISTCARNES DISTRIBUIDORA</v>
      </c>
      <c r="F420" s="5" t="str">
        <f>'[1]TCE - ANEXO IV - Preencher'!H429</f>
        <v>B</v>
      </c>
      <c r="G420" s="5" t="str">
        <f>'[1]TCE - ANEXO IV - Preencher'!I429</f>
        <v>S</v>
      </c>
      <c r="H420" s="6" t="str">
        <f>'[1]TCE - ANEXO IV - Preencher'!J429</f>
        <v>000938735</v>
      </c>
      <c r="I420" s="7" t="str">
        <f>IF('[1]TCE - ANEXO IV - Preencher'!K429="","",'[1]TCE - ANEXO IV - Preencher'!K429)</f>
        <v>23/04/2024</v>
      </c>
      <c r="J420" s="6" t="str">
        <f>'[1]TCE - ANEXO IV - Preencher'!L429</f>
        <v>26240408593008000110550010009387351002140434</v>
      </c>
      <c r="K420" s="5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9426.4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(OCULTAR)'!$Q$3:$S$134,3,0),"")</f>
        <v>9039744000194</v>
      </c>
      <c r="B421" s="4" t="str">
        <f>'[1]TCE - ANEXO IV - Preencher'!C430</f>
        <v>HOSPITAL PELÓPIDAS SILVEIRA - CG Nº 017/2022</v>
      </c>
      <c r="C421" s="4" t="str">
        <f>'[1]TCE - ANEXO IV - Preencher'!E430</f>
        <v>3.14 - Alimentação Preparada</v>
      </c>
      <c r="D421" s="3">
        <f>'[1]TCE - ANEXO IV - Preencher'!F430</f>
        <v>8593008000110</v>
      </c>
      <c r="E421" s="5" t="str">
        <f>'[1]TCE - ANEXO IV - Preencher'!G430</f>
        <v>DISTCARNES DISTRIBUIDORA</v>
      </c>
      <c r="F421" s="5" t="str">
        <f>'[1]TCE - ANEXO IV - Preencher'!H430</f>
        <v>B</v>
      </c>
      <c r="G421" s="5" t="str">
        <f>'[1]TCE - ANEXO IV - Preencher'!I430</f>
        <v>S</v>
      </c>
      <c r="H421" s="6" t="str">
        <f>'[1]TCE - ANEXO IV - Preencher'!J430</f>
        <v>000938869</v>
      </c>
      <c r="I421" s="7" t="str">
        <f>IF('[1]TCE - ANEXO IV - Preencher'!K430="","",'[1]TCE - ANEXO IV - Preencher'!K430)</f>
        <v>24/04/2024</v>
      </c>
      <c r="J421" s="6" t="str">
        <f>'[1]TCE - ANEXO IV - Preencher'!L430</f>
        <v>26240408593008000110550010009388691002155648</v>
      </c>
      <c r="K421" s="5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1474.2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(OCULTAR)'!$Q$3:$S$134,3,0),"")</f>
        <v>9039744000194</v>
      </c>
      <c r="B422" s="4" t="str">
        <f>'[1]TCE - ANEXO IV - Preencher'!C431</f>
        <v>HOSPITAL PELÓPIDAS SILVEIRA - CG Nº 017/2022</v>
      </c>
      <c r="C422" s="4" t="str">
        <f>'[1]TCE - ANEXO IV - Preencher'!E431</f>
        <v>3.14 - Alimentação Preparada</v>
      </c>
      <c r="D422" s="3">
        <f>'[1]TCE - ANEXO IV - Preencher'!F431</f>
        <v>1908079000116</v>
      </c>
      <c r="E422" s="5" t="str">
        <f>'[1]TCE - ANEXO IV - Preencher'!G431</f>
        <v>DM DISTRIBUIDORA E SERVICOS LTDA</v>
      </c>
      <c r="F422" s="5" t="str">
        <f>'[1]TCE - ANEXO IV - Preencher'!H431</f>
        <v>B</v>
      </c>
      <c r="G422" s="5" t="str">
        <f>'[1]TCE - ANEXO IV - Preencher'!I431</f>
        <v>S</v>
      </c>
      <c r="H422" s="6" t="str">
        <f>'[1]TCE - ANEXO IV - Preencher'!J431</f>
        <v>000011235</v>
      </c>
      <c r="I422" s="7" t="str">
        <f>IF('[1]TCE - ANEXO IV - Preencher'!K431="","",'[1]TCE - ANEXO IV - Preencher'!K431)</f>
        <v>04/04/2024</v>
      </c>
      <c r="J422" s="6" t="str">
        <f>'[1]TCE - ANEXO IV - Preencher'!L431</f>
        <v>26240401908079000116550010000112351000975542</v>
      </c>
      <c r="K422" s="5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250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(OCULTAR)'!$Q$3:$S$134,3,0),"")</f>
        <v>9039744000194</v>
      </c>
      <c r="B423" s="4" t="str">
        <f>'[1]TCE - ANEXO IV - Preencher'!C432</f>
        <v>HOSPITAL PELÓPIDAS SILVEIRA - CG Nº 017/2022</v>
      </c>
      <c r="C423" s="4" t="str">
        <f>'[1]TCE - ANEXO IV - Preencher'!E432</f>
        <v>3.14 - Alimentação Preparada</v>
      </c>
      <c r="D423" s="3">
        <f>'[1]TCE - ANEXO IV - Preencher'!F432</f>
        <v>9257917000140</v>
      </c>
      <c r="E423" s="5" t="str">
        <f>'[1]TCE - ANEXO IV - Preencher'!G432</f>
        <v>EPITACIO PESCADOS IMPORTADORA LTDA</v>
      </c>
      <c r="F423" s="5" t="str">
        <f>'[1]TCE - ANEXO IV - Preencher'!H432</f>
        <v>B</v>
      </c>
      <c r="G423" s="5" t="str">
        <f>'[1]TCE - ANEXO IV - Preencher'!I432</f>
        <v>S</v>
      </c>
      <c r="H423" s="6" t="str">
        <f>'[1]TCE - ANEXO IV - Preencher'!J432</f>
        <v>386928</v>
      </c>
      <c r="I423" s="7" t="str">
        <f>IF('[1]TCE - ANEXO IV - Preencher'!K432="","",'[1]TCE - ANEXO IV - Preencher'!K432)</f>
        <v>09/04/2024</v>
      </c>
      <c r="J423" s="6" t="str">
        <f>'[1]TCE - ANEXO IV - Preencher'!L432</f>
        <v>26240409257917000140550010003869281472165742</v>
      </c>
      <c r="K423" s="5" t="str">
        <f>IF(F423="B",LEFT('[1]TCE - ANEXO IV - Preencher'!M432,2),IF(F423="S",LEFT('[1]TCE - ANEXO IV - Preencher'!M432,7),IF('[1]TCE - ANEXO IV - Preencher'!H432="","")))</f>
        <v>26</v>
      </c>
      <c r="L423" s="8">
        <f>'[1]TCE - ANEXO IV - Preencher'!N432</f>
        <v>4248.3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(OCULTAR)'!$Q$3:$S$134,3,0),"")</f>
        <v>9039744000194</v>
      </c>
      <c r="B424" s="4" t="str">
        <f>'[1]TCE - ANEXO IV - Preencher'!C433</f>
        <v>HOSPITAL PELÓPIDAS SILVEIRA - CG Nº 017/2022</v>
      </c>
      <c r="C424" s="4" t="str">
        <f>'[1]TCE - ANEXO IV - Preencher'!E433</f>
        <v>3.14 - Alimentação Preparada</v>
      </c>
      <c r="D424" s="3">
        <f>'[1]TCE - ANEXO IV - Preencher'!F433</f>
        <v>50926191000195</v>
      </c>
      <c r="E424" s="5" t="str">
        <f>'[1]TCE - ANEXO IV - Preencher'!G433</f>
        <v>FRUTEX BRASIL LTDA</v>
      </c>
      <c r="F424" s="5" t="str">
        <f>'[1]TCE - ANEXO IV - Preencher'!H433</f>
        <v>B</v>
      </c>
      <c r="G424" s="5" t="str">
        <f>'[1]TCE - ANEXO IV - Preencher'!I433</f>
        <v>S</v>
      </c>
      <c r="H424" s="6" t="str">
        <f>'[1]TCE - ANEXO IV - Preencher'!J433</f>
        <v>000006383</v>
      </c>
      <c r="I424" s="7" t="str">
        <f>IF('[1]TCE - ANEXO IV - Preencher'!K433="","",'[1]TCE - ANEXO IV - Preencher'!K433)</f>
        <v>01/04/2024</v>
      </c>
      <c r="J424" s="6" t="str">
        <f>'[1]TCE - ANEXO IV - Preencher'!L433</f>
        <v>26240450926191000195550010000063831000702901</v>
      </c>
      <c r="K424" s="5" t="str">
        <f>IF(F424="B",LEFT('[1]TCE - ANEXO IV - Preencher'!M433,2),IF(F424="S",LEFT('[1]TCE - ANEXO IV - Preencher'!M433,7),IF('[1]TCE - ANEXO IV - Preencher'!H433="","")))</f>
        <v>26</v>
      </c>
      <c r="L424" s="8">
        <f>'[1]TCE - ANEXO IV - Preencher'!N433</f>
        <v>199.6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(OCULTAR)'!$Q$3:$S$134,3,0),"")</f>
        <v>9039744000194</v>
      </c>
      <c r="B425" s="4" t="str">
        <f>'[1]TCE - ANEXO IV - Preencher'!C434</f>
        <v>HOSPITAL PELÓPIDAS SILVEIRA - CG Nº 017/2022</v>
      </c>
      <c r="C425" s="4" t="str">
        <f>'[1]TCE - ANEXO IV - Preencher'!E434</f>
        <v>3.14 - Alimentação Preparada</v>
      </c>
      <c r="D425" s="3">
        <f>'[1]TCE - ANEXO IV - Preencher'!F434</f>
        <v>50926191000195</v>
      </c>
      <c r="E425" s="5" t="str">
        <f>'[1]TCE - ANEXO IV - Preencher'!G434</f>
        <v>FRUTEX BRASIL LTDA</v>
      </c>
      <c r="F425" s="5" t="str">
        <f>'[1]TCE - ANEXO IV - Preencher'!H434</f>
        <v>B</v>
      </c>
      <c r="G425" s="5" t="str">
        <f>'[1]TCE - ANEXO IV - Preencher'!I434</f>
        <v>S</v>
      </c>
      <c r="H425" s="6" t="str">
        <f>'[1]TCE - ANEXO IV - Preencher'!J434</f>
        <v>000006382</v>
      </c>
      <c r="I425" s="7" t="str">
        <f>IF('[1]TCE - ANEXO IV - Preencher'!K434="","",'[1]TCE - ANEXO IV - Preencher'!K434)</f>
        <v>01/04/2024</v>
      </c>
      <c r="J425" s="6" t="str">
        <f>'[1]TCE - ANEXO IV - Preencher'!L434</f>
        <v>26240450926191000195550010000063821000702890</v>
      </c>
      <c r="K425" s="5" t="str">
        <f>IF(F425="B",LEFT('[1]TCE - ANEXO IV - Preencher'!M434,2),IF(F425="S",LEFT('[1]TCE - ANEXO IV - Preencher'!M434,7),IF('[1]TCE - ANEXO IV - Preencher'!H434="","")))</f>
        <v>26</v>
      </c>
      <c r="L425" s="8">
        <f>'[1]TCE - ANEXO IV - Preencher'!N434</f>
        <v>1019.46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(OCULTAR)'!$Q$3:$S$134,3,0),"")</f>
        <v>9039744000194</v>
      </c>
      <c r="B426" s="4" t="str">
        <f>'[1]TCE - ANEXO IV - Preencher'!C435</f>
        <v>HOSPITAL PELÓPIDAS SILVEIRA - CG Nº 017/2022</v>
      </c>
      <c r="C426" s="4" t="str">
        <f>'[1]TCE - ANEXO IV - Preencher'!E435</f>
        <v>3.14 - Alimentação Preparada</v>
      </c>
      <c r="D426" s="3">
        <f>'[1]TCE - ANEXO IV - Preencher'!F435</f>
        <v>50926191000195</v>
      </c>
      <c r="E426" s="5" t="str">
        <f>'[1]TCE - ANEXO IV - Preencher'!G435</f>
        <v>FRUTEX BRASIL LTDA</v>
      </c>
      <c r="F426" s="5" t="str">
        <f>'[1]TCE - ANEXO IV - Preencher'!H435</f>
        <v>B</v>
      </c>
      <c r="G426" s="5" t="str">
        <f>'[1]TCE - ANEXO IV - Preencher'!I435</f>
        <v>S</v>
      </c>
      <c r="H426" s="6" t="str">
        <f>'[1]TCE - ANEXO IV - Preencher'!J435</f>
        <v>000006450</v>
      </c>
      <c r="I426" s="7" t="str">
        <f>IF('[1]TCE - ANEXO IV - Preencher'!K435="","",'[1]TCE - ANEXO IV - Preencher'!K435)</f>
        <v>03/04/2024</v>
      </c>
      <c r="J426" s="6" t="str">
        <f>'[1]TCE - ANEXO IV - Preencher'!L435</f>
        <v>26240450926191000195550010000064501000703570</v>
      </c>
      <c r="K426" s="5" t="str">
        <f>IF(F426="B",LEFT('[1]TCE - ANEXO IV - Preencher'!M435,2),IF(F426="S",LEFT('[1]TCE - ANEXO IV - Preencher'!M435,7),IF('[1]TCE - ANEXO IV - Preencher'!H435="","")))</f>
        <v>26</v>
      </c>
      <c r="L426" s="8">
        <f>'[1]TCE - ANEXO IV - Preencher'!N435</f>
        <v>1212.1099999999999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(OCULTAR)'!$Q$3:$S$134,3,0),"")</f>
        <v>9039744000194</v>
      </c>
      <c r="B427" s="4" t="str">
        <f>'[1]TCE - ANEXO IV - Preencher'!C436</f>
        <v>HOSPITAL PELÓPIDAS SILVEIRA - CG Nº 017/2022</v>
      </c>
      <c r="C427" s="4" t="str">
        <f>'[1]TCE - ANEXO IV - Preencher'!E436</f>
        <v>3.14 - Alimentação Preparada</v>
      </c>
      <c r="D427" s="3">
        <f>'[1]TCE - ANEXO IV - Preencher'!F436</f>
        <v>50926191000195</v>
      </c>
      <c r="E427" s="5" t="str">
        <f>'[1]TCE - ANEXO IV - Preencher'!G436</f>
        <v>FRUTEX BRASIL LTDA</v>
      </c>
      <c r="F427" s="5" t="str">
        <f>'[1]TCE - ANEXO IV - Preencher'!H436</f>
        <v>B</v>
      </c>
      <c r="G427" s="5" t="str">
        <f>'[1]TCE - ANEXO IV - Preencher'!I436</f>
        <v>S</v>
      </c>
      <c r="H427" s="6" t="str">
        <f>'[1]TCE - ANEXO IV - Preencher'!J436</f>
        <v>000006521</v>
      </c>
      <c r="I427" s="7" t="str">
        <f>IF('[1]TCE - ANEXO IV - Preencher'!K436="","",'[1]TCE - ANEXO IV - Preencher'!K436)</f>
        <v>05/04/2024</v>
      </c>
      <c r="J427" s="6" t="str">
        <f>'[1]TCE - ANEXO IV - Preencher'!L436</f>
        <v>26240450926191000195550010000065211000704287</v>
      </c>
      <c r="K427" s="5" t="str">
        <f>IF(F427="B",LEFT('[1]TCE - ANEXO IV - Preencher'!M436,2),IF(F427="S",LEFT('[1]TCE - ANEXO IV - Preencher'!M436,7),IF('[1]TCE - ANEXO IV - Preencher'!H436="","")))</f>
        <v>26</v>
      </c>
      <c r="L427" s="8">
        <f>'[1]TCE - ANEXO IV - Preencher'!N436</f>
        <v>1066.0899999999999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(OCULTAR)'!$Q$3:$S$134,3,0),"")</f>
        <v>9039744000194</v>
      </c>
      <c r="B428" s="4" t="str">
        <f>'[1]TCE - ANEXO IV - Preencher'!C437</f>
        <v>HOSPITAL PELÓPIDAS SILVEIRA - CG Nº 017/2022</v>
      </c>
      <c r="C428" s="4" t="str">
        <f>'[1]TCE - ANEXO IV - Preencher'!E437</f>
        <v>3.14 - Alimentação Preparada</v>
      </c>
      <c r="D428" s="3">
        <f>'[1]TCE - ANEXO IV - Preencher'!F437</f>
        <v>50926191000195</v>
      </c>
      <c r="E428" s="5" t="str">
        <f>'[1]TCE - ANEXO IV - Preencher'!G437</f>
        <v>FRUTEX BRASIL LTDA</v>
      </c>
      <c r="F428" s="5" t="str">
        <f>'[1]TCE - ANEXO IV - Preencher'!H437</f>
        <v>B</v>
      </c>
      <c r="G428" s="5" t="str">
        <f>'[1]TCE - ANEXO IV - Preencher'!I437</f>
        <v>S</v>
      </c>
      <c r="H428" s="6" t="str">
        <f>'[1]TCE - ANEXO IV - Preencher'!J437</f>
        <v>000006522</v>
      </c>
      <c r="I428" s="7" t="str">
        <f>IF('[1]TCE - ANEXO IV - Preencher'!K437="","",'[1]TCE - ANEXO IV - Preencher'!K437)</f>
        <v>05/04/2024</v>
      </c>
      <c r="J428" s="6" t="str">
        <f>'[1]TCE - ANEXO IV - Preencher'!L437</f>
        <v>26240450926191000195550010000065221000704292</v>
      </c>
      <c r="K428" s="5" t="str">
        <f>IF(F428="B",LEFT('[1]TCE - ANEXO IV - Preencher'!M437,2),IF(F428="S",LEFT('[1]TCE - ANEXO IV - Preencher'!M437,7),IF('[1]TCE - ANEXO IV - Preencher'!H437="","")))</f>
        <v>26</v>
      </c>
      <c r="L428" s="8">
        <f>'[1]TCE - ANEXO IV - Preencher'!N437</f>
        <v>199.6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(OCULTAR)'!$Q$3:$S$134,3,0),"")</f>
        <v>9039744000194</v>
      </c>
      <c r="B429" s="4" t="str">
        <f>'[1]TCE - ANEXO IV - Preencher'!C438</f>
        <v>HOSPITAL PELÓPIDAS SILVEIRA - CG Nº 017/2022</v>
      </c>
      <c r="C429" s="4" t="str">
        <f>'[1]TCE - ANEXO IV - Preencher'!E438</f>
        <v>3.14 - Alimentação Preparada</v>
      </c>
      <c r="D429" s="3">
        <f>'[1]TCE - ANEXO IV - Preencher'!F438</f>
        <v>50926191000195</v>
      </c>
      <c r="E429" s="5" t="str">
        <f>'[1]TCE - ANEXO IV - Preencher'!G438</f>
        <v>FRUTEX BRASIL LTDA</v>
      </c>
      <c r="F429" s="5" t="str">
        <f>'[1]TCE - ANEXO IV - Preencher'!H438</f>
        <v>B</v>
      </c>
      <c r="G429" s="5" t="str">
        <f>'[1]TCE - ANEXO IV - Preencher'!I438</f>
        <v>S</v>
      </c>
      <c r="H429" s="6" t="str">
        <f>'[1]TCE - ANEXO IV - Preencher'!J438</f>
        <v>000006680</v>
      </c>
      <c r="I429" s="7" t="str">
        <f>IF('[1]TCE - ANEXO IV - Preencher'!K438="","",'[1]TCE - ANEXO IV - Preencher'!K438)</f>
        <v>10/04/2024</v>
      </c>
      <c r="J429" s="6" t="str">
        <f>'[1]TCE - ANEXO IV - Preencher'!L438</f>
        <v>26240450926191000195550010000066801000705875</v>
      </c>
      <c r="K429" s="5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299.39999999999998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(OCULTAR)'!$Q$3:$S$134,3,0),"")</f>
        <v>9039744000194</v>
      </c>
      <c r="B430" s="4" t="str">
        <f>'[1]TCE - ANEXO IV - Preencher'!C439</f>
        <v>HOSPITAL PELÓPIDAS SILVEIRA - CG Nº 017/2022</v>
      </c>
      <c r="C430" s="4" t="str">
        <f>'[1]TCE - ANEXO IV - Preencher'!E439</f>
        <v>3.14 - Alimentação Preparada</v>
      </c>
      <c r="D430" s="3">
        <f>'[1]TCE - ANEXO IV - Preencher'!F439</f>
        <v>50926191000195</v>
      </c>
      <c r="E430" s="5" t="str">
        <f>'[1]TCE - ANEXO IV - Preencher'!G439</f>
        <v>FRUTEX BRASIL LTDA</v>
      </c>
      <c r="F430" s="5" t="str">
        <f>'[1]TCE - ANEXO IV - Preencher'!H439</f>
        <v>B</v>
      </c>
      <c r="G430" s="5" t="str">
        <f>'[1]TCE - ANEXO IV - Preencher'!I439</f>
        <v>S</v>
      </c>
      <c r="H430" s="6" t="str">
        <f>'[1]TCE - ANEXO IV - Preencher'!J439</f>
        <v>000006762</v>
      </c>
      <c r="I430" s="7" t="str">
        <f>IF('[1]TCE - ANEXO IV - Preencher'!K439="","",'[1]TCE - ANEXO IV - Preencher'!K439)</f>
        <v>12/04/2024</v>
      </c>
      <c r="J430" s="6" t="str">
        <f>'[1]TCE - ANEXO IV - Preencher'!L439</f>
        <v>26240450926191000195550010000067621000706690</v>
      </c>
      <c r="K430" s="5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199.6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(OCULTAR)'!$Q$3:$S$134,3,0),"")</f>
        <v>9039744000194</v>
      </c>
      <c r="B431" s="4" t="str">
        <f>'[1]TCE - ANEXO IV - Preencher'!C440</f>
        <v>HOSPITAL PELÓPIDAS SILVEIRA - CG Nº 017/2022</v>
      </c>
      <c r="C431" s="4" t="str">
        <f>'[1]TCE - ANEXO IV - Preencher'!E440</f>
        <v>3.14 - Alimentação Preparada</v>
      </c>
      <c r="D431" s="3">
        <f>'[1]TCE - ANEXO IV - Preencher'!F440</f>
        <v>50926191000195</v>
      </c>
      <c r="E431" s="5" t="str">
        <f>'[1]TCE - ANEXO IV - Preencher'!G440</f>
        <v>FRUTEX BRASIL LTDA</v>
      </c>
      <c r="F431" s="5" t="str">
        <f>'[1]TCE - ANEXO IV - Preencher'!H440</f>
        <v>B</v>
      </c>
      <c r="G431" s="5" t="str">
        <f>'[1]TCE - ANEXO IV - Preencher'!I440</f>
        <v>S</v>
      </c>
      <c r="H431" s="6" t="str">
        <f>'[1]TCE - ANEXO IV - Preencher'!J440</f>
        <v>000006763</v>
      </c>
      <c r="I431" s="7" t="str">
        <f>IF('[1]TCE - ANEXO IV - Preencher'!K440="","",'[1]TCE - ANEXO IV - Preencher'!K440)</f>
        <v>12/04/2024</v>
      </c>
      <c r="J431" s="6" t="str">
        <f>'[1]TCE - ANEXO IV - Preencher'!L440</f>
        <v>26240450926191000195550010000067631000706701</v>
      </c>
      <c r="K431" s="5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1001.17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(OCULTAR)'!$Q$3:$S$134,3,0),"")</f>
        <v>9039744000194</v>
      </c>
      <c r="B432" s="4" t="str">
        <f>'[1]TCE - ANEXO IV - Preencher'!C441</f>
        <v>HOSPITAL PELÓPIDAS SILVEIRA - CG Nº 017/2022</v>
      </c>
      <c r="C432" s="4" t="str">
        <f>'[1]TCE - ANEXO IV - Preencher'!E441</f>
        <v>3.14 - Alimentação Preparada</v>
      </c>
      <c r="D432" s="3">
        <f>'[1]TCE - ANEXO IV - Preencher'!F441</f>
        <v>50926191000195</v>
      </c>
      <c r="E432" s="5" t="str">
        <f>'[1]TCE - ANEXO IV - Preencher'!G441</f>
        <v>FRUTEX BRASIL LTDA</v>
      </c>
      <c r="F432" s="5" t="str">
        <f>'[1]TCE - ANEXO IV - Preencher'!H441</f>
        <v>B</v>
      </c>
      <c r="G432" s="5" t="str">
        <f>'[1]TCE - ANEXO IV - Preencher'!I441</f>
        <v>S</v>
      </c>
      <c r="H432" s="6" t="str">
        <f>'[1]TCE - ANEXO IV - Preencher'!J441</f>
        <v>000006846</v>
      </c>
      <c r="I432" s="7" t="str">
        <f>IF('[1]TCE - ANEXO IV - Preencher'!K441="","",'[1]TCE - ANEXO IV - Preencher'!K441)</f>
        <v>15/04/2024</v>
      </c>
      <c r="J432" s="6" t="str">
        <f>'[1]TCE - ANEXO IV - Preencher'!L441</f>
        <v>26240450926191000195550010000068461000707532</v>
      </c>
      <c r="K432" s="5" t="str">
        <f>IF(F432="B",LEFT('[1]TCE - ANEXO IV - Preencher'!M441,2),IF(F432="S",LEFT('[1]TCE - ANEXO IV - Preencher'!M441,7),IF('[1]TCE - ANEXO IV - Preencher'!H441="","")))</f>
        <v>26</v>
      </c>
      <c r="L432" s="8">
        <f>'[1]TCE - ANEXO IV - Preencher'!N441</f>
        <v>1294.54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(OCULTAR)'!$Q$3:$S$134,3,0),"")</f>
        <v>9039744000194</v>
      </c>
      <c r="B433" s="4" t="str">
        <f>'[1]TCE - ANEXO IV - Preencher'!C442</f>
        <v>HOSPITAL PELÓPIDAS SILVEIRA - CG Nº 017/2022</v>
      </c>
      <c r="C433" s="4" t="str">
        <f>'[1]TCE - ANEXO IV - Preencher'!E442</f>
        <v>3.14 - Alimentação Preparada</v>
      </c>
      <c r="D433" s="3">
        <f>'[1]TCE - ANEXO IV - Preencher'!F442</f>
        <v>50926191000195</v>
      </c>
      <c r="E433" s="5" t="str">
        <f>'[1]TCE - ANEXO IV - Preencher'!G442</f>
        <v>FRUTEX BRASIL LTDA</v>
      </c>
      <c r="F433" s="5" t="str">
        <f>'[1]TCE - ANEXO IV - Preencher'!H442</f>
        <v>B</v>
      </c>
      <c r="G433" s="5" t="str">
        <f>'[1]TCE - ANEXO IV - Preencher'!I442</f>
        <v>S</v>
      </c>
      <c r="H433" s="6" t="str">
        <f>'[1]TCE - ANEXO IV - Preencher'!J442</f>
        <v>000006938</v>
      </c>
      <c r="I433" s="7" t="str">
        <f>IF('[1]TCE - ANEXO IV - Preencher'!K442="","",'[1]TCE - ANEXO IV - Preencher'!K442)</f>
        <v>17/04/2024</v>
      </c>
      <c r="J433" s="6" t="str">
        <f>'[1]TCE - ANEXO IV - Preencher'!L442</f>
        <v>26240450926191000195550010000069381000708451</v>
      </c>
      <c r="K433" s="5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299.39999999999998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(OCULTAR)'!$Q$3:$S$134,3,0),"")</f>
        <v>9039744000194</v>
      </c>
      <c r="B434" s="4" t="str">
        <f>'[1]TCE - ANEXO IV - Preencher'!C443</f>
        <v>HOSPITAL PELÓPIDAS SILVEIRA - CG Nº 017/2022</v>
      </c>
      <c r="C434" s="4" t="str">
        <f>'[1]TCE - ANEXO IV - Preencher'!E443</f>
        <v>3.14 - Alimentação Preparada</v>
      </c>
      <c r="D434" s="3">
        <f>'[1]TCE - ANEXO IV - Preencher'!F443</f>
        <v>50926191000195</v>
      </c>
      <c r="E434" s="5" t="str">
        <f>'[1]TCE - ANEXO IV - Preencher'!G443</f>
        <v>FRUTEX BRASIL LTDA</v>
      </c>
      <c r="F434" s="5" t="str">
        <f>'[1]TCE - ANEXO IV - Preencher'!H443</f>
        <v>B</v>
      </c>
      <c r="G434" s="5" t="str">
        <f>'[1]TCE - ANEXO IV - Preencher'!I443</f>
        <v>S</v>
      </c>
      <c r="H434" s="6" t="str">
        <f>'[1]TCE - ANEXO IV - Preencher'!J443</f>
        <v>000006939</v>
      </c>
      <c r="I434" s="7" t="str">
        <f>IF('[1]TCE - ANEXO IV - Preencher'!K443="","",'[1]TCE - ANEXO IV - Preencher'!K443)</f>
        <v>17/04/2024</v>
      </c>
      <c r="J434" s="6" t="str">
        <f>'[1]TCE - ANEXO IV - Preencher'!L443</f>
        <v>26240450926191000195550010000069391000708467</v>
      </c>
      <c r="K434" s="5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826.56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(OCULTAR)'!$Q$3:$S$134,3,0),"")</f>
        <v>9039744000194</v>
      </c>
      <c r="B435" s="4" t="str">
        <f>'[1]TCE - ANEXO IV - Preencher'!C444</f>
        <v>HOSPITAL PELÓPIDAS SILVEIRA - CG Nº 017/2022</v>
      </c>
      <c r="C435" s="4" t="str">
        <f>'[1]TCE - ANEXO IV - Preencher'!E444</f>
        <v>3.14 - Alimentação Preparada</v>
      </c>
      <c r="D435" s="3">
        <f>'[1]TCE - ANEXO IV - Preencher'!F444</f>
        <v>50926191000195</v>
      </c>
      <c r="E435" s="5" t="str">
        <f>'[1]TCE - ANEXO IV - Preencher'!G444</f>
        <v>FRUTEX BRASIL LTDA</v>
      </c>
      <c r="F435" s="5" t="str">
        <f>'[1]TCE - ANEXO IV - Preencher'!H444</f>
        <v>B</v>
      </c>
      <c r="G435" s="5" t="str">
        <f>'[1]TCE - ANEXO IV - Preencher'!I444</f>
        <v>S</v>
      </c>
      <c r="H435" s="6" t="str">
        <f>'[1]TCE - ANEXO IV - Preencher'!J444</f>
        <v>000007103</v>
      </c>
      <c r="I435" s="7" t="str">
        <f>IF('[1]TCE - ANEXO IV - Preencher'!K444="","",'[1]TCE - ANEXO IV - Preencher'!K444)</f>
        <v>23/04/2024</v>
      </c>
      <c r="J435" s="6" t="str">
        <f>'[1]TCE - ANEXO IV - Preencher'!L444</f>
        <v>26240450926191000195550010000071031000710109</v>
      </c>
      <c r="K435" s="5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199.6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(OCULTAR)'!$Q$3:$S$134,3,0),"")</f>
        <v>9039744000194</v>
      </c>
      <c r="B436" s="4" t="str">
        <f>'[1]TCE - ANEXO IV - Preencher'!C445</f>
        <v>HOSPITAL PELÓPIDAS SILVEIRA - CG Nº 017/2022</v>
      </c>
      <c r="C436" s="4" t="str">
        <f>'[1]TCE - ANEXO IV - Preencher'!E445</f>
        <v>3.14 - Alimentação Preparada</v>
      </c>
      <c r="D436" s="3">
        <f>'[1]TCE - ANEXO IV - Preencher'!F445</f>
        <v>50926191000195</v>
      </c>
      <c r="E436" s="5" t="str">
        <f>'[1]TCE - ANEXO IV - Preencher'!G445</f>
        <v>FRUTEX BRASIL LTDA</v>
      </c>
      <c r="F436" s="5" t="str">
        <f>'[1]TCE - ANEXO IV - Preencher'!H445</f>
        <v>B</v>
      </c>
      <c r="G436" s="5" t="str">
        <f>'[1]TCE - ANEXO IV - Preencher'!I445</f>
        <v>S</v>
      </c>
      <c r="H436" s="6" t="str">
        <f>'[1]TCE - ANEXO IV - Preencher'!J445</f>
        <v>000007104</v>
      </c>
      <c r="I436" s="7" t="str">
        <f>IF('[1]TCE - ANEXO IV - Preencher'!K445="","",'[1]TCE - ANEXO IV - Preencher'!K445)</f>
        <v>23/04/2024</v>
      </c>
      <c r="J436" s="6" t="str">
        <f>'[1]TCE - ANEXO IV - Preencher'!L445</f>
        <v>26240450926191000195550010000071041000710114</v>
      </c>
      <c r="K436" s="5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650.66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(OCULTAR)'!$Q$3:$S$134,3,0),"")</f>
        <v>9039744000194</v>
      </c>
      <c r="B437" s="4" t="str">
        <f>'[1]TCE - ANEXO IV - Preencher'!C446</f>
        <v>HOSPITAL PELÓPIDAS SILVEIRA - CG Nº 017/2022</v>
      </c>
      <c r="C437" s="4" t="str">
        <f>'[1]TCE - ANEXO IV - Preencher'!E446</f>
        <v>3.14 - Alimentação Preparada</v>
      </c>
      <c r="D437" s="3">
        <f>'[1]TCE - ANEXO IV - Preencher'!F446</f>
        <v>50926191000195</v>
      </c>
      <c r="E437" s="5" t="str">
        <f>'[1]TCE - ANEXO IV - Preencher'!G446</f>
        <v>FRUTEX BRASIL LTDA</v>
      </c>
      <c r="F437" s="5" t="str">
        <f>'[1]TCE - ANEXO IV - Preencher'!H446</f>
        <v>B</v>
      </c>
      <c r="G437" s="5" t="str">
        <f>'[1]TCE - ANEXO IV - Preencher'!I446</f>
        <v>S</v>
      </c>
      <c r="H437" s="6" t="str">
        <f>'[1]TCE - ANEXO IV - Preencher'!J446</f>
        <v>000007165</v>
      </c>
      <c r="I437" s="7" t="str">
        <f>IF('[1]TCE - ANEXO IV - Preencher'!K446="","",'[1]TCE - ANEXO IV - Preencher'!K446)</f>
        <v>24/04/2024</v>
      </c>
      <c r="J437" s="6" t="str">
        <f>'[1]TCE - ANEXO IV - Preencher'!L446</f>
        <v>26240450926191000195550010000071651000710721</v>
      </c>
      <c r="K437" s="5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274.45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(OCULTAR)'!$Q$3:$S$134,3,0),"")</f>
        <v>9039744000194</v>
      </c>
      <c r="B438" s="4" t="str">
        <f>'[1]TCE - ANEXO IV - Preencher'!C447</f>
        <v>HOSPITAL PELÓPIDAS SILVEIRA - CG Nº 017/2022</v>
      </c>
      <c r="C438" s="4" t="str">
        <f>'[1]TCE - ANEXO IV - Preencher'!E447</f>
        <v>3.14 - Alimentação Preparada</v>
      </c>
      <c r="D438" s="3">
        <f>'[1]TCE - ANEXO IV - Preencher'!F447</f>
        <v>50926191000195</v>
      </c>
      <c r="E438" s="5" t="str">
        <f>'[1]TCE - ANEXO IV - Preencher'!G447</f>
        <v>FRUTEX BRASIL LTDA</v>
      </c>
      <c r="F438" s="5" t="str">
        <f>'[1]TCE - ANEXO IV - Preencher'!H447</f>
        <v>B</v>
      </c>
      <c r="G438" s="5" t="str">
        <f>'[1]TCE - ANEXO IV - Preencher'!I447</f>
        <v>S</v>
      </c>
      <c r="H438" s="6" t="str">
        <f>'[1]TCE - ANEXO IV - Preencher'!J447</f>
        <v>000007229</v>
      </c>
      <c r="I438" s="7" t="str">
        <f>IF('[1]TCE - ANEXO IV - Preencher'!K447="","",'[1]TCE - ANEXO IV - Preencher'!K447)</f>
        <v>25/04/2024</v>
      </c>
      <c r="J438" s="6" t="str">
        <f>'[1]TCE - ANEXO IV - Preencher'!L447</f>
        <v>26240450926191000195550010000072291000711360</v>
      </c>
      <c r="K438" s="5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703.94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(OCULTAR)'!$Q$3:$S$134,3,0),"")</f>
        <v>9039744000194</v>
      </c>
      <c r="B439" s="4" t="str">
        <f>'[1]TCE - ANEXO IV - Preencher'!C448</f>
        <v>HOSPITAL PELÓPIDAS SILVEIRA - CG Nº 017/2022</v>
      </c>
      <c r="C439" s="4" t="str">
        <f>'[1]TCE - ANEXO IV - Preencher'!E448</f>
        <v>3.14 - Alimentação Preparada</v>
      </c>
      <c r="D439" s="3">
        <f>'[1]TCE - ANEXO IV - Preencher'!F448</f>
        <v>51103242000141</v>
      </c>
      <c r="E439" s="5" t="str">
        <f>'[1]TCE - ANEXO IV - Preencher'!G448</f>
        <v>H V C S S S COMERCIO DE HORTIFRUTI LTDA</v>
      </c>
      <c r="F439" s="5" t="str">
        <f>'[1]TCE - ANEXO IV - Preencher'!H448</f>
        <v>B</v>
      </c>
      <c r="G439" s="5" t="str">
        <f>'[1]TCE - ANEXO IV - Preencher'!I448</f>
        <v>S</v>
      </c>
      <c r="H439" s="6" t="str">
        <f>'[1]TCE - ANEXO IV - Preencher'!J448</f>
        <v>1403</v>
      </c>
      <c r="I439" s="7" t="str">
        <f>IF('[1]TCE - ANEXO IV - Preencher'!K448="","",'[1]TCE - ANEXO IV - Preencher'!K448)</f>
        <v>03/04/2024</v>
      </c>
      <c r="J439" s="6" t="str">
        <f>'[1]TCE - ANEXO IV - Preencher'!L448</f>
        <v>26240451103242000141550010000014031055572245</v>
      </c>
      <c r="K439" s="5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562.41999999999996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(OCULTAR)'!$Q$3:$S$134,3,0),"")</f>
        <v>9039744000194</v>
      </c>
      <c r="B440" s="4" t="str">
        <f>'[1]TCE - ANEXO IV - Preencher'!C449</f>
        <v>HOSPITAL PELÓPIDAS SILVEIRA - CG Nº 017/2022</v>
      </c>
      <c r="C440" s="4" t="str">
        <f>'[1]TCE - ANEXO IV - Preencher'!E449</f>
        <v>3.14 - Alimentação Preparada</v>
      </c>
      <c r="D440" s="3">
        <f>'[1]TCE - ANEXO IV - Preencher'!F449</f>
        <v>51103242000141</v>
      </c>
      <c r="E440" s="5" t="str">
        <f>'[1]TCE - ANEXO IV - Preencher'!G449</f>
        <v>H V C S S S COMERCIO DE HORTIFRUTI LTDA</v>
      </c>
      <c r="F440" s="5" t="str">
        <f>'[1]TCE - ANEXO IV - Preencher'!H449</f>
        <v>B</v>
      </c>
      <c r="G440" s="5" t="str">
        <f>'[1]TCE - ANEXO IV - Preencher'!I449</f>
        <v>S</v>
      </c>
      <c r="H440" s="6" t="str">
        <f>'[1]TCE - ANEXO IV - Preencher'!J449</f>
        <v xml:space="preserve"> 1423</v>
      </c>
      <c r="I440" s="7" t="str">
        <f>IF('[1]TCE - ANEXO IV - Preencher'!K449="","",'[1]TCE - ANEXO IV - Preencher'!K449)</f>
        <v>05/04/2024</v>
      </c>
      <c r="J440" s="6" t="str">
        <f>'[1]TCE - ANEXO IV - Preencher'!L449</f>
        <v>26240451103242000141550010000014231276339937</v>
      </c>
      <c r="K440" s="5" t="str">
        <f>IF(F440="B",LEFT('[1]TCE - ANEXO IV - Preencher'!M449,2),IF(F440="S",LEFT('[1]TCE - ANEXO IV - Preencher'!M449,7),IF('[1]TCE - ANEXO IV - Preencher'!H449="","")))</f>
        <v>26</v>
      </c>
      <c r="L440" s="8">
        <f>'[1]TCE - ANEXO IV - Preencher'!N449</f>
        <v>409.25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(OCULTAR)'!$Q$3:$S$134,3,0),"")</f>
        <v>9039744000194</v>
      </c>
      <c r="B441" s="4" t="str">
        <f>'[1]TCE - ANEXO IV - Preencher'!C450</f>
        <v>HOSPITAL PELÓPIDAS SILVEIRA - CG Nº 017/2022</v>
      </c>
      <c r="C441" s="4" t="str">
        <f>'[1]TCE - ANEXO IV - Preencher'!E450</f>
        <v>3.14 - Alimentação Preparada</v>
      </c>
      <c r="D441" s="3">
        <f>'[1]TCE - ANEXO IV - Preencher'!F450</f>
        <v>51103242000141</v>
      </c>
      <c r="E441" s="5" t="str">
        <f>'[1]TCE - ANEXO IV - Preencher'!G450</f>
        <v>H V C S S S COMERCIO DE HORTIFRUTI LTDA</v>
      </c>
      <c r="F441" s="5" t="str">
        <f>'[1]TCE - ANEXO IV - Preencher'!H450</f>
        <v>B</v>
      </c>
      <c r="G441" s="5" t="str">
        <f>'[1]TCE - ANEXO IV - Preencher'!I450</f>
        <v>S</v>
      </c>
      <c r="H441" s="6" t="str">
        <f>'[1]TCE - ANEXO IV - Preencher'!J450</f>
        <v>1445</v>
      </c>
      <c r="I441" s="7" t="str">
        <f>IF('[1]TCE - ANEXO IV - Preencher'!K450="","",'[1]TCE - ANEXO IV - Preencher'!K450)</f>
        <v>10/04/2024</v>
      </c>
      <c r="J441" s="6" t="str">
        <f>'[1]TCE - ANEXO IV - Preencher'!L450</f>
        <v>26240451103242000141550010000014451935866860</v>
      </c>
      <c r="K441" s="5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557.15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(OCULTAR)'!$Q$3:$S$134,3,0),"")</f>
        <v>9039744000194</v>
      </c>
      <c r="B442" s="4" t="str">
        <f>'[1]TCE - ANEXO IV - Preencher'!C451</f>
        <v>HOSPITAL PELÓPIDAS SILVEIRA - CG Nº 017/2022</v>
      </c>
      <c r="C442" s="4" t="str">
        <f>'[1]TCE - ANEXO IV - Preencher'!E451</f>
        <v>3.14 - Alimentação Preparada</v>
      </c>
      <c r="D442" s="3">
        <f>'[1]TCE - ANEXO IV - Preencher'!F451</f>
        <v>51103242000141</v>
      </c>
      <c r="E442" s="5" t="str">
        <f>'[1]TCE - ANEXO IV - Preencher'!G451</f>
        <v>H V C S S S COMERCIO DE HORTIFRUTI LTDA</v>
      </c>
      <c r="F442" s="5" t="str">
        <f>'[1]TCE - ANEXO IV - Preencher'!H451</f>
        <v>B</v>
      </c>
      <c r="G442" s="5" t="str">
        <f>'[1]TCE - ANEXO IV - Preencher'!I451</f>
        <v>S</v>
      </c>
      <c r="H442" s="6" t="str">
        <f>'[1]TCE - ANEXO IV - Preencher'!J451</f>
        <v>1469</v>
      </c>
      <c r="I442" s="7" t="str">
        <f>IF('[1]TCE - ANEXO IV - Preencher'!K451="","",'[1]TCE - ANEXO IV - Preencher'!K451)</f>
        <v>12/04/2024</v>
      </c>
      <c r="J442" s="6" t="str">
        <f>'[1]TCE - ANEXO IV - Preencher'!L451</f>
        <v>26240451103242000141550010000014691448592014</v>
      </c>
      <c r="K442" s="5" t="str">
        <f>IF(F442="B",LEFT('[1]TCE - ANEXO IV - Preencher'!M451,2),IF(F442="S",LEFT('[1]TCE - ANEXO IV - Preencher'!M451,7),IF('[1]TCE - ANEXO IV - Preencher'!H451="","")))</f>
        <v>26</v>
      </c>
      <c r="L442" s="8">
        <f>'[1]TCE - ANEXO IV - Preencher'!N451</f>
        <v>361.36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(OCULTAR)'!$Q$3:$S$134,3,0),"")</f>
        <v>9039744000194</v>
      </c>
      <c r="B443" s="4" t="str">
        <f>'[1]TCE - ANEXO IV - Preencher'!C452</f>
        <v>HOSPITAL PELÓPIDAS SILVEIRA - CG Nº 017/2022</v>
      </c>
      <c r="C443" s="4" t="str">
        <f>'[1]TCE - ANEXO IV - Preencher'!E452</f>
        <v>3.14 - Alimentação Preparada</v>
      </c>
      <c r="D443" s="3">
        <f>'[1]TCE - ANEXO IV - Preencher'!F452</f>
        <v>51103242000141</v>
      </c>
      <c r="E443" s="5" t="str">
        <f>'[1]TCE - ANEXO IV - Preencher'!G452</f>
        <v>H V C S S S COMERCIO DE HORTIFRUTI LTDA</v>
      </c>
      <c r="F443" s="5" t="str">
        <f>'[1]TCE - ANEXO IV - Preencher'!H452</f>
        <v>B</v>
      </c>
      <c r="G443" s="5" t="str">
        <f>'[1]TCE - ANEXO IV - Preencher'!I452</f>
        <v>S</v>
      </c>
      <c r="H443" s="6" t="str">
        <f>'[1]TCE - ANEXO IV - Preencher'!J452</f>
        <v>1492</v>
      </c>
      <c r="I443" s="7" t="str">
        <f>IF('[1]TCE - ANEXO IV - Preencher'!K452="","",'[1]TCE - ANEXO IV - Preencher'!K452)</f>
        <v>17/04/2024</v>
      </c>
      <c r="J443" s="6" t="str">
        <f>'[1]TCE - ANEXO IV - Preencher'!L452</f>
        <v>26240451103242000141550010000014921052930000</v>
      </c>
      <c r="K443" s="5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557.96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(OCULTAR)'!$Q$3:$S$134,3,0),"")</f>
        <v>9039744000194</v>
      </c>
      <c r="B444" s="4" t="str">
        <f>'[1]TCE - ANEXO IV - Preencher'!C453</f>
        <v>HOSPITAL PELÓPIDAS SILVEIRA - CG Nº 017/2022</v>
      </c>
      <c r="C444" s="4" t="str">
        <f>'[1]TCE - ANEXO IV - Preencher'!E453</f>
        <v>3.14 - Alimentação Preparada</v>
      </c>
      <c r="D444" s="3">
        <f>'[1]TCE - ANEXO IV - Preencher'!F453</f>
        <v>51103242000141</v>
      </c>
      <c r="E444" s="5" t="str">
        <f>'[1]TCE - ANEXO IV - Preencher'!G453</f>
        <v>H V C S S S COMERCIO DE HORTIFRUTI LTDA</v>
      </c>
      <c r="F444" s="5" t="str">
        <f>'[1]TCE - ANEXO IV - Preencher'!H453</f>
        <v>B</v>
      </c>
      <c r="G444" s="5" t="str">
        <f>'[1]TCE - ANEXO IV - Preencher'!I453</f>
        <v>S</v>
      </c>
      <c r="H444" s="6" t="str">
        <f>'[1]TCE - ANEXO IV - Preencher'!J453</f>
        <v>1512</v>
      </c>
      <c r="I444" s="7" t="str">
        <f>IF('[1]TCE - ANEXO IV - Preencher'!K453="","",'[1]TCE - ANEXO IV - Preencher'!K453)</f>
        <v>19/04/2024</v>
      </c>
      <c r="J444" s="6" t="str">
        <f>'[1]TCE - ANEXO IV - Preencher'!L453</f>
        <v>26240451103242000141550010000015121069926308</v>
      </c>
      <c r="K444" s="5" t="str">
        <f>IF(F444="B",LEFT('[1]TCE - ANEXO IV - Preencher'!M453,2),IF(F444="S",LEFT('[1]TCE - ANEXO IV - Preencher'!M453,7),IF('[1]TCE - ANEXO IV - Preencher'!H453="","")))</f>
        <v>26</v>
      </c>
      <c r="L444" s="8">
        <f>'[1]TCE - ANEXO IV - Preencher'!N453</f>
        <v>457.83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(OCULTAR)'!$Q$3:$S$134,3,0),"")</f>
        <v>9039744000194</v>
      </c>
      <c r="B445" s="4" t="str">
        <f>'[1]TCE - ANEXO IV - Preencher'!C454</f>
        <v>HOSPITAL PELÓPIDAS SILVEIRA - CG Nº 017/2022</v>
      </c>
      <c r="C445" s="4" t="str">
        <f>'[1]TCE - ANEXO IV - Preencher'!E454</f>
        <v>3.14 - Alimentação Preparada</v>
      </c>
      <c r="D445" s="3">
        <f>'[1]TCE - ANEXO IV - Preencher'!F454</f>
        <v>51103242000141</v>
      </c>
      <c r="E445" s="5" t="str">
        <f>'[1]TCE - ANEXO IV - Preencher'!G454</f>
        <v>H V C S S S COMERCIO DE HORTIFRUTI LTDA</v>
      </c>
      <c r="F445" s="5" t="str">
        <f>'[1]TCE - ANEXO IV - Preencher'!H454</f>
        <v>B</v>
      </c>
      <c r="G445" s="5" t="str">
        <f>'[1]TCE - ANEXO IV - Preencher'!I454</f>
        <v>S</v>
      </c>
      <c r="H445" s="6" t="str">
        <f>'[1]TCE - ANEXO IV - Preencher'!J454</f>
        <v>1532</v>
      </c>
      <c r="I445" s="7" t="str">
        <f>IF('[1]TCE - ANEXO IV - Preencher'!K454="","",'[1]TCE - ANEXO IV - Preencher'!K454)</f>
        <v>24/04/2024</v>
      </c>
      <c r="J445" s="6" t="str">
        <f>'[1]TCE - ANEXO IV - Preencher'!L454</f>
        <v>26240451103242000141550010000015321067436136</v>
      </c>
      <c r="K445" s="5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619.4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(OCULTAR)'!$Q$3:$S$134,3,0),"")</f>
        <v>9039744000194</v>
      </c>
      <c r="B446" s="4" t="str">
        <f>'[1]TCE - ANEXO IV - Preencher'!C455</f>
        <v>HOSPITAL PELÓPIDAS SILVEIRA - CG Nº 017/2022</v>
      </c>
      <c r="C446" s="4" t="str">
        <f>'[1]TCE - ANEXO IV - Preencher'!E455</f>
        <v>3.14 - Alimentação Preparada</v>
      </c>
      <c r="D446" s="3">
        <f>'[1]TCE - ANEXO IV - Preencher'!F455</f>
        <v>51103242000141</v>
      </c>
      <c r="E446" s="5" t="str">
        <f>'[1]TCE - ANEXO IV - Preencher'!G455</f>
        <v>H V C S S S COMERCIO DE HORTIFRUTI LTDA</v>
      </c>
      <c r="F446" s="5" t="str">
        <f>'[1]TCE - ANEXO IV - Preencher'!H455</f>
        <v>B</v>
      </c>
      <c r="G446" s="5" t="str">
        <f>'[1]TCE - ANEXO IV - Preencher'!I455</f>
        <v>S</v>
      </c>
      <c r="H446" s="6" t="str">
        <f>'[1]TCE - ANEXO IV - Preencher'!J455</f>
        <v>1549</v>
      </c>
      <c r="I446" s="7" t="str">
        <f>IF('[1]TCE - ANEXO IV - Preencher'!K455="","",'[1]TCE - ANEXO IV - Preencher'!K455)</f>
        <v>26/04/2024</v>
      </c>
      <c r="J446" s="6" t="str">
        <f>'[1]TCE - ANEXO IV - Preencher'!L455</f>
        <v>26240451103242000141550010000015491710410928</v>
      </c>
      <c r="K446" s="5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704.92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(OCULTAR)'!$Q$3:$S$134,3,0),"")</f>
        <v>9039744000194</v>
      </c>
      <c r="B447" s="4" t="str">
        <f>'[1]TCE - ANEXO IV - Preencher'!C456</f>
        <v>HOSPITAL PELÓPIDAS SILVEIRA - CG Nº 017/2022</v>
      </c>
      <c r="C447" s="4" t="str">
        <f>'[1]TCE - ANEXO IV - Preencher'!E456</f>
        <v>3.14 - Alimentação Preparada</v>
      </c>
      <c r="D447" s="3">
        <f>'[1]TCE - ANEXO IV - Preencher'!F456</f>
        <v>51103242000141</v>
      </c>
      <c r="E447" s="5" t="str">
        <f>'[1]TCE - ANEXO IV - Preencher'!G456</f>
        <v>H V C S S S COMERCIO DE HORTIFRUTI LTDA</v>
      </c>
      <c r="F447" s="5" t="str">
        <f>'[1]TCE - ANEXO IV - Preencher'!H456</f>
        <v>B</v>
      </c>
      <c r="G447" s="5" t="str">
        <f>'[1]TCE - ANEXO IV - Preencher'!I456</f>
        <v>S</v>
      </c>
      <c r="H447" s="6" t="str">
        <f>'[1]TCE - ANEXO IV - Preencher'!J456</f>
        <v>1557</v>
      </c>
      <c r="I447" s="7" t="str">
        <f>IF('[1]TCE - ANEXO IV - Preencher'!K456="","",'[1]TCE - ANEXO IV - Preencher'!K456)</f>
        <v>30/04/2024</v>
      </c>
      <c r="J447" s="6" t="str">
        <f>'[1]TCE - ANEXO IV - Preencher'!L456</f>
        <v>26240451103242000141550010000015571307684251</v>
      </c>
      <c r="K447" s="5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885.08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(OCULTAR)'!$Q$3:$S$134,3,0),"")</f>
        <v>9039744000194</v>
      </c>
      <c r="B448" s="4" t="str">
        <f>'[1]TCE - ANEXO IV - Preencher'!C457</f>
        <v>HOSPITAL PELÓPIDAS SILVEIRA - CG Nº 017/2022</v>
      </c>
      <c r="C448" s="4" t="str">
        <f>'[1]TCE - ANEXO IV - Preencher'!E457</f>
        <v>3.14 - Alimentação Preparada</v>
      </c>
      <c r="D448" s="3">
        <f>'[1]TCE - ANEXO IV - Preencher'!F457</f>
        <v>41476069000173</v>
      </c>
      <c r="E448" s="5" t="str">
        <f>'[1]TCE - ANEXO IV - Preencher'!G457</f>
        <v>IMPERIO LEGUMES E PROCESSADOS LTDA</v>
      </c>
      <c r="F448" s="5" t="str">
        <f>'[1]TCE - ANEXO IV - Preencher'!H457</f>
        <v>B</v>
      </c>
      <c r="G448" s="5" t="str">
        <f>'[1]TCE - ANEXO IV - Preencher'!I457</f>
        <v>S</v>
      </c>
      <c r="H448" s="6" t="str">
        <f>'[1]TCE - ANEXO IV - Preencher'!J457</f>
        <v>022540</v>
      </c>
      <c r="I448" s="7" t="str">
        <f>IF('[1]TCE - ANEXO IV - Preencher'!K457="","",'[1]TCE - ANEXO IV - Preencher'!K457)</f>
        <v>29/04/2024</v>
      </c>
      <c r="J448" s="6" t="str">
        <f>'[1]TCE - ANEXO IV - Preencher'!L457</f>
        <v>26240441476069000173550000000225401450244212</v>
      </c>
      <c r="K448" s="5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524.61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(OCULTAR)'!$Q$3:$S$134,3,0),"")</f>
        <v>9039744000194</v>
      </c>
      <c r="B449" s="4" t="str">
        <f>'[1]TCE - ANEXO IV - Preencher'!C458</f>
        <v>HOSPITAL PELÓPIDAS SILVEIRA - CG Nº 017/2022</v>
      </c>
      <c r="C449" s="4" t="str">
        <f>'[1]TCE - ANEXO IV - Preencher'!E458</f>
        <v>3.14 - Alimentação Preparada</v>
      </c>
      <c r="D449" s="3">
        <f>'[1]TCE - ANEXO IV - Preencher'!F458</f>
        <v>41476069000173</v>
      </c>
      <c r="E449" s="5" t="str">
        <f>'[1]TCE - ANEXO IV - Preencher'!G458</f>
        <v>IMPERIO LEGUMES E PROCESSADOS LTDA</v>
      </c>
      <c r="F449" s="5" t="str">
        <f>'[1]TCE - ANEXO IV - Preencher'!H458</f>
        <v>B</v>
      </c>
      <c r="G449" s="5" t="str">
        <f>'[1]TCE - ANEXO IV - Preencher'!I458</f>
        <v>S</v>
      </c>
      <c r="H449" s="6" t="str">
        <f>'[1]TCE - ANEXO IV - Preencher'!J458</f>
        <v>022618</v>
      </c>
      <c r="I449" s="7" t="str">
        <f>IF('[1]TCE - ANEXO IV - Preencher'!K458="","",'[1]TCE - ANEXO IV - Preencher'!K458)</f>
        <v>30/04/2024</v>
      </c>
      <c r="J449" s="6" t="str">
        <f>'[1]TCE - ANEXO IV - Preencher'!L458</f>
        <v>26240441476069000173550000000226181460241237</v>
      </c>
      <c r="K449" s="5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439.84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(OCULTAR)'!$Q$3:$S$134,3,0),"")</f>
        <v>9039744000194</v>
      </c>
      <c r="B450" s="4" t="str">
        <f>'[1]TCE - ANEXO IV - Preencher'!C459</f>
        <v>HOSPITAL PELÓPIDAS SILVEIRA - CG Nº 017/2022</v>
      </c>
      <c r="C450" s="4" t="str">
        <f>'[1]TCE - ANEXO IV - Preencher'!E459</f>
        <v>3.14 - Alimentação Preparada</v>
      </c>
      <c r="D450" s="3">
        <f>'[1]TCE - ANEXO IV - Preencher'!F459</f>
        <v>24150377000195</v>
      </c>
      <c r="E450" s="5" t="str">
        <f>'[1]TCE - ANEXO IV - Preencher'!G459</f>
        <v>KARNE E KEIJO LOGISTICA INTEGRADA LTDA</v>
      </c>
      <c r="F450" s="5" t="str">
        <f>'[1]TCE - ANEXO IV - Preencher'!H459</f>
        <v>B</v>
      </c>
      <c r="G450" s="5" t="str">
        <f>'[1]TCE - ANEXO IV - Preencher'!I459</f>
        <v>S</v>
      </c>
      <c r="H450" s="6" t="str">
        <f>'[1]TCE - ANEXO IV - Preencher'!J459</f>
        <v>005204088</v>
      </c>
      <c r="I450" s="7" t="str">
        <f>IF('[1]TCE - ANEXO IV - Preencher'!K459="","",'[1]TCE - ANEXO IV - Preencher'!K459)</f>
        <v>02/04/2024</v>
      </c>
      <c r="J450" s="6" t="str">
        <f>'[1]TCE - ANEXO IV - Preencher'!L459</f>
        <v>26240424150377000195550010052040881920663563</v>
      </c>
      <c r="K450" s="5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2116.3200000000002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(OCULTAR)'!$Q$3:$S$134,3,0),"")</f>
        <v>9039744000194</v>
      </c>
      <c r="B451" s="4" t="str">
        <f>'[1]TCE - ANEXO IV - Preencher'!C460</f>
        <v>HOSPITAL PELÓPIDAS SILVEIRA - CG Nº 017/2022</v>
      </c>
      <c r="C451" s="4" t="str">
        <f>'[1]TCE - ANEXO IV - Preencher'!E460</f>
        <v>3.14 - Alimentação Preparada</v>
      </c>
      <c r="D451" s="3">
        <f>'[1]TCE - ANEXO IV - Preencher'!F460</f>
        <v>24150377000195</v>
      </c>
      <c r="E451" s="5" t="str">
        <f>'[1]TCE - ANEXO IV - Preencher'!G460</f>
        <v>KARNE E KEIJO LOGISTICA INTEGRADA LTDA</v>
      </c>
      <c r="F451" s="5" t="str">
        <f>'[1]TCE - ANEXO IV - Preencher'!H460</f>
        <v>B</v>
      </c>
      <c r="G451" s="5" t="str">
        <f>'[1]TCE - ANEXO IV - Preencher'!I460</f>
        <v>S</v>
      </c>
      <c r="H451" s="6" t="str">
        <f>'[1]TCE - ANEXO IV - Preencher'!J460</f>
        <v>005212090</v>
      </c>
      <c r="I451" s="7" t="str">
        <f>IF('[1]TCE - ANEXO IV - Preencher'!K460="","",'[1]TCE - ANEXO IV - Preencher'!K460)</f>
        <v>11/04/2024</v>
      </c>
      <c r="J451" s="6" t="str">
        <f>'[1]TCE - ANEXO IV - Preencher'!L460</f>
        <v>26240424150377000195550010052120901558887790</v>
      </c>
      <c r="K451" s="5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1269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(OCULTAR)'!$Q$3:$S$134,3,0),"")</f>
        <v>9039744000194</v>
      </c>
      <c r="B452" s="4" t="str">
        <f>'[1]TCE - ANEXO IV - Preencher'!C461</f>
        <v>HOSPITAL PELÓPIDAS SILVEIRA - CG Nº 017/2022</v>
      </c>
      <c r="C452" s="4" t="str">
        <f>'[1]TCE - ANEXO IV - Preencher'!E461</f>
        <v>3.14 - Alimentação Preparada</v>
      </c>
      <c r="D452" s="3">
        <f>'[1]TCE - ANEXO IV - Preencher'!F461</f>
        <v>24150377000195</v>
      </c>
      <c r="E452" s="5" t="str">
        <f>'[1]TCE - ANEXO IV - Preencher'!G461</f>
        <v>KARNE E KEIJO LOGISTICA INTEGRADA LTDA</v>
      </c>
      <c r="F452" s="5" t="str">
        <f>'[1]TCE - ANEXO IV - Preencher'!H461</f>
        <v>B</v>
      </c>
      <c r="G452" s="5" t="str">
        <f>'[1]TCE - ANEXO IV - Preencher'!I461</f>
        <v>S</v>
      </c>
      <c r="H452" s="6" t="str">
        <f>'[1]TCE - ANEXO IV - Preencher'!J461</f>
        <v>005219846</v>
      </c>
      <c r="I452" s="7" t="str">
        <f>IF('[1]TCE - ANEXO IV - Preencher'!K461="","",'[1]TCE - ANEXO IV - Preencher'!K461)</f>
        <v>22/04/2024</v>
      </c>
      <c r="J452" s="6" t="str">
        <f>'[1]TCE - ANEXO IV - Preencher'!L461</f>
        <v>26240424150377000195550010052198461044784992</v>
      </c>
      <c r="K452" s="5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598.5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(OCULTAR)'!$Q$3:$S$134,3,0),"")</f>
        <v>9039744000194</v>
      </c>
      <c r="B453" s="4" t="str">
        <f>'[1]TCE - ANEXO IV - Preencher'!C462</f>
        <v>HOSPITAL PELÓPIDAS SILVEIRA - CG Nº 017/2022</v>
      </c>
      <c r="C453" s="4" t="str">
        <f>'[1]TCE - ANEXO IV - Preencher'!E462</f>
        <v>3.14 - Alimentação Preparada</v>
      </c>
      <c r="D453" s="3">
        <f>'[1]TCE - ANEXO IV - Preencher'!F462</f>
        <v>29139948000104</v>
      </c>
      <c r="E453" s="5" t="str">
        <f>'[1]TCE - ANEXO IV - Preencher'!G462</f>
        <v>MARCELO MESQUITA DE ALMEIDA PROD ALIMENTICIOS</v>
      </c>
      <c r="F453" s="5" t="str">
        <f>'[1]TCE - ANEXO IV - Preencher'!H462</f>
        <v>B</v>
      </c>
      <c r="G453" s="5" t="str">
        <f>'[1]TCE - ANEXO IV - Preencher'!I462</f>
        <v>S</v>
      </c>
      <c r="H453" s="6" t="str">
        <f>'[1]TCE - ANEXO IV - Preencher'!J462</f>
        <v>003895</v>
      </c>
      <c r="I453" s="7" t="str">
        <f>IF('[1]TCE - ANEXO IV - Preencher'!K462="","",'[1]TCE - ANEXO IV - Preencher'!K462)</f>
        <v>01/04/2024</v>
      </c>
      <c r="J453" s="6" t="str">
        <f>'[1]TCE - ANEXO IV - Preencher'!L462</f>
        <v>26240429139948000104550010000038951129282033</v>
      </c>
      <c r="K453" s="5" t="str">
        <f>IF(F453="B",LEFT('[1]TCE - ANEXO IV - Preencher'!M462,2),IF(F453="S",LEFT('[1]TCE - ANEXO IV - Preencher'!M462,7),IF('[1]TCE - ANEXO IV - Preencher'!H462="","")))</f>
        <v>26</v>
      </c>
      <c r="L453" s="8">
        <f>'[1]TCE - ANEXO IV - Preencher'!N462</f>
        <v>15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(OCULTAR)'!$Q$3:$S$134,3,0),"")</f>
        <v>9039744000194</v>
      </c>
      <c r="B454" s="4" t="str">
        <f>'[1]TCE - ANEXO IV - Preencher'!C463</f>
        <v>HOSPITAL PELÓPIDAS SILVEIRA - CG Nº 017/2022</v>
      </c>
      <c r="C454" s="4" t="str">
        <f>'[1]TCE - ANEXO IV - Preencher'!E463</f>
        <v>3.14 - Alimentação Preparada</v>
      </c>
      <c r="D454" s="3">
        <f>'[1]TCE - ANEXO IV - Preencher'!F463</f>
        <v>29139948000104</v>
      </c>
      <c r="E454" s="5" t="str">
        <f>'[1]TCE - ANEXO IV - Preencher'!G463</f>
        <v>MARCELO MESQUITA DE ALMEIDA PROD ALIMENTICIOS</v>
      </c>
      <c r="F454" s="5" t="str">
        <f>'[1]TCE - ANEXO IV - Preencher'!H463</f>
        <v>B</v>
      </c>
      <c r="G454" s="5" t="str">
        <f>'[1]TCE - ANEXO IV - Preencher'!I463</f>
        <v>S</v>
      </c>
      <c r="H454" s="6" t="str">
        <f>'[1]TCE - ANEXO IV - Preencher'!J463</f>
        <v>003911</v>
      </c>
      <c r="I454" s="7" t="str">
        <f>IF('[1]TCE - ANEXO IV - Preencher'!K463="","",'[1]TCE - ANEXO IV - Preencher'!K463)</f>
        <v>04/04/2024</v>
      </c>
      <c r="J454" s="6" t="str">
        <f>'[1]TCE - ANEXO IV - Preencher'!L463</f>
        <v>26240429139948000104550010000039111121281025</v>
      </c>
      <c r="K454" s="5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15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(OCULTAR)'!$Q$3:$S$134,3,0),"")</f>
        <v>9039744000194</v>
      </c>
      <c r="B455" s="4" t="str">
        <f>'[1]TCE - ANEXO IV - Preencher'!C464</f>
        <v>HOSPITAL PELÓPIDAS SILVEIRA - CG Nº 017/2022</v>
      </c>
      <c r="C455" s="4" t="str">
        <f>'[1]TCE - ANEXO IV - Preencher'!E464</f>
        <v>3.14 - Alimentação Preparada</v>
      </c>
      <c r="D455" s="3">
        <f>'[1]TCE - ANEXO IV - Preencher'!F464</f>
        <v>29139948000104</v>
      </c>
      <c r="E455" s="5" t="str">
        <f>'[1]TCE - ANEXO IV - Preencher'!G464</f>
        <v>MARCELO MESQUITA DE ALMEIDA PROD ALIMENTICIOS</v>
      </c>
      <c r="F455" s="5" t="str">
        <f>'[1]TCE - ANEXO IV - Preencher'!H464</f>
        <v>B</v>
      </c>
      <c r="G455" s="5" t="str">
        <f>'[1]TCE - ANEXO IV - Preencher'!I464</f>
        <v>S</v>
      </c>
      <c r="H455" s="6" t="str">
        <f>'[1]TCE - ANEXO IV - Preencher'!J464</f>
        <v>003910</v>
      </c>
      <c r="I455" s="7" t="str">
        <f>IF('[1]TCE - ANEXO IV - Preencher'!K464="","",'[1]TCE - ANEXO IV - Preencher'!K464)</f>
        <v>04/04/2024</v>
      </c>
      <c r="J455" s="6" t="str">
        <f>'[1]TCE - ANEXO IV - Preencher'!L464</f>
        <v>26240429139948000104555327000039021121244530</v>
      </c>
      <c r="K455" s="5" t="str">
        <f>IF(F455="B",LEFT('[1]TCE - ANEXO IV - Preencher'!M464,2),IF(F455="S",LEFT('[1]TCE - ANEXO IV - Preencher'!M464,7),IF('[1]TCE - ANEXO IV - Preencher'!H464="","")))</f>
        <v>26</v>
      </c>
      <c r="L455" s="8">
        <f>'[1]TCE - ANEXO IV - Preencher'!N464</f>
        <v>853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(OCULTAR)'!$Q$3:$S$134,3,0),"")</f>
        <v>9039744000194</v>
      </c>
      <c r="B456" s="4" t="str">
        <f>'[1]TCE - ANEXO IV - Preencher'!C465</f>
        <v>HOSPITAL PELÓPIDAS SILVEIRA - CG Nº 017/2022</v>
      </c>
      <c r="C456" s="4" t="str">
        <f>'[1]TCE - ANEXO IV - Preencher'!E465</f>
        <v>3.14 - Alimentação Preparada</v>
      </c>
      <c r="D456" s="3">
        <f>'[1]TCE - ANEXO IV - Preencher'!F465</f>
        <v>29139948000104</v>
      </c>
      <c r="E456" s="5" t="str">
        <f>'[1]TCE - ANEXO IV - Preencher'!G465</f>
        <v>MARCELO MESQUITA DE ALMEIDA PROD ALIMENTICIOS</v>
      </c>
      <c r="F456" s="5" t="str">
        <f>'[1]TCE - ANEXO IV - Preencher'!H465</f>
        <v>B</v>
      </c>
      <c r="G456" s="5" t="str">
        <f>'[1]TCE - ANEXO IV - Preencher'!I465</f>
        <v>S</v>
      </c>
      <c r="H456" s="6" t="str">
        <f>'[1]TCE - ANEXO IV - Preencher'!J465</f>
        <v>003898</v>
      </c>
      <c r="I456" s="7" t="str">
        <f>IF('[1]TCE - ANEXO IV - Preencher'!K465="","",'[1]TCE - ANEXO IV - Preencher'!K465)</f>
        <v>01/04/2024</v>
      </c>
      <c r="J456" s="6" t="str">
        <f>'[1]TCE - ANEXO IV - Preencher'!L465</f>
        <v>26240429139948000104550010000038981129321510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898.5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(OCULTAR)'!$Q$3:$S$134,3,0),"")</f>
        <v>9039744000194</v>
      </c>
      <c r="B457" s="4" t="str">
        <f>'[1]TCE - ANEXO IV - Preencher'!C466</f>
        <v>HOSPITAL PELÓPIDAS SILVEIRA - CG Nº 017/2022</v>
      </c>
      <c r="C457" s="4" t="str">
        <f>'[1]TCE - ANEXO IV - Preencher'!E466</f>
        <v>3.14 - Alimentação Preparada</v>
      </c>
      <c r="D457" s="3">
        <f>'[1]TCE - ANEXO IV - Preencher'!F466</f>
        <v>29139948000104</v>
      </c>
      <c r="E457" s="5" t="str">
        <f>'[1]TCE - ANEXO IV - Preencher'!G466</f>
        <v>MARCELO MESQUITA DE ALMEIDA PROD ALIMENTICIOS</v>
      </c>
      <c r="F457" s="5" t="str">
        <f>'[1]TCE - ANEXO IV - Preencher'!H466</f>
        <v>B</v>
      </c>
      <c r="G457" s="5" t="str">
        <f>'[1]TCE - ANEXO IV - Preencher'!I466</f>
        <v>S</v>
      </c>
      <c r="H457" s="6" t="str">
        <f>'[1]TCE - ANEXO IV - Preencher'!J466</f>
        <v>003921</v>
      </c>
      <c r="I457" s="7" t="str">
        <f>IF('[1]TCE - ANEXO IV - Preencher'!K466="","",'[1]TCE - ANEXO IV - Preencher'!K466)</f>
        <v>08/04/2024</v>
      </c>
      <c r="J457" s="6" t="str">
        <f>'[1]TCE - ANEXO IV - Preencher'!L466</f>
        <v>26240429139948000104550010000039211121220154</v>
      </c>
      <c r="K457" s="5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801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(OCULTAR)'!$Q$3:$S$134,3,0),"")</f>
        <v>9039744000194</v>
      </c>
      <c r="B458" s="4" t="str">
        <f>'[1]TCE - ANEXO IV - Preencher'!C467</f>
        <v>HOSPITAL PELÓPIDAS SILVEIRA - CG Nº 017/2022</v>
      </c>
      <c r="C458" s="4" t="str">
        <f>'[1]TCE - ANEXO IV - Preencher'!E467</f>
        <v>3.14 - Alimentação Preparada</v>
      </c>
      <c r="D458" s="3">
        <f>'[1]TCE - ANEXO IV - Preencher'!F467</f>
        <v>29139948000104</v>
      </c>
      <c r="E458" s="5" t="str">
        <f>'[1]TCE - ANEXO IV - Preencher'!G467</f>
        <v>MARCELO MESQUITA DE ALMEIDA PROD ALIMENTICIOS</v>
      </c>
      <c r="F458" s="5" t="str">
        <f>'[1]TCE - ANEXO IV - Preencher'!H467</f>
        <v>B</v>
      </c>
      <c r="G458" s="5" t="str">
        <f>'[1]TCE - ANEXO IV - Preencher'!I467</f>
        <v>S</v>
      </c>
      <c r="H458" s="6" t="str">
        <f>'[1]TCE - ANEXO IV - Preencher'!J467</f>
        <v>003922</v>
      </c>
      <c r="I458" s="7" t="str">
        <f>IF('[1]TCE - ANEXO IV - Preencher'!K467="","",'[1]TCE - ANEXO IV - Preencher'!K467)</f>
        <v>08/04/2024</v>
      </c>
      <c r="J458" s="6" t="str">
        <f>'[1]TCE - ANEXO IV - Preencher'!L467</f>
        <v>26240429139948000104550010000039221121220305</v>
      </c>
      <c r="K458" s="5" t="str">
        <f>IF(F458="B",LEFT('[1]TCE - ANEXO IV - Preencher'!M467,2),IF(F458="S",LEFT('[1]TCE - ANEXO IV - Preencher'!M467,7),IF('[1]TCE - ANEXO IV - Preencher'!H467="","")))</f>
        <v>26</v>
      </c>
      <c r="L458" s="8">
        <f>'[1]TCE - ANEXO IV - Preencher'!N467</f>
        <v>15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(OCULTAR)'!$Q$3:$S$134,3,0),"")</f>
        <v>9039744000194</v>
      </c>
      <c r="B459" s="4" t="str">
        <f>'[1]TCE - ANEXO IV - Preencher'!C468</f>
        <v>HOSPITAL PELÓPIDAS SILVEIRA - CG Nº 017/2022</v>
      </c>
      <c r="C459" s="4" t="str">
        <f>'[1]TCE - ANEXO IV - Preencher'!E468</f>
        <v>3.14 - Alimentação Preparada</v>
      </c>
      <c r="D459" s="3">
        <f>'[1]TCE - ANEXO IV - Preencher'!F468</f>
        <v>29139948000104</v>
      </c>
      <c r="E459" s="5" t="str">
        <f>'[1]TCE - ANEXO IV - Preencher'!G468</f>
        <v>MARCELO MESQUITA DE ALMEIDA PROD ALIMENTICIOS</v>
      </c>
      <c r="F459" s="5" t="str">
        <f>'[1]TCE - ANEXO IV - Preencher'!H468</f>
        <v>B</v>
      </c>
      <c r="G459" s="5" t="str">
        <f>'[1]TCE - ANEXO IV - Preencher'!I468</f>
        <v>S</v>
      </c>
      <c r="H459" s="6" t="str">
        <f>'[1]TCE - ANEXO IV - Preencher'!J468</f>
        <v>003932</v>
      </c>
      <c r="I459" s="7" t="str">
        <f>IF('[1]TCE - ANEXO IV - Preencher'!K468="","",'[1]TCE - ANEXO IV - Preencher'!K468)</f>
        <v>11/04/2024</v>
      </c>
      <c r="J459" s="6" t="str">
        <f>'[1]TCE - ANEXO IV - Preencher'!L468</f>
        <v>26240429139948000104550010000039321121232300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710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(OCULTAR)'!$Q$3:$S$134,3,0),"")</f>
        <v>9039744000194</v>
      </c>
      <c r="B460" s="4" t="str">
        <f>'[1]TCE - ANEXO IV - Preencher'!C469</f>
        <v>HOSPITAL PELÓPIDAS SILVEIRA - CG Nº 017/2022</v>
      </c>
      <c r="C460" s="4" t="str">
        <f>'[1]TCE - ANEXO IV - Preencher'!E469</f>
        <v>3.14 - Alimentação Preparada</v>
      </c>
      <c r="D460" s="3">
        <f>'[1]TCE - ANEXO IV - Preencher'!F469</f>
        <v>29139948000104</v>
      </c>
      <c r="E460" s="5" t="str">
        <f>'[1]TCE - ANEXO IV - Preencher'!G469</f>
        <v>MARCELO MESQUITA DE ALMEIDA PROD ALIMENTICIOS</v>
      </c>
      <c r="F460" s="5" t="str">
        <f>'[1]TCE - ANEXO IV - Preencher'!H469</f>
        <v>B</v>
      </c>
      <c r="G460" s="5" t="str">
        <f>'[1]TCE - ANEXO IV - Preencher'!I469</f>
        <v>S</v>
      </c>
      <c r="H460" s="6" t="str">
        <f>'[1]TCE - ANEXO IV - Preencher'!J469</f>
        <v>003933</v>
      </c>
      <c r="I460" s="7" t="str">
        <f>IF('[1]TCE - ANEXO IV - Preencher'!K469="","",'[1]TCE - ANEXO IV - Preencher'!K469)</f>
        <v>11/04/2024</v>
      </c>
      <c r="J460" s="6" t="str">
        <f>'[1]TCE - ANEXO IV - Preencher'!L469</f>
        <v>26240429139948000104550010000039331121232455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15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(OCULTAR)'!$Q$3:$S$134,3,0),"")</f>
        <v>9039744000194</v>
      </c>
      <c r="B461" s="4" t="str">
        <f>'[1]TCE - ANEXO IV - Preencher'!C470</f>
        <v>HOSPITAL PELÓPIDAS SILVEIRA - CG Nº 017/2022</v>
      </c>
      <c r="C461" s="4" t="str">
        <f>'[1]TCE - ANEXO IV - Preencher'!E470</f>
        <v>3.14 - Alimentação Preparada</v>
      </c>
      <c r="D461" s="3">
        <f>'[1]TCE - ANEXO IV - Preencher'!F470</f>
        <v>29139948000104</v>
      </c>
      <c r="E461" s="5" t="str">
        <f>'[1]TCE - ANEXO IV - Preencher'!G470</f>
        <v>MARCELO MESQUITA DE ALMEIDA PROD ALIMENTICIOS</v>
      </c>
      <c r="F461" s="5" t="str">
        <f>'[1]TCE - ANEXO IV - Preencher'!H470</f>
        <v>B</v>
      </c>
      <c r="G461" s="5" t="str">
        <f>'[1]TCE - ANEXO IV - Preencher'!I470</f>
        <v>S</v>
      </c>
      <c r="H461" s="6" t="str">
        <f>'[1]TCE - ANEXO IV - Preencher'!J470</f>
        <v>003934</v>
      </c>
      <c r="I461" s="7" t="str">
        <f>IF('[1]TCE - ANEXO IV - Preencher'!K470="","",'[1]TCE - ANEXO IV - Preencher'!K470)</f>
        <v>11/04/2024</v>
      </c>
      <c r="J461" s="6" t="str">
        <f>'[1]TCE - ANEXO IV - Preencher'!L470</f>
        <v>26240429139948000104550010000039341121236105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170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(OCULTAR)'!$Q$3:$S$134,3,0),"")</f>
        <v>9039744000194</v>
      </c>
      <c r="B462" s="4" t="str">
        <f>'[1]TCE - ANEXO IV - Preencher'!C471</f>
        <v>HOSPITAL PELÓPIDAS SILVEIRA - CG Nº 017/2022</v>
      </c>
      <c r="C462" s="4" t="str">
        <f>'[1]TCE - ANEXO IV - Preencher'!E471</f>
        <v>3.14 - Alimentação Preparada</v>
      </c>
      <c r="D462" s="3">
        <f>'[1]TCE - ANEXO IV - Preencher'!F471</f>
        <v>29139948000104</v>
      </c>
      <c r="E462" s="5" t="str">
        <f>'[1]TCE - ANEXO IV - Preencher'!G471</f>
        <v>MARCELO MESQUITA DE ALMEIDA PROD ALIMENTICIOS</v>
      </c>
      <c r="F462" s="5" t="str">
        <f>'[1]TCE - ANEXO IV - Preencher'!H471</f>
        <v>B</v>
      </c>
      <c r="G462" s="5" t="str">
        <f>'[1]TCE - ANEXO IV - Preencher'!I471</f>
        <v>S</v>
      </c>
      <c r="H462" s="6" t="str">
        <f>'[1]TCE - ANEXO IV - Preencher'!J471</f>
        <v>003946</v>
      </c>
      <c r="I462" s="7" t="str">
        <f>IF('[1]TCE - ANEXO IV - Preencher'!K471="","",'[1]TCE - ANEXO IV - Preencher'!K471)</f>
        <v>15/04/2024</v>
      </c>
      <c r="J462" s="6" t="str">
        <f>'[1]TCE - ANEXO IV - Preencher'!L471</f>
        <v>26240429139948000104550010000039461121584503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15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(OCULTAR)'!$Q$3:$S$134,3,0),"")</f>
        <v>9039744000194</v>
      </c>
      <c r="B463" s="4" t="str">
        <f>'[1]TCE - ANEXO IV - Preencher'!C472</f>
        <v>HOSPITAL PELÓPIDAS SILVEIRA - CG Nº 017/2022</v>
      </c>
      <c r="C463" s="4" t="str">
        <f>'[1]TCE - ANEXO IV - Preencher'!E472</f>
        <v>3.14 - Alimentação Preparada</v>
      </c>
      <c r="D463" s="3">
        <f>'[1]TCE - ANEXO IV - Preencher'!F472</f>
        <v>29139948000104</v>
      </c>
      <c r="E463" s="5" t="str">
        <f>'[1]TCE - ANEXO IV - Preencher'!G472</f>
        <v>MARCELO MESQUITA DE ALMEIDA PROD ALIMENTICIOS</v>
      </c>
      <c r="F463" s="5" t="str">
        <f>'[1]TCE - ANEXO IV - Preencher'!H472</f>
        <v>B</v>
      </c>
      <c r="G463" s="5" t="str">
        <f>'[1]TCE - ANEXO IV - Preencher'!I472</f>
        <v>S</v>
      </c>
      <c r="H463" s="6" t="str">
        <f>'[1]TCE - ANEXO IV - Preencher'!J472</f>
        <v>003947</v>
      </c>
      <c r="I463" s="7" t="str">
        <f>IF('[1]TCE - ANEXO IV - Preencher'!K472="","",'[1]TCE - ANEXO IV - Preencher'!K472)</f>
        <v>15/04/2024</v>
      </c>
      <c r="J463" s="6" t="str">
        <f>'[1]TCE - ANEXO IV - Preencher'!L472</f>
        <v>26240429139948000104550010000039471121512550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51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(OCULTAR)'!$Q$3:$S$134,3,0),"")</f>
        <v>9039744000194</v>
      </c>
      <c r="B464" s="4" t="str">
        <f>'[1]TCE - ANEXO IV - Preencher'!C473</f>
        <v>HOSPITAL PELÓPIDAS SILVEIRA - CG Nº 017/2022</v>
      </c>
      <c r="C464" s="4" t="str">
        <f>'[1]TCE - ANEXO IV - Preencher'!E473</f>
        <v>3.14 - Alimentação Preparada</v>
      </c>
      <c r="D464" s="3">
        <f>'[1]TCE - ANEXO IV - Preencher'!F473</f>
        <v>29139948000104</v>
      </c>
      <c r="E464" s="5" t="str">
        <f>'[1]TCE - ANEXO IV - Preencher'!G473</f>
        <v>MARCELO MESQUITA DE ALMEIDA PROD ALIMENTICIOS</v>
      </c>
      <c r="F464" s="5" t="str">
        <f>'[1]TCE - ANEXO IV - Preencher'!H473</f>
        <v>B</v>
      </c>
      <c r="G464" s="5" t="str">
        <f>'[1]TCE - ANEXO IV - Preencher'!I473</f>
        <v>S</v>
      </c>
      <c r="H464" s="6" t="str">
        <f>'[1]TCE - ANEXO IV - Preencher'!J473</f>
        <v>003945</v>
      </c>
      <c r="I464" s="7" t="str">
        <f>IF('[1]TCE - ANEXO IV - Preencher'!K473="","",'[1]TCE - ANEXO IV - Preencher'!K473)</f>
        <v>15/04/2024</v>
      </c>
      <c r="J464" s="6" t="str">
        <f>'[1]TCE - ANEXO IV - Preencher'!L473</f>
        <v>26240429139948000104550010000039451121583003</v>
      </c>
      <c r="K464" s="5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868.5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(OCULTAR)'!$Q$3:$S$134,3,0),"")</f>
        <v>9039744000194</v>
      </c>
      <c r="B465" s="4" t="str">
        <f>'[1]TCE - ANEXO IV - Preencher'!C474</f>
        <v>HOSPITAL PELÓPIDAS SILVEIRA - CG Nº 017/2022</v>
      </c>
      <c r="C465" s="4" t="str">
        <f>'[1]TCE - ANEXO IV - Preencher'!E474</f>
        <v>3.14 - Alimentação Preparada</v>
      </c>
      <c r="D465" s="3">
        <f>'[1]TCE - ANEXO IV - Preencher'!F474</f>
        <v>29139948000104</v>
      </c>
      <c r="E465" s="5" t="str">
        <f>'[1]TCE - ANEXO IV - Preencher'!G474</f>
        <v>MARCELO MESQUITA DE ALMEIDA PROD ALIMENTICIOS</v>
      </c>
      <c r="F465" s="5" t="str">
        <f>'[1]TCE - ANEXO IV - Preencher'!H474</f>
        <v>B</v>
      </c>
      <c r="G465" s="5" t="str">
        <f>'[1]TCE - ANEXO IV - Preencher'!I474</f>
        <v>S</v>
      </c>
      <c r="H465" s="6" t="str">
        <f>'[1]TCE - ANEXO IV - Preencher'!J474</f>
        <v>003959</v>
      </c>
      <c r="I465" s="7" t="str">
        <f>IF('[1]TCE - ANEXO IV - Preencher'!K474="","",'[1]TCE - ANEXO IV - Preencher'!K474)</f>
        <v>18/04/2024</v>
      </c>
      <c r="J465" s="6" t="str">
        <f>'[1]TCE - ANEXO IV - Preencher'!L474</f>
        <v>26240429139948000104550010000039591121524401</v>
      </c>
      <c r="K465" s="5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15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(OCULTAR)'!$Q$3:$S$134,3,0),"")</f>
        <v>9039744000194</v>
      </c>
      <c r="B466" s="4" t="str">
        <f>'[1]TCE - ANEXO IV - Preencher'!C475</f>
        <v>HOSPITAL PELÓPIDAS SILVEIRA - CG Nº 017/2022</v>
      </c>
      <c r="C466" s="4" t="str">
        <f>'[1]TCE - ANEXO IV - Preencher'!E475</f>
        <v>3.14 - Alimentação Preparada</v>
      </c>
      <c r="D466" s="3">
        <f>'[1]TCE - ANEXO IV - Preencher'!F475</f>
        <v>29139948000104</v>
      </c>
      <c r="E466" s="5" t="str">
        <f>'[1]TCE - ANEXO IV - Preencher'!G475</f>
        <v>MARCELO MESQUITA DE ALMEIDA PROD ALIMENTICIOS</v>
      </c>
      <c r="F466" s="5" t="str">
        <f>'[1]TCE - ANEXO IV - Preencher'!H475</f>
        <v>B</v>
      </c>
      <c r="G466" s="5" t="str">
        <f>'[1]TCE - ANEXO IV - Preencher'!I475</f>
        <v>S</v>
      </c>
      <c r="H466" s="6" t="str">
        <f>'[1]TCE - ANEXO IV - Preencher'!J475</f>
        <v>003966</v>
      </c>
      <c r="I466" s="7" t="str">
        <f>IF('[1]TCE - ANEXO IV - Preencher'!K475="","",'[1]TCE - ANEXO IV - Preencher'!K475)</f>
        <v>18/04/2024</v>
      </c>
      <c r="J466" s="6" t="str">
        <f>'[1]TCE - ANEXO IV - Preencher'!L475</f>
        <v>26240429139948000104550010000039661121532409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119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(OCULTAR)'!$Q$3:$S$134,3,0),"")</f>
        <v>9039744000194</v>
      </c>
      <c r="B467" s="4" t="str">
        <f>'[1]TCE - ANEXO IV - Preencher'!C476</f>
        <v>HOSPITAL PELÓPIDAS SILVEIRA - CG Nº 017/2022</v>
      </c>
      <c r="C467" s="4" t="str">
        <f>'[1]TCE - ANEXO IV - Preencher'!E476</f>
        <v>3.14 - Alimentação Preparada</v>
      </c>
      <c r="D467" s="3">
        <f>'[1]TCE - ANEXO IV - Preencher'!F476</f>
        <v>29139948000104</v>
      </c>
      <c r="E467" s="5" t="str">
        <f>'[1]TCE - ANEXO IV - Preencher'!G476</f>
        <v>MARCELO MESQUITA DE ALMEIDA PROD ALIMENTICIOS</v>
      </c>
      <c r="F467" s="5" t="str">
        <f>'[1]TCE - ANEXO IV - Preencher'!H476</f>
        <v>B</v>
      </c>
      <c r="G467" s="5" t="str">
        <f>'[1]TCE - ANEXO IV - Preencher'!I476</f>
        <v>S</v>
      </c>
      <c r="H467" s="6" t="str">
        <f>'[1]TCE - ANEXO IV - Preencher'!J476</f>
        <v>003958</v>
      </c>
      <c r="I467" s="7" t="str">
        <f>IF('[1]TCE - ANEXO IV - Preencher'!K476="","",'[1]TCE - ANEXO IV - Preencher'!K476)</f>
        <v>18/04/2024</v>
      </c>
      <c r="J467" s="6" t="str">
        <f>'[1]TCE - ANEXO IV - Preencher'!L476</f>
        <v>26240429139948000104550010000039581121524250</v>
      </c>
      <c r="K467" s="5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879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(OCULTAR)'!$Q$3:$S$134,3,0),"")</f>
        <v>9039744000194</v>
      </c>
      <c r="B468" s="4" t="str">
        <f>'[1]TCE - ANEXO IV - Preencher'!C477</f>
        <v>HOSPITAL PELÓPIDAS SILVEIRA - CG Nº 017/2022</v>
      </c>
      <c r="C468" s="4" t="str">
        <f>'[1]TCE - ANEXO IV - Preencher'!E477</f>
        <v>3.14 - Alimentação Preparada</v>
      </c>
      <c r="D468" s="3">
        <f>'[1]TCE - ANEXO IV - Preencher'!F477</f>
        <v>29139948000104</v>
      </c>
      <c r="E468" s="5" t="str">
        <f>'[1]TCE - ANEXO IV - Preencher'!G477</f>
        <v>MARCELO MESQUITA DE ALMEIDA PROD ALIMENTICIOS</v>
      </c>
      <c r="F468" s="5" t="str">
        <f>'[1]TCE - ANEXO IV - Preencher'!H477</f>
        <v>B</v>
      </c>
      <c r="G468" s="5" t="str">
        <f>'[1]TCE - ANEXO IV - Preencher'!I477</f>
        <v>S</v>
      </c>
      <c r="H468" s="6" t="str">
        <f>'[1]TCE - ANEXO IV - Preencher'!J477</f>
        <v>003976</v>
      </c>
      <c r="I468" s="7" t="str">
        <f>IF('[1]TCE - ANEXO IV - Preencher'!K477="","",'[1]TCE - ANEXO IV - Preencher'!K477)</f>
        <v>22/04/2024</v>
      </c>
      <c r="J468" s="6" t="str">
        <f>'[1]TCE - ANEXO IV - Preencher'!L477</f>
        <v>26240429139948000104550010000039761121844520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136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(OCULTAR)'!$Q$3:$S$134,3,0),"")</f>
        <v>9039744000194</v>
      </c>
      <c r="B469" s="4" t="str">
        <f>'[1]TCE - ANEXO IV - Preencher'!C478</f>
        <v>HOSPITAL PELÓPIDAS SILVEIRA - CG Nº 017/2022</v>
      </c>
      <c r="C469" s="4" t="str">
        <f>'[1]TCE - ANEXO IV - Preencher'!E478</f>
        <v>3.14 - Alimentação Preparada</v>
      </c>
      <c r="D469" s="3">
        <f>'[1]TCE - ANEXO IV - Preencher'!F478</f>
        <v>29139948000104</v>
      </c>
      <c r="E469" s="5" t="str">
        <f>'[1]TCE - ANEXO IV - Preencher'!G478</f>
        <v>MARCELO MESQUITA DE ALMEIDA PROD ALIMENTICIOS</v>
      </c>
      <c r="F469" s="5" t="str">
        <f>'[1]TCE - ANEXO IV - Preencher'!H478</f>
        <v>B</v>
      </c>
      <c r="G469" s="5" t="str">
        <f>'[1]TCE - ANEXO IV - Preencher'!I478</f>
        <v>S</v>
      </c>
      <c r="H469" s="6" t="str">
        <f>'[1]TCE - ANEXO IV - Preencher'!J478</f>
        <v>003960</v>
      </c>
      <c r="I469" s="7" t="str">
        <f>IF('[1]TCE - ANEXO IV - Preencher'!K478="","",'[1]TCE - ANEXO IV - Preencher'!K478)</f>
        <v>18/04/2024</v>
      </c>
      <c r="J469" s="6" t="str">
        <f>'[1]TCE - ANEXO IV - Preencher'!L478</f>
        <v>26240429139948000104550010000039601121528564</v>
      </c>
      <c r="K469" s="5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329.4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(OCULTAR)'!$Q$3:$S$134,3,0),"")</f>
        <v>9039744000194</v>
      </c>
      <c r="B470" s="4" t="str">
        <f>'[1]TCE - ANEXO IV - Preencher'!C479</f>
        <v>HOSPITAL PELÓPIDAS SILVEIRA - CG Nº 017/2022</v>
      </c>
      <c r="C470" s="4" t="str">
        <f>'[1]TCE - ANEXO IV - Preencher'!E479</f>
        <v>3.14 - Alimentação Preparada</v>
      </c>
      <c r="D470" s="3">
        <f>'[1]TCE - ANEXO IV - Preencher'!F479</f>
        <v>29139948000104</v>
      </c>
      <c r="E470" s="5" t="str">
        <f>'[1]TCE - ANEXO IV - Preencher'!G479</f>
        <v>MARCELO MESQUITA DE ALMEIDA PROD ALIMENTICIOS</v>
      </c>
      <c r="F470" s="5" t="str">
        <f>'[1]TCE - ANEXO IV - Preencher'!H479</f>
        <v>B</v>
      </c>
      <c r="G470" s="5" t="str">
        <f>'[1]TCE - ANEXO IV - Preencher'!I479</f>
        <v>S</v>
      </c>
      <c r="H470" s="6" t="str">
        <f>'[1]TCE - ANEXO IV - Preencher'!J479</f>
        <v>003975</v>
      </c>
      <c r="I470" s="7" t="str">
        <f>IF('[1]TCE - ANEXO IV - Preencher'!K479="","",'[1]TCE - ANEXO IV - Preencher'!K479)</f>
        <v>22/04/2024</v>
      </c>
      <c r="J470" s="6" t="str">
        <f>'[1]TCE - ANEXO IV - Preencher'!L479</f>
        <v>26240429139948000104550010000039751121843039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109.8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(OCULTAR)'!$Q$3:$S$134,3,0),"")</f>
        <v>9039744000194</v>
      </c>
      <c r="B471" s="4" t="str">
        <f>'[1]TCE - ANEXO IV - Preencher'!C480</f>
        <v>HOSPITAL PELÓPIDAS SILVEIRA - CG Nº 017/2022</v>
      </c>
      <c r="C471" s="4" t="str">
        <f>'[1]TCE - ANEXO IV - Preencher'!E480</f>
        <v>3.14 - Alimentação Preparada</v>
      </c>
      <c r="D471" s="3">
        <f>'[1]TCE - ANEXO IV - Preencher'!F480</f>
        <v>29139948000104</v>
      </c>
      <c r="E471" s="5" t="str">
        <f>'[1]TCE - ANEXO IV - Preencher'!G480</f>
        <v>MARCELO MESQUITA DE ALMEIDA PROD ALIMENTICIOS</v>
      </c>
      <c r="F471" s="5" t="str">
        <f>'[1]TCE - ANEXO IV - Preencher'!H480</f>
        <v>B</v>
      </c>
      <c r="G471" s="5" t="str">
        <f>'[1]TCE - ANEXO IV - Preencher'!I480</f>
        <v>S</v>
      </c>
      <c r="H471" s="6" t="str">
        <f>'[1]TCE - ANEXO IV - Preencher'!J480</f>
        <v>003991</v>
      </c>
      <c r="I471" s="7" t="str">
        <f>IF('[1]TCE - ANEXO IV - Preencher'!K480="","",'[1]TCE - ANEXO IV - Preencher'!K480)</f>
        <v>24/04/2024</v>
      </c>
      <c r="J471" s="6" t="str">
        <f>'[1]TCE - ANEXO IV - Preencher'!L480</f>
        <v>26240429139948000104550010000039911121824208</v>
      </c>
      <c r="K471" s="5" t="str">
        <f>IF(F471="B",LEFT('[1]TCE - ANEXO IV - Preencher'!M480,2),IF(F471="S",LEFT('[1]TCE - ANEXO IV - Preencher'!M480,7),IF('[1]TCE - ANEXO IV - Preencher'!H480="","")))</f>
        <v>26</v>
      </c>
      <c r="L471" s="8">
        <f>'[1]TCE - ANEXO IV - Preencher'!N480</f>
        <v>824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(OCULTAR)'!$Q$3:$S$134,3,0),"")</f>
        <v>9039744000194</v>
      </c>
      <c r="B472" s="4" t="str">
        <f>'[1]TCE - ANEXO IV - Preencher'!C481</f>
        <v>HOSPITAL PELÓPIDAS SILVEIRA - CG Nº 017/2022</v>
      </c>
      <c r="C472" s="4" t="str">
        <f>'[1]TCE - ANEXO IV - Preencher'!E481</f>
        <v>3.14 - Alimentação Preparada</v>
      </c>
      <c r="D472" s="3">
        <f>'[1]TCE - ANEXO IV - Preencher'!F481</f>
        <v>29139948000104</v>
      </c>
      <c r="E472" s="5" t="str">
        <f>'[1]TCE - ANEXO IV - Preencher'!G481</f>
        <v>MARCELO MESQUITA DE ALMEIDA PROD ALIMENTICIOS</v>
      </c>
      <c r="F472" s="5" t="str">
        <f>'[1]TCE - ANEXO IV - Preencher'!H481</f>
        <v>B</v>
      </c>
      <c r="G472" s="5" t="str">
        <f>'[1]TCE - ANEXO IV - Preencher'!I481</f>
        <v>S</v>
      </c>
      <c r="H472" s="6" t="str">
        <f>'[1]TCE - ANEXO IV - Preencher'!J481</f>
        <v>003993</v>
      </c>
      <c r="I472" s="7" t="str">
        <f>IF('[1]TCE - ANEXO IV - Preencher'!K481="","",'[1]TCE - ANEXO IV - Preencher'!K481)</f>
        <v>25/04/2024</v>
      </c>
      <c r="J472" s="6" t="str">
        <f>'[1]TCE - ANEXO IV - Preencher'!L481</f>
        <v>26240429139948000104550010000039931121828011</v>
      </c>
      <c r="K472" s="5" t="str">
        <f>IF(F472="B",LEFT('[1]TCE - ANEXO IV - Preencher'!M481,2),IF(F472="S",LEFT('[1]TCE - ANEXO IV - Preencher'!M481,7),IF('[1]TCE - ANEXO IV - Preencher'!H481="","")))</f>
        <v>26</v>
      </c>
      <c r="L472" s="8">
        <f>'[1]TCE - ANEXO IV - Preencher'!N481</f>
        <v>838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(OCULTAR)'!$Q$3:$S$134,3,0),"")</f>
        <v>9039744000194</v>
      </c>
      <c r="B473" s="4" t="str">
        <f>'[1]TCE - ANEXO IV - Preencher'!C482</f>
        <v>HOSPITAL PELÓPIDAS SILVEIRA - CG Nº 017/2022</v>
      </c>
      <c r="C473" s="4" t="str">
        <f>'[1]TCE - ANEXO IV - Preencher'!E482</f>
        <v>3.14 - Alimentação Preparada</v>
      </c>
      <c r="D473" s="3">
        <f>'[1]TCE - ANEXO IV - Preencher'!F482</f>
        <v>29139948000104</v>
      </c>
      <c r="E473" s="5" t="str">
        <f>'[1]TCE - ANEXO IV - Preencher'!G482</f>
        <v>MARCELO MESQUITA DE ALMEIDA PROD ALIMENTICIOS</v>
      </c>
      <c r="F473" s="5" t="str">
        <f>'[1]TCE - ANEXO IV - Preencher'!H482</f>
        <v>B</v>
      </c>
      <c r="G473" s="5" t="str">
        <f>'[1]TCE - ANEXO IV - Preencher'!I482</f>
        <v>S</v>
      </c>
      <c r="H473" s="6" t="str">
        <f>'[1]TCE - ANEXO IV - Preencher'!J482</f>
        <v>003994</v>
      </c>
      <c r="I473" s="7" t="str">
        <f>IF('[1]TCE - ANEXO IV - Preencher'!K482="","",'[1]TCE - ANEXO IV - Preencher'!K482)</f>
        <v>25/04/2024</v>
      </c>
      <c r="J473" s="6" t="str">
        <f>'[1]TCE - ANEXO IV - Preencher'!L482</f>
        <v>26240429139948000104550010000039941121828159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274.5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(OCULTAR)'!$Q$3:$S$134,3,0),"")</f>
        <v>9039744000194</v>
      </c>
      <c r="B474" s="4" t="str">
        <f>'[1]TCE - ANEXO IV - Preencher'!C483</f>
        <v>HOSPITAL PELÓPIDAS SILVEIRA - CG Nº 017/2022</v>
      </c>
      <c r="C474" s="4" t="str">
        <f>'[1]TCE - ANEXO IV - Preencher'!E483</f>
        <v>3.14 - Alimentação Preparada</v>
      </c>
      <c r="D474" s="3">
        <f>'[1]TCE - ANEXO IV - Preencher'!F483</f>
        <v>29139948000104</v>
      </c>
      <c r="E474" s="5" t="str">
        <f>'[1]TCE - ANEXO IV - Preencher'!G483</f>
        <v>MARCELO MESQUITA DE ALMEIDA PROD ALIMENTICIOS</v>
      </c>
      <c r="F474" s="5" t="str">
        <f>'[1]TCE - ANEXO IV - Preencher'!H483</f>
        <v>B</v>
      </c>
      <c r="G474" s="5" t="str">
        <f>'[1]TCE - ANEXO IV - Preencher'!I483</f>
        <v>S</v>
      </c>
      <c r="H474" s="6" t="str">
        <f>'[1]TCE - ANEXO IV - Preencher'!J483</f>
        <v>003995</v>
      </c>
      <c r="I474" s="7" t="str">
        <f>IF('[1]TCE - ANEXO IV - Preencher'!K483="","",'[1]TCE - ANEXO IV - Preencher'!K483)</f>
        <v>25/04/2024</v>
      </c>
      <c r="J474" s="6" t="str">
        <f>'[1]TCE - ANEXO IV - Preencher'!L483</f>
        <v>26240429139948000104550010000039951121828300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102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(OCULTAR)'!$Q$3:$S$134,3,0),"")</f>
        <v>9039744000194</v>
      </c>
      <c r="B475" s="4" t="str">
        <f>'[1]TCE - ANEXO IV - Preencher'!C484</f>
        <v>HOSPITAL PELÓPIDAS SILVEIRA - CG Nº 017/2022</v>
      </c>
      <c r="C475" s="4" t="str">
        <f>'[1]TCE - ANEXO IV - Preencher'!E484</f>
        <v>3.14 - Alimentação Preparada</v>
      </c>
      <c r="D475" s="3">
        <f>'[1]TCE - ANEXO IV - Preencher'!F484</f>
        <v>29139948000104</v>
      </c>
      <c r="E475" s="5" t="str">
        <f>'[1]TCE - ANEXO IV - Preencher'!G484</f>
        <v>MARCELO MESQUITA DE ALMEIDA PROD ALIMENTICIOS</v>
      </c>
      <c r="F475" s="5" t="str">
        <f>'[1]TCE - ANEXO IV - Preencher'!H484</f>
        <v>B</v>
      </c>
      <c r="G475" s="5" t="str">
        <f>'[1]TCE - ANEXO IV - Preencher'!I484</f>
        <v>S</v>
      </c>
      <c r="H475" s="6" t="str">
        <f>'[1]TCE - ANEXO IV - Preencher'!J484</f>
        <v>003996</v>
      </c>
      <c r="I475" s="7" t="str">
        <f>IF('[1]TCE - ANEXO IV - Preencher'!K484="","",'[1]TCE - ANEXO IV - Preencher'!K484)</f>
        <v>25/04/2024</v>
      </c>
      <c r="J475" s="6" t="str">
        <f>'[1]TCE - ANEXO IV - Preencher'!L484</f>
        <v>26240429139948000104550010000039961121828455</v>
      </c>
      <c r="K475" s="5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15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(OCULTAR)'!$Q$3:$S$134,3,0),"")</f>
        <v>9039744000194</v>
      </c>
      <c r="B476" s="4" t="str">
        <f>'[1]TCE - ANEXO IV - Preencher'!C485</f>
        <v>HOSPITAL PELÓPIDAS SILVEIRA - CG Nº 017/2022</v>
      </c>
      <c r="C476" s="4" t="str">
        <f>'[1]TCE - ANEXO IV - Preencher'!E485</f>
        <v>3.14 - Alimentação Preparada</v>
      </c>
      <c r="D476" s="3">
        <f>'[1]TCE - ANEXO IV - Preencher'!F485</f>
        <v>29139948000104</v>
      </c>
      <c r="E476" s="5" t="str">
        <f>'[1]TCE - ANEXO IV - Preencher'!G485</f>
        <v>MARCELO MESQUITA DE ALMEIDA PROD ALIMENTICIOS</v>
      </c>
      <c r="F476" s="5" t="str">
        <f>'[1]TCE - ANEXO IV - Preencher'!H485</f>
        <v>B</v>
      </c>
      <c r="G476" s="5" t="str">
        <f>'[1]TCE - ANEXO IV - Preencher'!I485</f>
        <v>S</v>
      </c>
      <c r="H476" s="6" t="str">
        <f>'[1]TCE - ANEXO IV - Preencher'!J485</f>
        <v>003992</v>
      </c>
      <c r="I476" s="7" t="str">
        <f>IF('[1]TCE - ANEXO IV - Preencher'!K485="","",'[1]TCE - ANEXO IV - Preencher'!K485)</f>
        <v>24/04/2024</v>
      </c>
      <c r="J476" s="6" t="str">
        <f>'[1]TCE - ANEXO IV - Preencher'!L485</f>
        <v>26240429139948000104550010000039921121824302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355.7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(OCULTAR)'!$Q$3:$S$134,3,0),"")</f>
        <v>9039744000194</v>
      </c>
      <c r="B477" s="4" t="str">
        <f>'[1]TCE - ANEXO IV - Preencher'!C486</f>
        <v>HOSPITAL PELÓPIDAS SILVEIRA - CG Nº 017/2022</v>
      </c>
      <c r="C477" s="4" t="str">
        <f>'[1]TCE - ANEXO IV - Preencher'!E486</f>
        <v>3.14 - Alimentação Preparada</v>
      </c>
      <c r="D477" s="3">
        <f>'[1]TCE - ANEXO IV - Preencher'!F486</f>
        <v>29139948000104</v>
      </c>
      <c r="E477" s="5" t="str">
        <f>'[1]TCE - ANEXO IV - Preencher'!G486</f>
        <v>MARCELO MESQUITA DE ALMEIDA PROD ALIMENTICIOS</v>
      </c>
      <c r="F477" s="5" t="str">
        <f>'[1]TCE - ANEXO IV - Preencher'!H486</f>
        <v>B</v>
      </c>
      <c r="G477" s="5" t="str">
        <f>'[1]TCE - ANEXO IV - Preencher'!I486</f>
        <v>S</v>
      </c>
      <c r="H477" s="6" t="str">
        <f>'[1]TCE - ANEXO IV - Preencher'!J486</f>
        <v>004006</v>
      </c>
      <c r="I477" s="7" t="str">
        <f>IF('[1]TCE - ANEXO IV - Preencher'!K486="","",'[1]TCE - ANEXO IV - Preencher'!K486)</f>
        <v>29/04/2024</v>
      </c>
      <c r="J477" s="6" t="str">
        <f>'[1]TCE - ANEXO IV - Preencher'!L486</f>
        <v>26240429139948000104550010000040061122104556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453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(OCULTAR)'!$Q$3:$S$134,3,0),"")</f>
        <v>9039744000194</v>
      </c>
      <c r="B478" s="4" t="str">
        <f>'[1]TCE - ANEXO IV - Preencher'!C487</f>
        <v>HOSPITAL PELÓPIDAS SILVEIRA - CG Nº 017/2022</v>
      </c>
      <c r="C478" s="4" t="str">
        <f>'[1]TCE - ANEXO IV - Preencher'!E487</f>
        <v>3.14 - Alimentação Preparada</v>
      </c>
      <c r="D478" s="3">
        <f>'[1]TCE - ANEXO IV - Preencher'!F487</f>
        <v>22940455000120</v>
      </c>
      <c r="E478" s="5" t="str">
        <f>'[1]TCE - ANEXO IV - Preencher'!G487</f>
        <v>MOURA E MELO COMERCIO E SERVICOS</v>
      </c>
      <c r="F478" s="5" t="str">
        <f>'[1]TCE - ANEXO IV - Preencher'!H487</f>
        <v>B</v>
      </c>
      <c r="G478" s="5" t="str">
        <f>'[1]TCE - ANEXO IV - Preencher'!I487</f>
        <v>S</v>
      </c>
      <c r="H478" s="6" t="str">
        <f>'[1]TCE - ANEXO IV - Preencher'!J487</f>
        <v>000018994</v>
      </c>
      <c r="I478" s="7" t="str">
        <f>IF('[1]TCE - ANEXO IV - Preencher'!K487="","",'[1]TCE - ANEXO IV - Preencher'!K487)</f>
        <v>02/04/2024</v>
      </c>
      <c r="J478" s="6" t="str">
        <f>'[1]TCE - ANEXO IV - Preencher'!L487</f>
        <v>26240422940455000120550010000189941069662210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256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(OCULTAR)'!$Q$3:$S$134,3,0),"")</f>
        <v>9039744000194</v>
      </c>
      <c r="B479" s="4" t="str">
        <f>'[1]TCE - ANEXO IV - Preencher'!C488</f>
        <v>HOSPITAL PELÓPIDAS SILVEIRA - CG Nº 017/2022</v>
      </c>
      <c r="C479" s="4" t="str">
        <f>'[1]TCE - ANEXO IV - Preencher'!E488</f>
        <v>3.14 - Alimentação Preparada</v>
      </c>
      <c r="D479" s="3">
        <f>'[1]TCE - ANEXO IV - Preencher'!F488</f>
        <v>8215522000112</v>
      </c>
      <c r="E479" s="5" t="str">
        <f>'[1]TCE - ANEXO IV - Preencher'!G488</f>
        <v>NORONHA INDUSTRIA COMERCIO DE PESCADOS</v>
      </c>
      <c r="F479" s="5" t="str">
        <f>'[1]TCE - ANEXO IV - Preencher'!H488</f>
        <v>B</v>
      </c>
      <c r="G479" s="5" t="str">
        <f>'[1]TCE - ANEXO IV - Preencher'!I488</f>
        <v>S</v>
      </c>
      <c r="H479" s="6" t="str">
        <f>'[1]TCE - ANEXO IV - Preencher'!J488</f>
        <v>008921</v>
      </c>
      <c r="I479" s="7" t="str">
        <f>IF('[1]TCE - ANEXO IV - Preencher'!K488="","",'[1]TCE - ANEXO IV - Preencher'!K488)</f>
        <v>10/04/2024</v>
      </c>
      <c r="J479" s="6" t="str">
        <f>'[1]TCE - ANEXO IV - Preencher'!L488</f>
        <v>26240408215522000627550010000089211438493724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8610.6299999999992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(OCULTAR)'!$Q$3:$S$134,3,0),"")</f>
        <v>9039744000194</v>
      </c>
      <c r="B480" s="4" t="str">
        <f>'[1]TCE - ANEXO IV - Preencher'!C489</f>
        <v>HOSPITAL PELÓPIDAS SILVEIRA - CG Nº 017/2022</v>
      </c>
      <c r="C480" s="4" t="str">
        <f>'[1]TCE - ANEXO IV - Preencher'!E489</f>
        <v>3.14 - Alimentação Preparada</v>
      </c>
      <c r="D480" s="3">
        <f>'[1]TCE - ANEXO IV - Preencher'!F489</f>
        <v>11529351000100</v>
      </c>
      <c r="E480" s="5" t="str">
        <f>'[1]TCE - ANEXO IV - Preencher'!G489</f>
        <v>PANIFICADORA CRUZ DE CRISTO</v>
      </c>
      <c r="F480" s="5" t="str">
        <f>'[1]TCE - ANEXO IV - Preencher'!H489</f>
        <v>B</v>
      </c>
      <c r="G480" s="5" t="str">
        <f>'[1]TCE - ANEXO IV - Preencher'!I489</f>
        <v>S</v>
      </c>
      <c r="H480" s="6" t="str">
        <f>'[1]TCE - ANEXO IV - Preencher'!J489</f>
        <v>000007614</v>
      </c>
      <c r="I480" s="7" t="str">
        <f>IF('[1]TCE - ANEXO IV - Preencher'!K489="","",'[1]TCE - ANEXO IV - Preencher'!K489)</f>
        <v>30/04/2024</v>
      </c>
      <c r="J480" s="6" t="str">
        <f>'[1]TCE - ANEXO IV - Preencher'!L489</f>
        <v>26240411529351000100550010000076141008807745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13583.02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(OCULTAR)'!$Q$3:$S$134,3,0),"")</f>
        <v>9039744000194</v>
      </c>
      <c r="B481" s="4" t="str">
        <f>'[1]TCE - ANEXO IV - Preencher'!C490</f>
        <v>HOSPITAL PELÓPIDAS SILVEIRA - CG Nº 017/2022</v>
      </c>
      <c r="C481" s="4" t="str">
        <f>'[1]TCE - ANEXO IV - Preencher'!E490</f>
        <v>3.14 - Alimentação Preparada</v>
      </c>
      <c r="D481" s="3">
        <f>'[1]TCE - ANEXO IV - Preencher'!F490</f>
        <v>1392601000150</v>
      </c>
      <c r="E481" s="5" t="str">
        <f>'[1]TCE - ANEXO IV - Preencher'!G490</f>
        <v>PREMIER PRODUTOS ALIMENTICIOS LTDA</v>
      </c>
      <c r="F481" s="5" t="str">
        <f>'[1]TCE - ANEXO IV - Preencher'!H490</f>
        <v>B</v>
      </c>
      <c r="G481" s="5" t="str">
        <f>'[1]TCE - ANEXO IV - Preencher'!I490</f>
        <v>S</v>
      </c>
      <c r="H481" s="6" t="str">
        <f>'[1]TCE - ANEXO IV - Preencher'!J490</f>
        <v>021362</v>
      </c>
      <c r="I481" s="7" t="str">
        <f>IF('[1]TCE - ANEXO IV - Preencher'!K490="","",'[1]TCE - ANEXO IV - Preencher'!K490)</f>
        <v>23/04/2024</v>
      </c>
      <c r="J481" s="6" t="str">
        <f>'[1]TCE - ANEXO IV - Preencher'!L490</f>
        <v>26240401392601000150550010000213621430246294</v>
      </c>
      <c r="K481" s="5" t="str">
        <f>IF(F481="B",LEFT('[1]TCE - ANEXO IV - Preencher'!M490,2),IF(F481="S",LEFT('[1]TCE - ANEXO IV - Preencher'!M490,7),IF('[1]TCE - ANEXO IV - Preencher'!H490="","")))</f>
        <v>26</v>
      </c>
      <c r="L481" s="8">
        <f>'[1]TCE - ANEXO IV - Preencher'!N490</f>
        <v>1601.4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(OCULTAR)'!$Q$3:$S$134,3,0),"")</f>
        <v>9039744000194</v>
      </c>
      <c r="B482" s="4" t="str">
        <f>'[1]TCE - ANEXO IV - Preencher'!C491</f>
        <v>HOSPITAL PELÓPIDAS SILVEIRA - CG Nº 017/2022</v>
      </c>
      <c r="C482" s="4" t="str">
        <f>'[1]TCE - ANEXO IV - Preencher'!E491</f>
        <v>3.14 - Alimentação Preparada</v>
      </c>
      <c r="D482" s="3">
        <f>'[1]TCE - ANEXO IV - Preencher'!F491</f>
        <v>28454744000103</v>
      </c>
      <c r="E482" s="5" t="str">
        <f>'[1]TCE - ANEXO IV - Preencher'!G491</f>
        <v>RAIZ AGRO HORTIFRUTI COMERCIAL LTDA</v>
      </c>
      <c r="F482" s="5" t="str">
        <f>'[1]TCE - ANEXO IV - Preencher'!H491</f>
        <v>B</v>
      </c>
      <c r="G482" s="5" t="str">
        <f>'[1]TCE - ANEXO IV - Preencher'!I491</f>
        <v>S</v>
      </c>
      <c r="H482" s="6" t="str">
        <f>'[1]TCE - ANEXO IV - Preencher'!J491</f>
        <v>000011556</v>
      </c>
      <c r="I482" s="7" t="str">
        <f>IF('[1]TCE - ANEXO IV - Preencher'!K491="","",'[1]TCE - ANEXO IV - Preencher'!K491)</f>
        <v>02/04/2024</v>
      </c>
      <c r="J482" s="6" t="str">
        <f>'[1]TCE - ANEXO IV - Preencher'!L491</f>
        <v>25240428454744000103550020000115561836359800</v>
      </c>
      <c r="K482" s="5" t="str">
        <f>IF(F482="B",LEFT('[1]TCE - ANEXO IV - Preencher'!M491,2),IF(F482="S",LEFT('[1]TCE - ANEXO IV - Preencher'!M491,7),IF('[1]TCE - ANEXO IV - Preencher'!H491="","")))</f>
        <v>25</v>
      </c>
      <c r="L482" s="8">
        <f>'[1]TCE - ANEXO IV - Preencher'!N491</f>
        <v>470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(OCULTAR)'!$Q$3:$S$134,3,0),"")</f>
        <v>9039744000194</v>
      </c>
      <c r="B483" s="4" t="str">
        <f>'[1]TCE - ANEXO IV - Preencher'!C492</f>
        <v>HOSPITAL PELÓPIDAS SILVEIRA - CG Nº 017/2022</v>
      </c>
      <c r="C483" s="4" t="str">
        <f>'[1]TCE - ANEXO IV - Preencher'!E492</f>
        <v>3.14 - Alimentação Preparada</v>
      </c>
      <c r="D483" s="3">
        <f>'[1]TCE - ANEXO IV - Preencher'!F492</f>
        <v>28454744000103</v>
      </c>
      <c r="E483" s="5" t="str">
        <f>'[1]TCE - ANEXO IV - Preencher'!G492</f>
        <v>RAIZ AGRO HORTIFRUTI COMERCIAL LTDA</v>
      </c>
      <c r="F483" s="5" t="str">
        <f>'[1]TCE - ANEXO IV - Preencher'!H492</f>
        <v>B</v>
      </c>
      <c r="G483" s="5" t="str">
        <f>'[1]TCE - ANEXO IV - Preencher'!I492</f>
        <v>S</v>
      </c>
      <c r="H483" s="6" t="str">
        <f>'[1]TCE - ANEXO IV - Preencher'!J492</f>
        <v>000011646</v>
      </c>
      <c r="I483" s="7" t="str">
        <f>IF('[1]TCE - ANEXO IV - Preencher'!K492="","",'[1]TCE - ANEXO IV - Preencher'!K492)</f>
        <v>08/04/2024</v>
      </c>
      <c r="J483" s="6" t="str">
        <f>'[1]TCE - ANEXO IV - Preencher'!L492</f>
        <v>25240428454744000103550020000116461065679804</v>
      </c>
      <c r="K483" s="5" t="str">
        <f>IF(F483="B",LEFT('[1]TCE - ANEXO IV - Preencher'!M492,2),IF(F483="S",LEFT('[1]TCE - ANEXO IV - Preencher'!M492,7),IF('[1]TCE - ANEXO IV - Preencher'!H492="","")))</f>
        <v>25</v>
      </c>
      <c r="L483" s="8">
        <f>'[1]TCE - ANEXO IV - Preencher'!N492</f>
        <v>427.5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(OCULTAR)'!$Q$3:$S$134,3,0),"")</f>
        <v>9039744000194</v>
      </c>
      <c r="B484" s="4" t="str">
        <f>'[1]TCE - ANEXO IV - Preencher'!C493</f>
        <v>HOSPITAL PELÓPIDAS SILVEIRA - CG Nº 017/2022</v>
      </c>
      <c r="C484" s="4" t="str">
        <f>'[1]TCE - ANEXO IV - Preencher'!E493</f>
        <v>3.14 - Alimentação Preparada</v>
      </c>
      <c r="D484" s="3">
        <f>'[1]TCE - ANEXO IV - Preencher'!F493</f>
        <v>28454744000103</v>
      </c>
      <c r="E484" s="5" t="str">
        <f>'[1]TCE - ANEXO IV - Preencher'!G493</f>
        <v>RAIZ AGRO HORTIFRUTI COMERCIAL LTDA</v>
      </c>
      <c r="F484" s="5" t="str">
        <f>'[1]TCE - ANEXO IV - Preencher'!H493</f>
        <v>B</v>
      </c>
      <c r="G484" s="5" t="str">
        <f>'[1]TCE - ANEXO IV - Preencher'!I493</f>
        <v>S</v>
      </c>
      <c r="H484" s="6" t="str">
        <f>'[1]TCE - ANEXO IV - Preencher'!J493</f>
        <v>000011673</v>
      </c>
      <c r="I484" s="7" t="str">
        <f>IF('[1]TCE - ANEXO IV - Preencher'!K493="","",'[1]TCE - ANEXO IV - Preencher'!K493)</f>
        <v>09/04/2024</v>
      </c>
      <c r="J484" s="6" t="str">
        <f>'[1]TCE - ANEXO IV - Preencher'!L493</f>
        <v>25240428454744000103550020000116731716075445</v>
      </c>
      <c r="K484" s="5" t="str">
        <f>IF(F484="B",LEFT('[1]TCE - ANEXO IV - Preencher'!M493,2),IF(F484="S",LEFT('[1]TCE - ANEXO IV - Preencher'!M493,7),IF('[1]TCE - ANEXO IV - Preencher'!H493="","")))</f>
        <v>25</v>
      </c>
      <c r="L484" s="8">
        <f>'[1]TCE - ANEXO IV - Preencher'!N493</f>
        <v>470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(OCULTAR)'!$Q$3:$S$134,3,0),"")</f>
        <v>9039744000194</v>
      </c>
      <c r="B485" s="4" t="str">
        <f>'[1]TCE - ANEXO IV - Preencher'!C494</f>
        <v>HOSPITAL PELÓPIDAS SILVEIRA - CG Nº 017/2022</v>
      </c>
      <c r="C485" s="4" t="str">
        <f>'[1]TCE - ANEXO IV - Preencher'!E494</f>
        <v>3.14 - Alimentação Preparada</v>
      </c>
      <c r="D485" s="3">
        <f>'[1]TCE - ANEXO IV - Preencher'!F494</f>
        <v>28454744000103</v>
      </c>
      <c r="E485" s="5" t="str">
        <f>'[1]TCE - ANEXO IV - Preencher'!G494</f>
        <v>RAIZ AGRO HORTIFRUTI COMERCIAL LTDA</v>
      </c>
      <c r="F485" s="5" t="str">
        <f>'[1]TCE - ANEXO IV - Preencher'!H494</f>
        <v>B</v>
      </c>
      <c r="G485" s="5" t="str">
        <f>'[1]TCE - ANEXO IV - Preencher'!I494</f>
        <v>S</v>
      </c>
      <c r="H485" s="6" t="str">
        <f>'[1]TCE - ANEXO IV - Preencher'!J494</f>
        <v>000011758</v>
      </c>
      <c r="I485" s="7" t="str">
        <f>IF('[1]TCE - ANEXO IV - Preencher'!K494="","",'[1]TCE - ANEXO IV - Preencher'!K494)</f>
        <v>15/04/2024</v>
      </c>
      <c r="J485" s="6" t="str">
        <f>'[1]TCE - ANEXO IV - Preencher'!L494</f>
        <v>25240428454744000103550020000117581584151203</v>
      </c>
      <c r="K485" s="5" t="str">
        <f>IF(F485="B",LEFT('[1]TCE - ANEXO IV - Preencher'!M494,2),IF(F485="S",LEFT('[1]TCE - ANEXO IV - Preencher'!M494,7),IF('[1]TCE - ANEXO IV - Preencher'!H494="","")))</f>
        <v>25</v>
      </c>
      <c r="L485" s="8">
        <f>'[1]TCE - ANEXO IV - Preencher'!N494</f>
        <v>282.5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(OCULTAR)'!$Q$3:$S$134,3,0),"")</f>
        <v>9039744000194</v>
      </c>
      <c r="B486" s="4" t="str">
        <f>'[1]TCE - ANEXO IV - Preencher'!C495</f>
        <v>HOSPITAL PELÓPIDAS SILVEIRA - CG Nº 017/2022</v>
      </c>
      <c r="C486" s="4" t="str">
        <f>'[1]TCE - ANEXO IV - Preencher'!E495</f>
        <v>3.14 - Alimentação Preparada</v>
      </c>
      <c r="D486" s="3">
        <f>'[1]TCE - ANEXO IV - Preencher'!F495</f>
        <v>28454744000103</v>
      </c>
      <c r="E486" s="5" t="str">
        <f>'[1]TCE - ANEXO IV - Preencher'!G495</f>
        <v>RAIZ AGRO HORTIFRUTI COMERCIAL LTDA</v>
      </c>
      <c r="F486" s="5" t="str">
        <f>'[1]TCE - ANEXO IV - Preencher'!H495</f>
        <v>B</v>
      </c>
      <c r="G486" s="5" t="str">
        <f>'[1]TCE - ANEXO IV - Preencher'!I495</f>
        <v>S</v>
      </c>
      <c r="H486" s="6" t="str">
        <f>'[1]TCE - ANEXO IV - Preencher'!J495</f>
        <v>000011799</v>
      </c>
      <c r="I486" s="7" t="str">
        <f>IF('[1]TCE - ANEXO IV - Preencher'!K495="","",'[1]TCE - ANEXO IV - Preencher'!K495)</f>
        <v>17/04/2024</v>
      </c>
      <c r="J486" s="6" t="str">
        <f>'[1]TCE - ANEXO IV - Preencher'!L495</f>
        <v>25240428454744000103550020000117991819478102</v>
      </c>
      <c r="K486" s="5" t="str">
        <f>IF(F486="B",LEFT('[1]TCE - ANEXO IV - Preencher'!M495,2),IF(F486="S",LEFT('[1]TCE - ANEXO IV - Preencher'!M495,7),IF('[1]TCE - ANEXO IV - Preencher'!H495="","")))</f>
        <v>25</v>
      </c>
      <c r="L486" s="8">
        <f>'[1]TCE - ANEXO IV - Preencher'!N495</f>
        <v>695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(OCULTAR)'!$Q$3:$S$134,3,0),"")</f>
        <v>9039744000194</v>
      </c>
      <c r="B487" s="4" t="str">
        <f>'[1]TCE - ANEXO IV - Preencher'!C496</f>
        <v>HOSPITAL PELÓPIDAS SILVEIRA - CG Nº 017/2022</v>
      </c>
      <c r="C487" s="4" t="str">
        <f>'[1]TCE - ANEXO IV - Preencher'!E496</f>
        <v>3.14 - Alimentação Preparada</v>
      </c>
      <c r="D487" s="3">
        <f>'[1]TCE - ANEXO IV - Preencher'!F496</f>
        <v>28454744000103</v>
      </c>
      <c r="E487" s="5" t="str">
        <f>'[1]TCE - ANEXO IV - Preencher'!G496</f>
        <v>RAIZ AGRO HORTIFRUTI COMERCIAL LTDA</v>
      </c>
      <c r="F487" s="5" t="str">
        <f>'[1]TCE - ANEXO IV - Preencher'!H496</f>
        <v>B</v>
      </c>
      <c r="G487" s="5" t="str">
        <f>'[1]TCE - ANEXO IV - Preencher'!I496</f>
        <v>S</v>
      </c>
      <c r="H487" s="6" t="str">
        <f>'[1]TCE - ANEXO IV - Preencher'!J496</f>
        <v>000011877</v>
      </c>
      <c r="I487" s="7" t="str">
        <f>IF('[1]TCE - ANEXO IV - Preencher'!K496="","",'[1]TCE - ANEXO IV - Preencher'!K496)</f>
        <v>20/04/2024</v>
      </c>
      <c r="J487" s="6" t="str">
        <f>'[1]TCE - ANEXO IV - Preencher'!L496</f>
        <v>25240428454744000103550020000118771718471372</v>
      </c>
      <c r="K487" s="5" t="str">
        <f>IF(F487="B",LEFT('[1]TCE - ANEXO IV - Preencher'!M496,2),IF(F487="S",LEFT('[1]TCE - ANEXO IV - Preencher'!M496,7),IF('[1]TCE - ANEXO IV - Preencher'!H496="","")))</f>
        <v>25</v>
      </c>
      <c r="L487" s="8">
        <f>'[1]TCE - ANEXO IV - Preencher'!N496</f>
        <v>737.5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(OCULTAR)'!$Q$3:$S$134,3,0),"")</f>
        <v>9039744000194</v>
      </c>
      <c r="B488" s="4" t="str">
        <f>'[1]TCE - ANEXO IV - Preencher'!C497</f>
        <v>HOSPITAL PELÓPIDAS SILVEIRA - CG Nº 017/2022</v>
      </c>
      <c r="C488" s="4" t="str">
        <f>'[1]TCE - ANEXO IV - Preencher'!E497</f>
        <v>3.14 - Alimentação Preparada</v>
      </c>
      <c r="D488" s="3">
        <f>'[1]TCE - ANEXO IV - Preencher'!F497</f>
        <v>28454744000103</v>
      </c>
      <c r="E488" s="5" t="str">
        <f>'[1]TCE - ANEXO IV - Preencher'!G497</f>
        <v>RAIZ AGRO HORTIFRUTI COMERCIAL LTDA</v>
      </c>
      <c r="F488" s="5" t="str">
        <f>'[1]TCE - ANEXO IV - Preencher'!H497</f>
        <v>B</v>
      </c>
      <c r="G488" s="5" t="str">
        <f>'[1]TCE - ANEXO IV - Preencher'!I497</f>
        <v>S</v>
      </c>
      <c r="H488" s="6" t="str">
        <f>'[1]TCE - ANEXO IV - Preencher'!J497</f>
        <v>000011941</v>
      </c>
      <c r="I488" s="7" t="str">
        <f>IF('[1]TCE - ANEXO IV - Preencher'!K497="","",'[1]TCE - ANEXO IV - Preencher'!K497)</f>
        <v>24/04/2024</v>
      </c>
      <c r="J488" s="6" t="str">
        <f>'[1]TCE - ANEXO IV - Preencher'!L497</f>
        <v>25240428454744000103550020000119411699079770</v>
      </c>
      <c r="K488" s="5" t="str">
        <f>IF(F488="B",LEFT('[1]TCE - ANEXO IV - Preencher'!M497,2),IF(F488="S",LEFT('[1]TCE - ANEXO IV - Preencher'!M497,7),IF('[1]TCE - ANEXO IV - Preencher'!H497="","")))</f>
        <v>25</v>
      </c>
      <c r="L488" s="8">
        <f>'[1]TCE - ANEXO IV - Preencher'!N497</f>
        <v>587.5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(OCULTAR)'!$Q$3:$S$134,3,0),"")</f>
        <v>9039744000194</v>
      </c>
      <c r="B489" s="4" t="str">
        <f>'[1]TCE - ANEXO IV - Preencher'!C498</f>
        <v>HOSPITAL PELÓPIDAS SILVEIRA - CG Nº 017/2022</v>
      </c>
      <c r="C489" s="4" t="str">
        <f>'[1]TCE - ANEXO IV - Preencher'!E498</f>
        <v>3.14 - Alimentação Preparada</v>
      </c>
      <c r="D489" s="3">
        <f>'[1]TCE - ANEXO IV - Preencher'!F498</f>
        <v>28454744000103</v>
      </c>
      <c r="E489" s="5" t="str">
        <f>'[1]TCE - ANEXO IV - Preencher'!G498</f>
        <v>RAIZ AGRO HORTIFRUTI COMERCIAL LTDA</v>
      </c>
      <c r="F489" s="5" t="str">
        <f>'[1]TCE - ANEXO IV - Preencher'!H498</f>
        <v>B</v>
      </c>
      <c r="G489" s="5" t="str">
        <f>'[1]TCE - ANEXO IV - Preencher'!I498</f>
        <v>S</v>
      </c>
      <c r="H489" s="6" t="str">
        <f>'[1]TCE - ANEXO IV - Preencher'!J498</f>
        <v>000011994</v>
      </c>
      <c r="I489" s="7" t="str">
        <f>IF('[1]TCE - ANEXO IV - Preencher'!K498="","",'[1]TCE - ANEXO IV - Preencher'!K498)</f>
        <v>28/04/2024</v>
      </c>
      <c r="J489" s="6" t="str">
        <f>'[1]TCE - ANEXO IV - Preencher'!L498</f>
        <v>25240428454744000103550020000119941376826373</v>
      </c>
      <c r="K489" s="5" t="str">
        <f>IF(F489="B",LEFT('[1]TCE - ANEXO IV - Preencher'!M498,2),IF(F489="S",LEFT('[1]TCE - ANEXO IV - Preencher'!M498,7),IF('[1]TCE - ANEXO IV - Preencher'!H498="","")))</f>
        <v>25</v>
      </c>
      <c r="L489" s="8">
        <f>'[1]TCE - ANEXO IV - Preencher'!N498</f>
        <v>170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(OCULTAR)'!$Q$3:$S$134,3,0),"")</f>
        <v>9039744000194</v>
      </c>
      <c r="B490" s="4" t="str">
        <f>'[1]TCE - ANEXO IV - Preencher'!C499</f>
        <v>HOSPITAL PELÓPIDAS SILVEIRA - CG Nº 017/2022</v>
      </c>
      <c r="C490" s="4" t="str">
        <f>'[1]TCE - ANEXO IV - Preencher'!E499</f>
        <v>3.14 - Alimentação Preparada</v>
      </c>
      <c r="D490" s="3">
        <f>'[1]TCE - ANEXO IV - Preencher'!F499</f>
        <v>24560896000121</v>
      </c>
      <c r="E490" s="5" t="str">
        <f>'[1]TCE - ANEXO IV - Preencher'!G499</f>
        <v>ROBERTA M OLIVEIRA DE LIRA COMERCIO E SERVICOS</v>
      </c>
      <c r="F490" s="5" t="str">
        <f>'[1]TCE - ANEXO IV - Preencher'!H499</f>
        <v>B</v>
      </c>
      <c r="G490" s="5" t="str">
        <f>'[1]TCE - ANEXO IV - Preencher'!I499</f>
        <v>S</v>
      </c>
      <c r="H490" s="6" t="str">
        <f>'[1]TCE - ANEXO IV - Preencher'!J499</f>
        <v>000000845</v>
      </c>
      <c r="I490" s="7" t="str">
        <f>IF('[1]TCE - ANEXO IV - Preencher'!K499="","",'[1]TCE - ANEXO IV - Preencher'!K499)</f>
        <v>01/04/2024</v>
      </c>
      <c r="J490" s="6" t="str">
        <f>'[1]TCE - ANEXO IV - Preencher'!L499</f>
        <v>26240424560896000121550010000008451152027318</v>
      </c>
      <c r="K490" s="5" t="str">
        <f>IF(F490="B",LEFT('[1]TCE - ANEXO IV - Preencher'!M499,2),IF(F490="S",LEFT('[1]TCE - ANEXO IV - Preencher'!M499,7),IF('[1]TCE - ANEXO IV - Preencher'!H499="","")))</f>
        <v>26</v>
      </c>
      <c r="L490" s="8">
        <f>'[1]TCE - ANEXO IV - Preencher'!N499</f>
        <v>354.1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(OCULTAR)'!$Q$3:$S$134,3,0),"")</f>
        <v>9039744000194</v>
      </c>
      <c r="B491" s="4" t="str">
        <f>'[1]TCE - ANEXO IV - Preencher'!C500</f>
        <v>HOSPITAL PELÓPIDAS SILVEIRA - CG Nº 017/2022</v>
      </c>
      <c r="C491" s="4" t="str">
        <f>'[1]TCE - ANEXO IV - Preencher'!E500</f>
        <v>3.14 - Alimentação Preparada</v>
      </c>
      <c r="D491" s="3">
        <f>'[1]TCE - ANEXO IV - Preencher'!F500</f>
        <v>24560896000121</v>
      </c>
      <c r="E491" s="5" t="str">
        <f>'[1]TCE - ANEXO IV - Preencher'!G500</f>
        <v>ROBERTA M OLIVEIRA DE LIRA COMERCIO E SERVICOS</v>
      </c>
      <c r="F491" s="5" t="str">
        <f>'[1]TCE - ANEXO IV - Preencher'!H500</f>
        <v>B</v>
      </c>
      <c r="G491" s="5" t="str">
        <f>'[1]TCE - ANEXO IV - Preencher'!I500</f>
        <v>S</v>
      </c>
      <c r="H491" s="6" t="str">
        <f>'[1]TCE - ANEXO IV - Preencher'!J500</f>
        <v>000000846</v>
      </c>
      <c r="I491" s="7" t="str">
        <f>IF('[1]TCE - ANEXO IV - Preencher'!K500="","",'[1]TCE - ANEXO IV - Preencher'!K500)</f>
        <v>01/04/2024</v>
      </c>
      <c r="J491" s="6" t="str">
        <f>'[1]TCE - ANEXO IV - Preencher'!L500</f>
        <v>26240424560896000121550010000008461648555670</v>
      </c>
      <c r="K491" s="5" t="str">
        <f>IF(F491="B",LEFT('[1]TCE - ANEXO IV - Preencher'!M500,2),IF(F491="S",LEFT('[1]TCE - ANEXO IV - Preencher'!M500,7),IF('[1]TCE - ANEXO IV - Preencher'!H500="","")))</f>
        <v>26</v>
      </c>
      <c r="L491" s="8">
        <f>'[1]TCE - ANEXO IV - Preencher'!N500</f>
        <v>370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(OCULTAR)'!$Q$3:$S$134,3,0),"")</f>
        <v>9039744000194</v>
      </c>
      <c r="B492" s="4" t="str">
        <f>'[1]TCE - ANEXO IV - Preencher'!C501</f>
        <v>HOSPITAL PELÓPIDAS SILVEIRA - CG Nº 017/2022</v>
      </c>
      <c r="C492" s="4" t="str">
        <f>'[1]TCE - ANEXO IV - Preencher'!E501</f>
        <v>3.14 - Alimentação Preparada</v>
      </c>
      <c r="D492" s="3">
        <f>'[1]TCE - ANEXO IV - Preencher'!F501</f>
        <v>24560896000121</v>
      </c>
      <c r="E492" s="5" t="str">
        <f>'[1]TCE - ANEXO IV - Preencher'!G501</f>
        <v>ROBERTA M OLIVEIRA DE LIRA COMERCIO E SERVICOS</v>
      </c>
      <c r="F492" s="5" t="str">
        <f>'[1]TCE - ANEXO IV - Preencher'!H501</f>
        <v>B</v>
      </c>
      <c r="G492" s="5" t="str">
        <f>'[1]TCE - ANEXO IV - Preencher'!I501</f>
        <v>S</v>
      </c>
      <c r="H492" s="6" t="str">
        <f>'[1]TCE - ANEXO IV - Preencher'!J501</f>
        <v>000000861</v>
      </c>
      <c r="I492" s="7" t="str">
        <f>IF('[1]TCE - ANEXO IV - Preencher'!K501="","",'[1]TCE - ANEXO IV - Preencher'!K501)</f>
        <v>03/04/2024</v>
      </c>
      <c r="J492" s="6" t="str">
        <f>'[1]TCE - ANEXO IV - Preencher'!L501</f>
        <v>26240424560896000121550010000008611602894819</v>
      </c>
      <c r="K492" s="5" t="str">
        <f>IF(F492="B",LEFT('[1]TCE - ANEXO IV - Preencher'!M501,2),IF(F492="S",LEFT('[1]TCE - ANEXO IV - Preencher'!M501,7),IF('[1]TCE - ANEXO IV - Preencher'!H501="","")))</f>
        <v>26</v>
      </c>
      <c r="L492" s="8">
        <f>'[1]TCE - ANEXO IV - Preencher'!N501</f>
        <v>1268.6500000000001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(OCULTAR)'!$Q$3:$S$134,3,0),"")</f>
        <v>9039744000194</v>
      </c>
      <c r="B493" s="4" t="str">
        <f>'[1]TCE - ANEXO IV - Preencher'!C502</f>
        <v>HOSPITAL PELÓPIDAS SILVEIRA - CG Nº 017/2022</v>
      </c>
      <c r="C493" s="4" t="str">
        <f>'[1]TCE - ANEXO IV - Preencher'!E502</f>
        <v>3.14 - Alimentação Preparada</v>
      </c>
      <c r="D493" s="3">
        <f>'[1]TCE - ANEXO IV - Preencher'!F502</f>
        <v>24560896000121</v>
      </c>
      <c r="E493" s="5" t="str">
        <f>'[1]TCE - ANEXO IV - Preencher'!G502</f>
        <v>ROBERTA M OLIVEIRA DE LIRA COMERCIO E SERVICOS</v>
      </c>
      <c r="F493" s="5" t="str">
        <f>'[1]TCE - ANEXO IV - Preencher'!H502</f>
        <v>B</v>
      </c>
      <c r="G493" s="5" t="str">
        <f>'[1]TCE - ANEXO IV - Preencher'!I502</f>
        <v>S</v>
      </c>
      <c r="H493" s="6" t="str">
        <f>'[1]TCE - ANEXO IV - Preencher'!J502</f>
        <v>000000871</v>
      </c>
      <c r="I493" s="7" t="str">
        <f>IF('[1]TCE - ANEXO IV - Preencher'!K502="","",'[1]TCE - ANEXO IV - Preencher'!K502)</f>
        <v>03/04/2024</v>
      </c>
      <c r="J493" s="6" t="str">
        <f>'[1]TCE - ANEXO IV - Preencher'!L502</f>
        <v>26240424560896000121550010000008711194328901</v>
      </c>
      <c r="K493" s="5" t="str">
        <f>IF(F493="B",LEFT('[1]TCE - ANEXO IV - Preencher'!M502,2),IF(F493="S",LEFT('[1]TCE - ANEXO IV - Preencher'!M502,7),IF('[1]TCE - ANEXO IV - Preencher'!H502="","")))</f>
        <v>26</v>
      </c>
      <c r="L493" s="8">
        <f>'[1]TCE - ANEXO IV - Preencher'!N502</f>
        <v>377.5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(OCULTAR)'!$Q$3:$S$134,3,0),"")</f>
        <v>9039744000194</v>
      </c>
      <c r="B494" s="4" t="str">
        <f>'[1]TCE - ANEXO IV - Preencher'!C503</f>
        <v>HOSPITAL PELÓPIDAS SILVEIRA - CG Nº 017/2022</v>
      </c>
      <c r="C494" s="4" t="str">
        <f>'[1]TCE - ANEXO IV - Preencher'!E503</f>
        <v>3.14 - Alimentação Preparada</v>
      </c>
      <c r="D494" s="3">
        <f>'[1]TCE - ANEXO IV - Preencher'!F503</f>
        <v>24560896000121</v>
      </c>
      <c r="E494" s="5" t="str">
        <f>'[1]TCE - ANEXO IV - Preencher'!G503</f>
        <v>ROBERTA M OLIVEIRA DE LIRA COMERCIO E SERVICOS</v>
      </c>
      <c r="F494" s="5" t="str">
        <f>'[1]TCE - ANEXO IV - Preencher'!H503</f>
        <v>B</v>
      </c>
      <c r="G494" s="5" t="str">
        <f>'[1]TCE - ANEXO IV - Preencher'!I503</f>
        <v>S</v>
      </c>
      <c r="H494" s="6" t="str">
        <f>'[1]TCE - ANEXO IV - Preencher'!J503</f>
        <v>000000870</v>
      </c>
      <c r="I494" s="7" t="str">
        <f>IF('[1]TCE - ANEXO IV - Preencher'!K503="","",'[1]TCE - ANEXO IV - Preencher'!K503)</f>
        <v>03/04/2024</v>
      </c>
      <c r="J494" s="6" t="str">
        <f>'[1]TCE - ANEXO IV - Preencher'!L503</f>
        <v>26240424560896000121550010000008701430675900</v>
      </c>
      <c r="K494" s="5" t="str">
        <f>IF(F494="B",LEFT('[1]TCE - ANEXO IV - Preencher'!M503,2),IF(F494="S",LEFT('[1]TCE - ANEXO IV - Preencher'!M503,7),IF('[1]TCE - ANEXO IV - Preencher'!H503="","")))</f>
        <v>26</v>
      </c>
      <c r="L494" s="8">
        <f>'[1]TCE - ANEXO IV - Preencher'!N503</f>
        <v>163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(OCULTAR)'!$Q$3:$S$134,3,0),"")</f>
        <v>9039744000194</v>
      </c>
      <c r="B495" s="4" t="str">
        <f>'[1]TCE - ANEXO IV - Preencher'!C504</f>
        <v>HOSPITAL PELÓPIDAS SILVEIRA - CG Nº 017/2022</v>
      </c>
      <c r="C495" s="4" t="str">
        <f>'[1]TCE - ANEXO IV - Preencher'!E504</f>
        <v>3.14 - Alimentação Preparada</v>
      </c>
      <c r="D495" s="3">
        <f>'[1]TCE - ANEXO IV - Preencher'!F504</f>
        <v>24560896000121</v>
      </c>
      <c r="E495" s="5" t="str">
        <f>'[1]TCE - ANEXO IV - Preencher'!G504</f>
        <v>ROBERTA M OLIVEIRA DE LIRA COMERCIO E SERVICOS</v>
      </c>
      <c r="F495" s="5" t="str">
        <f>'[1]TCE - ANEXO IV - Preencher'!H504</f>
        <v>B</v>
      </c>
      <c r="G495" s="5" t="str">
        <f>'[1]TCE - ANEXO IV - Preencher'!I504</f>
        <v>S</v>
      </c>
      <c r="H495" s="6" t="str">
        <f>'[1]TCE - ANEXO IV - Preencher'!J504</f>
        <v>000000892</v>
      </c>
      <c r="I495" s="7" t="str">
        <f>IF('[1]TCE - ANEXO IV - Preencher'!K504="","",'[1]TCE - ANEXO IV - Preencher'!K504)</f>
        <v>08/04/2024</v>
      </c>
      <c r="J495" s="6" t="str">
        <f>'[1]TCE - ANEXO IV - Preencher'!L504</f>
        <v>26240424560896000121550010000008921083069410</v>
      </c>
      <c r="K495" s="5" t="str">
        <f>IF(F495="B",LEFT('[1]TCE - ANEXO IV - Preencher'!M504,2),IF(F495="S",LEFT('[1]TCE - ANEXO IV - Preencher'!M504,7),IF('[1]TCE - ANEXO IV - Preencher'!H504="","")))</f>
        <v>26</v>
      </c>
      <c r="L495" s="8">
        <f>'[1]TCE - ANEXO IV - Preencher'!N504</f>
        <v>245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(OCULTAR)'!$Q$3:$S$134,3,0),"")</f>
        <v>9039744000194</v>
      </c>
      <c r="B496" s="4" t="str">
        <f>'[1]TCE - ANEXO IV - Preencher'!C505</f>
        <v>HOSPITAL PELÓPIDAS SILVEIRA - CG Nº 017/2022</v>
      </c>
      <c r="C496" s="4" t="str">
        <f>'[1]TCE - ANEXO IV - Preencher'!E505</f>
        <v>3.14 - Alimentação Preparada</v>
      </c>
      <c r="D496" s="3">
        <f>'[1]TCE - ANEXO IV - Preencher'!F505</f>
        <v>24560896000121</v>
      </c>
      <c r="E496" s="5" t="str">
        <f>'[1]TCE - ANEXO IV - Preencher'!G505</f>
        <v>ROBERTA M OLIVEIRA DE LIRA COMERCIO E SERVICOS</v>
      </c>
      <c r="F496" s="5" t="str">
        <f>'[1]TCE - ANEXO IV - Preencher'!H505</f>
        <v>B</v>
      </c>
      <c r="G496" s="5" t="str">
        <f>'[1]TCE - ANEXO IV - Preencher'!I505</f>
        <v>S</v>
      </c>
      <c r="H496" s="6" t="str">
        <f>'[1]TCE - ANEXO IV - Preencher'!J505</f>
        <v>000000893</v>
      </c>
      <c r="I496" s="7" t="str">
        <f>IF('[1]TCE - ANEXO IV - Preencher'!K505="","",'[1]TCE - ANEXO IV - Preencher'!K505)</f>
        <v>08/04/2024</v>
      </c>
      <c r="J496" s="6" t="str">
        <f>'[1]TCE - ANEXO IV - Preencher'!L505</f>
        <v>26240424560896000121550010000008931643542660</v>
      </c>
      <c r="K496" s="5" t="str">
        <f>IF(F496="B",LEFT('[1]TCE - ANEXO IV - Preencher'!M505,2),IF(F496="S",LEFT('[1]TCE - ANEXO IV - Preencher'!M505,7),IF('[1]TCE - ANEXO IV - Preencher'!H505="","")))</f>
        <v>26</v>
      </c>
      <c r="L496" s="8">
        <f>'[1]TCE - ANEXO IV - Preencher'!N505</f>
        <v>405.6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(OCULTAR)'!$Q$3:$S$134,3,0),"")</f>
        <v>9039744000194</v>
      </c>
      <c r="B497" s="4" t="str">
        <f>'[1]TCE - ANEXO IV - Preencher'!C506</f>
        <v>HOSPITAL PELÓPIDAS SILVEIRA - CG Nº 017/2022</v>
      </c>
      <c r="C497" s="4" t="str">
        <f>'[1]TCE - ANEXO IV - Preencher'!E506</f>
        <v>3.14 - Alimentação Preparada</v>
      </c>
      <c r="D497" s="3">
        <f>'[1]TCE - ANEXO IV - Preencher'!F506</f>
        <v>24560896000121</v>
      </c>
      <c r="E497" s="5" t="str">
        <f>'[1]TCE - ANEXO IV - Preencher'!G506</f>
        <v>ROBERTA M OLIVEIRA DE LIRA COMERCIO E SERVICOS</v>
      </c>
      <c r="F497" s="5" t="str">
        <f>'[1]TCE - ANEXO IV - Preencher'!H506</f>
        <v>B</v>
      </c>
      <c r="G497" s="5" t="str">
        <f>'[1]TCE - ANEXO IV - Preencher'!I506</f>
        <v>S</v>
      </c>
      <c r="H497" s="6" t="str">
        <f>'[1]TCE - ANEXO IV - Preencher'!J506</f>
        <v>000000912</v>
      </c>
      <c r="I497" s="7" t="str">
        <f>IF('[1]TCE - ANEXO IV - Preencher'!K506="","",'[1]TCE - ANEXO IV - Preencher'!K506)</f>
        <v>11/04/2024</v>
      </c>
      <c r="J497" s="6" t="str">
        <f>'[1]TCE - ANEXO IV - Preencher'!L506</f>
        <v>26240424560896000121550010000009121594798942</v>
      </c>
      <c r="K497" s="5" t="str">
        <f>IF(F497="B",LEFT('[1]TCE - ANEXO IV - Preencher'!M506,2),IF(F497="S",LEFT('[1]TCE - ANEXO IV - Preencher'!M506,7),IF('[1]TCE - ANEXO IV - Preencher'!H506="","")))</f>
        <v>26</v>
      </c>
      <c r="L497" s="8">
        <f>'[1]TCE - ANEXO IV - Preencher'!N506</f>
        <v>230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(OCULTAR)'!$Q$3:$S$134,3,0),"")</f>
        <v>9039744000194</v>
      </c>
      <c r="B498" s="4" t="str">
        <f>'[1]TCE - ANEXO IV - Preencher'!C507</f>
        <v>HOSPITAL PELÓPIDAS SILVEIRA - CG Nº 017/2022</v>
      </c>
      <c r="C498" s="4" t="str">
        <f>'[1]TCE - ANEXO IV - Preencher'!E507</f>
        <v>3.14 - Alimentação Preparada</v>
      </c>
      <c r="D498" s="3">
        <f>'[1]TCE - ANEXO IV - Preencher'!F507</f>
        <v>24560896000121</v>
      </c>
      <c r="E498" s="5" t="str">
        <f>'[1]TCE - ANEXO IV - Preencher'!G507</f>
        <v>ROBERTA M OLIVEIRA DE LIRA COMERCIO E SERVICOS</v>
      </c>
      <c r="F498" s="5" t="str">
        <f>'[1]TCE - ANEXO IV - Preencher'!H507</f>
        <v>B</v>
      </c>
      <c r="G498" s="5" t="str">
        <f>'[1]TCE - ANEXO IV - Preencher'!I507</f>
        <v>S</v>
      </c>
      <c r="H498" s="6" t="str">
        <f>'[1]TCE - ANEXO IV - Preencher'!J507</f>
        <v>000000913</v>
      </c>
      <c r="I498" s="7" t="str">
        <f>IF('[1]TCE - ANEXO IV - Preencher'!K507="","",'[1]TCE - ANEXO IV - Preencher'!K507)</f>
        <v>11/04/2024</v>
      </c>
      <c r="J498" s="6" t="str">
        <f>'[1]TCE - ANEXO IV - Preencher'!L507</f>
        <v>26240424560896000121550010000009131229310665</v>
      </c>
      <c r="K498" s="5" t="str">
        <f>IF(F498="B",LEFT('[1]TCE - ANEXO IV - Preencher'!M507,2),IF(F498="S",LEFT('[1]TCE - ANEXO IV - Preencher'!M507,7),IF('[1]TCE - ANEXO IV - Preencher'!H507="","")))</f>
        <v>26</v>
      </c>
      <c r="L498" s="8">
        <f>'[1]TCE - ANEXO IV - Preencher'!N507</f>
        <v>255.8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(OCULTAR)'!$Q$3:$S$134,3,0),"")</f>
        <v>9039744000194</v>
      </c>
      <c r="B499" s="4" t="str">
        <f>'[1]TCE - ANEXO IV - Preencher'!C508</f>
        <v>HOSPITAL PELÓPIDAS SILVEIRA - CG Nº 017/2022</v>
      </c>
      <c r="C499" s="4" t="str">
        <f>'[1]TCE - ANEXO IV - Preencher'!E508</f>
        <v>3.14 - Alimentação Preparada</v>
      </c>
      <c r="D499" s="3">
        <f>'[1]TCE - ANEXO IV - Preencher'!F508</f>
        <v>24560896000121</v>
      </c>
      <c r="E499" s="5" t="str">
        <f>'[1]TCE - ANEXO IV - Preencher'!G508</f>
        <v>ROBERTA M OLIVEIRA DE LIRA COMERCIO E SERVICOS</v>
      </c>
      <c r="F499" s="5" t="str">
        <f>'[1]TCE - ANEXO IV - Preencher'!H508</f>
        <v>B</v>
      </c>
      <c r="G499" s="5" t="str">
        <f>'[1]TCE - ANEXO IV - Preencher'!I508</f>
        <v>S</v>
      </c>
      <c r="H499" s="6" t="str">
        <f>'[1]TCE - ANEXO IV - Preencher'!J508</f>
        <v>000000920</v>
      </c>
      <c r="I499" s="7" t="str">
        <f>IF('[1]TCE - ANEXO IV - Preencher'!K508="","",'[1]TCE - ANEXO IV - Preencher'!K508)</f>
        <v>15/04/2024</v>
      </c>
      <c r="J499" s="6" t="str">
        <f>'[1]TCE - ANEXO IV - Preencher'!L508</f>
        <v>26240424560896000121550010000009201813345770</v>
      </c>
      <c r="K499" s="5" t="str">
        <f>IF(F499="B",LEFT('[1]TCE - ANEXO IV - Preencher'!M508,2),IF(F499="S",LEFT('[1]TCE - ANEXO IV - Preencher'!M508,7),IF('[1]TCE - ANEXO IV - Preencher'!H508="","")))</f>
        <v>26</v>
      </c>
      <c r="L499" s="8">
        <f>'[1]TCE - ANEXO IV - Preencher'!N508</f>
        <v>315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(OCULTAR)'!$Q$3:$S$134,3,0),"")</f>
        <v>9039744000194</v>
      </c>
      <c r="B500" s="4" t="str">
        <f>'[1]TCE - ANEXO IV - Preencher'!C509</f>
        <v>HOSPITAL PELÓPIDAS SILVEIRA - CG Nº 017/2022</v>
      </c>
      <c r="C500" s="4" t="str">
        <f>'[1]TCE - ANEXO IV - Preencher'!E509</f>
        <v>3.14 - Alimentação Preparada</v>
      </c>
      <c r="D500" s="3">
        <f>'[1]TCE - ANEXO IV - Preencher'!F509</f>
        <v>24560896000121</v>
      </c>
      <c r="E500" s="5" t="str">
        <f>'[1]TCE - ANEXO IV - Preencher'!G509</f>
        <v>ROBERTA M OLIVEIRA DE LIRA COMERCIO E SERVICOS</v>
      </c>
      <c r="F500" s="5" t="str">
        <f>'[1]TCE - ANEXO IV - Preencher'!H509</f>
        <v>B</v>
      </c>
      <c r="G500" s="5" t="str">
        <f>'[1]TCE - ANEXO IV - Preencher'!I509</f>
        <v>S</v>
      </c>
      <c r="H500" s="6" t="str">
        <f>'[1]TCE - ANEXO IV - Preencher'!J509</f>
        <v>000000921</v>
      </c>
      <c r="I500" s="7" t="str">
        <f>IF('[1]TCE - ANEXO IV - Preencher'!K509="","",'[1]TCE - ANEXO IV - Preencher'!K509)</f>
        <v>15/04/2024</v>
      </c>
      <c r="J500" s="6" t="str">
        <f>'[1]TCE - ANEXO IV - Preencher'!L509</f>
        <v>26240424560896000121550010000009211615106946</v>
      </c>
      <c r="K500" s="5" t="str">
        <f>IF(F500="B",LEFT('[1]TCE - ANEXO IV - Preencher'!M509,2),IF(F500="S",LEFT('[1]TCE - ANEXO IV - Preencher'!M509,7),IF('[1]TCE - ANEXO IV - Preencher'!H509="","")))</f>
        <v>26</v>
      </c>
      <c r="L500" s="8">
        <f>'[1]TCE - ANEXO IV - Preencher'!N509</f>
        <v>401.4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(OCULTAR)'!$Q$3:$S$134,3,0),"")</f>
        <v>9039744000194</v>
      </c>
      <c r="B501" s="4" t="str">
        <f>'[1]TCE - ANEXO IV - Preencher'!C510</f>
        <v>HOSPITAL PELÓPIDAS SILVEIRA - CG Nº 017/2022</v>
      </c>
      <c r="C501" s="4" t="str">
        <f>'[1]TCE - ANEXO IV - Preencher'!E510</f>
        <v>3.14 - Alimentação Preparada</v>
      </c>
      <c r="D501" s="3">
        <f>'[1]TCE - ANEXO IV - Preencher'!F510</f>
        <v>24560896000121</v>
      </c>
      <c r="E501" s="5" t="str">
        <f>'[1]TCE - ANEXO IV - Preencher'!G510</f>
        <v>ROBERTA M OLIVEIRA DE LIRA COMERCIO E SERVICOS</v>
      </c>
      <c r="F501" s="5" t="str">
        <f>'[1]TCE - ANEXO IV - Preencher'!H510</f>
        <v>B</v>
      </c>
      <c r="G501" s="5" t="str">
        <f>'[1]TCE - ANEXO IV - Preencher'!I510</f>
        <v>S</v>
      </c>
      <c r="H501" s="6" t="str">
        <f>'[1]TCE - ANEXO IV - Preencher'!J510</f>
        <v>000000945</v>
      </c>
      <c r="I501" s="7" t="str">
        <f>IF('[1]TCE - ANEXO IV - Preencher'!K510="","",'[1]TCE - ANEXO IV - Preencher'!K510)</f>
        <v>18/04/2024</v>
      </c>
      <c r="J501" s="6" t="str">
        <f>'[1]TCE - ANEXO IV - Preencher'!L510</f>
        <v>26240424560896000121550010000009451132739830</v>
      </c>
      <c r="K501" s="5" t="str">
        <f>IF(F501="B",LEFT('[1]TCE - ANEXO IV - Preencher'!M510,2),IF(F501="S",LEFT('[1]TCE - ANEXO IV - Preencher'!M510,7),IF('[1]TCE - ANEXO IV - Preencher'!H510="","")))</f>
        <v>26</v>
      </c>
      <c r="L501" s="8">
        <f>'[1]TCE - ANEXO IV - Preencher'!N510</f>
        <v>377.5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(OCULTAR)'!$Q$3:$S$134,3,0),"")</f>
        <v>9039744000194</v>
      </c>
      <c r="B502" s="4" t="str">
        <f>'[1]TCE - ANEXO IV - Preencher'!C511</f>
        <v>HOSPITAL PELÓPIDAS SILVEIRA - CG Nº 017/2022</v>
      </c>
      <c r="C502" s="4" t="str">
        <f>'[1]TCE - ANEXO IV - Preencher'!E511</f>
        <v>3.14 - Alimentação Preparada</v>
      </c>
      <c r="D502" s="3">
        <f>'[1]TCE - ANEXO IV - Preencher'!F511</f>
        <v>24560896000121</v>
      </c>
      <c r="E502" s="5" t="str">
        <f>'[1]TCE - ANEXO IV - Preencher'!G511</f>
        <v>ROBERTA M OLIVEIRA DE LIRA COMERCIO E SERVICOS</v>
      </c>
      <c r="F502" s="5" t="str">
        <f>'[1]TCE - ANEXO IV - Preencher'!H511</f>
        <v>B</v>
      </c>
      <c r="G502" s="5" t="str">
        <f>'[1]TCE - ANEXO IV - Preencher'!I511</f>
        <v>S</v>
      </c>
      <c r="H502" s="6" t="str">
        <f>'[1]TCE - ANEXO IV - Preencher'!J511</f>
        <v>000000946</v>
      </c>
      <c r="I502" s="7" t="str">
        <f>IF('[1]TCE - ANEXO IV - Preencher'!K511="","",'[1]TCE - ANEXO IV - Preencher'!K511)</f>
        <v>18/04/2024</v>
      </c>
      <c r="J502" s="6" t="str">
        <f>'[1]TCE - ANEXO IV - Preencher'!L511</f>
        <v>26240424560896000121550010000009461273535325</v>
      </c>
      <c r="K502" s="5" t="str">
        <f>IF(F502="B",LEFT('[1]TCE - ANEXO IV - Preencher'!M511,2),IF(F502="S",LEFT('[1]TCE - ANEXO IV - Preencher'!M511,7),IF('[1]TCE - ANEXO IV - Preencher'!H511="","")))</f>
        <v>26</v>
      </c>
      <c r="L502" s="8">
        <f>'[1]TCE - ANEXO IV - Preencher'!N511</f>
        <v>219.9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(OCULTAR)'!$Q$3:$S$134,3,0),"")</f>
        <v>9039744000194</v>
      </c>
      <c r="B503" s="4" t="str">
        <f>'[1]TCE - ANEXO IV - Preencher'!C512</f>
        <v>HOSPITAL PELÓPIDAS SILVEIRA - CG Nº 017/2022</v>
      </c>
      <c r="C503" s="4" t="str">
        <f>'[1]TCE - ANEXO IV - Preencher'!E512</f>
        <v>3.14 - Alimentação Preparada</v>
      </c>
      <c r="D503" s="3">
        <f>'[1]TCE - ANEXO IV - Preencher'!F512</f>
        <v>24560896000121</v>
      </c>
      <c r="E503" s="5" t="str">
        <f>'[1]TCE - ANEXO IV - Preencher'!G512</f>
        <v>ROBERTA M OLIVEIRA DE LIRA COMERCIO E SERVICOS</v>
      </c>
      <c r="F503" s="5" t="str">
        <f>'[1]TCE - ANEXO IV - Preencher'!H512</f>
        <v>B</v>
      </c>
      <c r="G503" s="5" t="str">
        <f>'[1]TCE - ANEXO IV - Preencher'!I512</f>
        <v>S</v>
      </c>
      <c r="H503" s="6" t="str">
        <f>'[1]TCE - ANEXO IV - Preencher'!J512</f>
        <v>000000957</v>
      </c>
      <c r="I503" s="7" t="str">
        <f>IF('[1]TCE - ANEXO IV - Preencher'!K512="","",'[1]TCE - ANEXO IV - Preencher'!K512)</f>
        <v>22/04/2024</v>
      </c>
      <c r="J503" s="6" t="str">
        <f>'[1]TCE - ANEXO IV - Preencher'!L512</f>
        <v>26240424560896000121550010000009571792227340</v>
      </c>
      <c r="K503" s="5" t="str">
        <f>IF(F503="B",LEFT('[1]TCE - ANEXO IV - Preencher'!M512,2),IF(F503="S",LEFT('[1]TCE - ANEXO IV - Preencher'!M512,7),IF('[1]TCE - ANEXO IV - Preencher'!H512="","")))</f>
        <v>26</v>
      </c>
      <c r="L503" s="8">
        <f>'[1]TCE - ANEXO IV - Preencher'!N512</f>
        <v>195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(OCULTAR)'!$Q$3:$S$134,3,0),"")</f>
        <v>9039744000194</v>
      </c>
      <c r="B504" s="4" t="str">
        <f>'[1]TCE - ANEXO IV - Preencher'!C513</f>
        <v>HOSPITAL PELÓPIDAS SILVEIRA - CG Nº 017/2022</v>
      </c>
      <c r="C504" s="4" t="str">
        <f>'[1]TCE - ANEXO IV - Preencher'!E513</f>
        <v>3.14 - Alimentação Preparada</v>
      </c>
      <c r="D504" s="3">
        <f>'[1]TCE - ANEXO IV - Preencher'!F513</f>
        <v>24560896000121</v>
      </c>
      <c r="E504" s="5" t="str">
        <f>'[1]TCE - ANEXO IV - Preencher'!G513</f>
        <v>ROBERTA M OLIVEIRA DE LIRA COMERCIO E SERVICOS</v>
      </c>
      <c r="F504" s="5" t="str">
        <f>'[1]TCE - ANEXO IV - Preencher'!H513</f>
        <v>B</v>
      </c>
      <c r="G504" s="5" t="str">
        <f>'[1]TCE - ANEXO IV - Preencher'!I513</f>
        <v>S</v>
      </c>
      <c r="H504" s="6" t="str">
        <f>'[1]TCE - ANEXO IV - Preencher'!J513</f>
        <v>000000958</v>
      </c>
      <c r="I504" s="7" t="str">
        <f>IF('[1]TCE - ANEXO IV - Preencher'!K513="","",'[1]TCE - ANEXO IV - Preencher'!K513)</f>
        <v>22/04/2024</v>
      </c>
      <c r="J504" s="6" t="str">
        <f>'[1]TCE - ANEXO IV - Preencher'!L513</f>
        <v>26240424560896000121550010000009581524739423</v>
      </c>
      <c r="K504" s="5" t="str">
        <f>IF(F504="B",LEFT('[1]TCE - ANEXO IV - Preencher'!M513,2),IF(F504="S",LEFT('[1]TCE - ANEXO IV - Preencher'!M513,7),IF('[1]TCE - ANEXO IV - Preencher'!H513="","")))</f>
        <v>26</v>
      </c>
      <c r="L504" s="8">
        <f>'[1]TCE - ANEXO IV - Preencher'!N513</f>
        <v>462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(OCULTAR)'!$Q$3:$S$134,3,0),"")</f>
        <v>9039744000194</v>
      </c>
      <c r="B505" s="4" t="str">
        <f>'[1]TCE - ANEXO IV - Preencher'!C514</f>
        <v>HOSPITAL PELÓPIDAS SILVEIRA - CG Nº 017/2022</v>
      </c>
      <c r="C505" s="4" t="str">
        <f>'[1]TCE - ANEXO IV - Preencher'!E514</f>
        <v>3.14 - Alimentação Preparada</v>
      </c>
      <c r="D505" s="3">
        <f>'[1]TCE - ANEXO IV - Preencher'!F514</f>
        <v>24560896000121</v>
      </c>
      <c r="E505" s="5" t="str">
        <f>'[1]TCE - ANEXO IV - Preencher'!G514</f>
        <v>ROBERTA M OLIVEIRA DE LIRA COMERCIO E SERVICOS</v>
      </c>
      <c r="F505" s="5" t="str">
        <f>'[1]TCE - ANEXO IV - Preencher'!H514</f>
        <v>B</v>
      </c>
      <c r="G505" s="5" t="str">
        <f>'[1]TCE - ANEXO IV - Preencher'!I514</f>
        <v>S</v>
      </c>
      <c r="H505" s="6" t="str">
        <f>'[1]TCE - ANEXO IV - Preencher'!J514</f>
        <v>000000983</v>
      </c>
      <c r="I505" s="7" t="str">
        <f>IF('[1]TCE - ANEXO IV - Preencher'!K514="","",'[1]TCE - ANEXO IV - Preencher'!K514)</f>
        <v>25/04/2024</v>
      </c>
      <c r="J505" s="6" t="str">
        <f>'[1]TCE - ANEXO IV - Preencher'!L514</f>
        <v>26240424560896000121550010000009831558753235</v>
      </c>
      <c r="K505" s="5" t="str">
        <f>IF(F505="B",LEFT('[1]TCE - ANEXO IV - Preencher'!M514,2),IF(F505="S",LEFT('[1]TCE - ANEXO IV - Preencher'!M514,7),IF('[1]TCE - ANEXO IV - Preencher'!H514="","")))</f>
        <v>26</v>
      </c>
      <c r="L505" s="8">
        <f>'[1]TCE - ANEXO IV - Preencher'!N514</f>
        <v>317.5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(OCULTAR)'!$Q$3:$S$134,3,0),"")</f>
        <v>9039744000194</v>
      </c>
      <c r="B506" s="4" t="str">
        <f>'[1]TCE - ANEXO IV - Preencher'!C515</f>
        <v>HOSPITAL PELÓPIDAS SILVEIRA - CG Nº 017/2022</v>
      </c>
      <c r="C506" s="4" t="str">
        <f>'[1]TCE - ANEXO IV - Preencher'!E515</f>
        <v>3.14 - Alimentação Preparada</v>
      </c>
      <c r="D506" s="3">
        <f>'[1]TCE - ANEXO IV - Preencher'!F515</f>
        <v>24560896000121</v>
      </c>
      <c r="E506" s="5" t="str">
        <f>'[1]TCE - ANEXO IV - Preencher'!G515</f>
        <v>ROBERTA M OLIVEIRA DE LIRA COMERCIO E SERVICOS</v>
      </c>
      <c r="F506" s="5" t="str">
        <f>'[1]TCE - ANEXO IV - Preencher'!H515</f>
        <v>B</v>
      </c>
      <c r="G506" s="5" t="str">
        <f>'[1]TCE - ANEXO IV - Preencher'!I515</f>
        <v>S</v>
      </c>
      <c r="H506" s="6" t="str">
        <f>'[1]TCE - ANEXO IV - Preencher'!J515</f>
        <v>000000984</v>
      </c>
      <c r="I506" s="7" t="str">
        <f>IF('[1]TCE - ANEXO IV - Preencher'!K515="","",'[1]TCE - ANEXO IV - Preencher'!K515)</f>
        <v>25/04/2024</v>
      </c>
      <c r="J506" s="6" t="str">
        <f>'[1]TCE - ANEXO IV - Preencher'!L515</f>
        <v>26240424560896000121550010000009841878034911</v>
      </c>
      <c r="K506" s="5" t="str">
        <f>IF(F506="B",LEFT('[1]TCE - ANEXO IV - Preencher'!M515,2),IF(F506="S",LEFT('[1]TCE - ANEXO IV - Preencher'!M515,7),IF('[1]TCE - ANEXO IV - Preencher'!H515="","")))</f>
        <v>26</v>
      </c>
      <c r="L506" s="8">
        <f>'[1]TCE - ANEXO IV - Preencher'!N515</f>
        <v>177.9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(OCULTAR)'!$Q$3:$S$134,3,0),"")</f>
        <v>9039744000194</v>
      </c>
      <c r="B507" s="4" t="str">
        <f>'[1]TCE - ANEXO IV - Preencher'!C516</f>
        <v>HOSPITAL PELÓPIDAS SILVEIRA - CG Nº 017/2022</v>
      </c>
      <c r="C507" s="4" t="str">
        <f>'[1]TCE - ANEXO IV - Preencher'!E516</f>
        <v>3.14 - Alimentação Preparada</v>
      </c>
      <c r="D507" s="3">
        <f>'[1]TCE - ANEXO IV - Preencher'!F516</f>
        <v>24560896000121</v>
      </c>
      <c r="E507" s="5" t="str">
        <f>'[1]TCE - ANEXO IV - Preencher'!G516</f>
        <v>ROBERTA M OLIVEIRA DE LIRA COMERCIO E SERVICOS</v>
      </c>
      <c r="F507" s="5" t="str">
        <f>'[1]TCE - ANEXO IV - Preencher'!H516</f>
        <v>B</v>
      </c>
      <c r="G507" s="5" t="str">
        <f>'[1]TCE - ANEXO IV - Preencher'!I516</f>
        <v>S</v>
      </c>
      <c r="H507" s="6" t="str">
        <f>'[1]TCE - ANEXO IV - Preencher'!J516</f>
        <v>000001000</v>
      </c>
      <c r="I507" s="7" t="str">
        <f>IF('[1]TCE - ANEXO IV - Preencher'!K516="","",'[1]TCE - ANEXO IV - Preencher'!K516)</f>
        <v>28/04/2024</v>
      </c>
      <c r="J507" s="6" t="str">
        <f>'[1]TCE - ANEXO IV - Preencher'!L516</f>
        <v>26240424560896000121550010000010001470902637</v>
      </c>
      <c r="K507" s="5" t="str">
        <f>IF(F507="B",LEFT('[1]TCE - ANEXO IV - Preencher'!M516,2),IF(F507="S",LEFT('[1]TCE - ANEXO IV - Preencher'!M516,7),IF('[1]TCE - ANEXO IV - Preencher'!H516="","")))</f>
        <v>26</v>
      </c>
      <c r="L507" s="8">
        <f>'[1]TCE - ANEXO IV - Preencher'!N516</f>
        <v>424.5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(OCULTAR)'!$Q$3:$S$134,3,0),"")</f>
        <v>9039744000194</v>
      </c>
      <c r="B508" s="4" t="str">
        <f>'[1]TCE - ANEXO IV - Preencher'!C517</f>
        <v>HOSPITAL PELÓPIDAS SILVEIRA - CG Nº 017/2022</v>
      </c>
      <c r="C508" s="4" t="str">
        <f>'[1]TCE - ANEXO IV - Preencher'!E517</f>
        <v>3.14 - Alimentação Preparada</v>
      </c>
      <c r="D508" s="3">
        <f>'[1]TCE - ANEXO IV - Preencher'!F517</f>
        <v>24560896000121</v>
      </c>
      <c r="E508" s="5" t="str">
        <f>'[1]TCE - ANEXO IV - Preencher'!G517</f>
        <v>ROBERTA M OLIVEIRA DE LIRA COMERCIO E SERVICOS</v>
      </c>
      <c r="F508" s="5" t="str">
        <f>'[1]TCE - ANEXO IV - Preencher'!H517</f>
        <v>B</v>
      </c>
      <c r="G508" s="5" t="str">
        <f>'[1]TCE - ANEXO IV - Preencher'!I517</f>
        <v>S</v>
      </c>
      <c r="H508" s="6" t="str">
        <f>'[1]TCE - ANEXO IV - Preencher'!J517</f>
        <v>000001002</v>
      </c>
      <c r="I508" s="7" t="str">
        <f>IF('[1]TCE - ANEXO IV - Preencher'!K517="","",'[1]TCE - ANEXO IV - Preencher'!K517)</f>
        <v>28/04/2024</v>
      </c>
      <c r="J508" s="6" t="str">
        <f>'[1]TCE - ANEXO IV - Preencher'!L517</f>
        <v>26240424560896000121550010000010021792258773</v>
      </c>
      <c r="K508" s="5" t="str">
        <f>IF(F508="B",LEFT('[1]TCE - ANEXO IV - Preencher'!M517,2),IF(F508="S",LEFT('[1]TCE - ANEXO IV - Preencher'!M517,7),IF('[1]TCE - ANEXO IV - Preencher'!H517="","")))</f>
        <v>26</v>
      </c>
      <c r="L508" s="8">
        <f>'[1]TCE - ANEXO IV - Preencher'!N517</f>
        <v>278.5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(OCULTAR)'!$Q$3:$S$134,3,0),"")</f>
        <v>9039744000194</v>
      </c>
      <c r="B509" s="4" t="str">
        <f>'[1]TCE - ANEXO IV - Preencher'!C518</f>
        <v>HOSPITAL PELÓPIDAS SILVEIRA - CG Nº 017/2022</v>
      </c>
      <c r="C509" s="4" t="str">
        <f>'[1]TCE - ANEXO IV - Preencher'!E518</f>
        <v>3.14 - Alimentação Preparada</v>
      </c>
      <c r="D509" s="3">
        <f>'[1]TCE - ANEXO IV - Preencher'!F518</f>
        <v>18804868000100</v>
      </c>
      <c r="E509" s="5" t="str">
        <f>'[1]TCE - ANEXO IV - Preencher'!G518</f>
        <v>SILVANO SOTERO DA SILVA HORTIFRUTI</v>
      </c>
      <c r="F509" s="5" t="str">
        <f>'[1]TCE - ANEXO IV - Preencher'!H518</f>
        <v>B</v>
      </c>
      <c r="G509" s="5" t="str">
        <f>'[1]TCE - ANEXO IV - Preencher'!I518</f>
        <v>S</v>
      </c>
      <c r="H509" s="6" t="str">
        <f>'[1]TCE - ANEXO IV - Preencher'!J518</f>
        <v>000014223</v>
      </c>
      <c r="I509" s="7" t="str">
        <f>IF('[1]TCE - ANEXO IV - Preencher'!K518="","",'[1]TCE - ANEXO IV - Preencher'!K518)</f>
        <v>28/04/2024</v>
      </c>
      <c r="J509" s="6" t="str">
        <f>'[1]TCE - ANEXO IV - Preencher'!L518</f>
        <v>26240418804868000100550010000142231001423530</v>
      </c>
      <c r="K509" s="5" t="str">
        <f>IF(F509="B",LEFT('[1]TCE - ANEXO IV - Preencher'!M518,2),IF(F509="S",LEFT('[1]TCE - ANEXO IV - Preencher'!M518,7),IF('[1]TCE - ANEXO IV - Preencher'!H518="","")))</f>
        <v>26</v>
      </c>
      <c r="L509" s="8">
        <f>'[1]TCE - ANEXO IV - Preencher'!N518</f>
        <v>715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(OCULTAR)'!$Q$3:$S$134,3,0),"")</f>
        <v>9039744000194</v>
      </c>
      <c r="B510" s="4" t="str">
        <f>'[1]TCE - ANEXO IV - Preencher'!C519</f>
        <v>HOSPITAL PELÓPIDAS SILVEIRA - CG Nº 017/2022</v>
      </c>
      <c r="C510" s="4" t="str">
        <f>'[1]TCE - ANEXO IV - Preencher'!E519</f>
        <v>3.14 - Alimentação Preparada</v>
      </c>
      <c r="D510" s="3">
        <f>'[1]TCE - ANEXO IV - Preencher'!F519</f>
        <v>25529293000120</v>
      </c>
      <c r="E510" s="5" t="str">
        <f>'[1]TCE - ANEXO IV - Preencher'!G519</f>
        <v>TAYNA NASCIMENTO DE MELO</v>
      </c>
      <c r="F510" s="5" t="str">
        <f>'[1]TCE - ANEXO IV - Preencher'!H519</f>
        <v>B</v>
      </c>
      <c r="G510" s="5" t="str">
        <f>'[1]TCE - ANEXO IV - Preencher'!I519</f>
        <v>S</v>
      </c>
      <c r="H510" s="6" t="str">
        <f>'[1]TCE - ANEXO IV - Preencher'!J519</f>
        <v>23190</v>
      </c>
      <c r="I510" s="7" t="str">
        <f>IF('[1]TCE - ANEXO IV - Preencher'!K519="","",'[1]TCE - ANEXO IV - Preencher'!K519)</f>
        <v>03/04/2024</v>
      </c>
      <c r="J510" s="6" t="str">
        <f>'[1]TCE - ANEXO IV - Preencher'!L519</f>
        <v>26240425529293000120550010000231901058000953</v>
      </c>
      <c r="K510" s="5" t="str">
        <f>IF(F510="B",LEFT('[1]TCE - ANEXO IV - Preencher'!M519,2),IF(F510="S",LEFT('[1]TCE - ANEXO IV - Preencher'!M519,7),IF('[1]TCE - ANEXO IV - Preencher'!H519="","")))</f>
        <v>26</v>
      </c>
      <c r="L510" s="8">
        <f>'[1]TCE - ANEXO IV - Preencher'!N519</f>
        <v>904.5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(OCULTAR)'!$Q$3:$S$134,3,0),"")</f>
        <v>9039744000194</v>
      </c>
      <c r="B511" s="4" t="str">
        <f>'[1]TCE - ANEXO IV - Preencher'!C520</f>
        <v>HOSPITAL PELÓPIDAS SILVEIRA - CG Nº 017/2022</v>
      </c>
      <c r="C511" s="4" t="str">
        <f>'[1]TCE - ANEXO IV - Preencher'!E520</f>
        <v>3.14 - Alimentação Preparada</v>
      </c>
      <c r="D511" s="3">
        <f>'[1]TCE - ANEXO IV - Preencher'!F520</f>
        <v>25529293000120</v>
      </c>
      <c r="E511" s="5" t="str">
        <f>'[1]TCE - ANEXO IV - Preencher'!G520</f>
        <v>TAYNA NASCIMENTO DE MELO</v>
      </c>
      <c r="F511" s="5" t="str">
        <f>'[1]TCE - ANEXO IV - Preencher'!H520</f>
        <v>B</v>
      </c>
      <c r="G511" s="5" t="str">
        <f>'[1]TCE - ANEXO IV - Preencher'!I520</f>
        <v>S</v>
      </c>
      <c r="H511" s="6" t="str">
        <f>'[1]TCE - ANEXO IV - Preencher'!J520</f>
        <v>23428</v>
      </c>
      <c r="I511" s="7" t="str">
        <f>IF('[1]TCE - ANEXO IV - Preencher'!K520="","",'[1]TCE - ANEXO IV - Preencher'!K520)</f>
        <v>18/04/2024</v>
      </c>
      <c r="J511" s="6" t="str">
        <f>'[1]TCE - ANEXO IV - Preencher'!L520</f>
        <v>26240425529293000120550010000234281098767708</v>
      </c>
      <c r="K511" s="5" t="str">
        <f>IF(F511="B",LEFT('[1]TCE - ANEXO IV - Preencher'!M520,2),IF(F511="S",LEFT('[1]TCE - ANEXO IV - Preencher'!M520,7),IF('[1]TCE - ANEXO IV - Preencher'!H520="","")))</f>
        <v>26</v>
      </c>
      <c r="L511" s="8">
        <f>'[1]TCE - ANEXO IV - Preencher'!N520</f>
        <v>999.5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(OCULTAR)'!$Q$3:$S$134,3,0),"")</f>
        <v>9039744000194</v>
      </c>
      <c r="B512" s="4" t="str">
        <f>'[1]TCE - ANEXO IV - Preencher'!C521</f>
        <v>HOSPITAL PELÓPIDAS SILVEIRA - CG Nº 017/2022</v>
      </c>
      <c r="C512" s="4" t="str">
        <f>'[1]TCE - ANEXO IV - Preencher'!E521</f>
        <v>3.14 - Alimentação Preparada</v>
      </c>
      <c r="D512" s="3">
        <f>'[1]TCE - ANEXO IV - Preencher'!F521</f>
        <v>25529293000120</v>
      </c>
      <c r="E512" s="5" t="str">
        <f>'[1]TCE - ANEXO IV - Preencher'!G521</f>
        <v>TAYNA NASCIMENTO DE MELO</v>
      </c>
      <c r="F512" s="5" t="str">
        <f>'[1]TCE - ANEXO IV - Preencher'!H521</f>
        <v>B</v>
      </c>
      <c r="G512" s="5" t="str">
        <f>'[1]TCE - ANEXO IV - Preencher'!I521</f>
        <v>S</v>
      </c>
      <c r="H512" s="6" t="str">
        <f>'[1]TCE - ANEXO IV - Preencher'!J521</f>
        <v>23273</v>
      </c>
      <c r="I512" s="7" t="str">
        <f>IF('[1]TCE - ANEXO IV - Preencher'!K521="","",'[1]TCE - ANEXO IV - Preencher'!K521)</f>
        <v>10/04/2024</v>
      </c>
      <c r="J512" s="6" t="str">
        <f>'[1]TCE - ANEXO IV - Preencher'!L521</f>
        <v>26240425529293000120550010000232731813883901</v>
      </c>
      <c r="K512" s="5" t="str">
        <f>IF(F512="B",LEFT('[1]TCE - ANEXO IV - Preencher'!M521,2),IF(F512="S",LEFT('[1]TCE - ANEXO IV - Preencher'!M521,7),IF('[1]TCE - ANEXO IV - Preencher'!H521="","")))</f>
        <v>26</v>
      </c>
      <c r="L512" s="8">
        <f>'[1]TCE - ANEXO IV - Preencher'!N521</f>
        <v>871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(OCULTAR)'!$Q$3:$S$134,3,0),"")</f>
        <v>9039744000194</v>
      </c>
      <c r="B513" s="4" t="str">
        <f>'[1]TCE - ANEXO IV - Preencher'!C522</f>
        <v>HOSPITAL PELÓPIDAS SILVEIRA - CG Nº 017/2022</v>
      </c>
      <c r="C513" s="4" t="str">
        <f>'[1]TCE - ANEXO IV - Preencher'!E522</f>
        <v>3.14 - Alimentação Preparada</v>
      </c>
      <c r="D513" s="3">
        <f>'[1]TCE - ANEXO IV - Preencher'!F522</f>
        <v>25529293000120</v>
      </c>
      <c r="E513" s="5" t="str">
        <f>'[1]TCE - ANEXO IV - Preencher'!G522</f>
        <v>TAYNA NASCIMENTO DE MELO</v>
      </c>
      <c r="F513" s="5" t="str">
        <f>'[1]TCE - ANEXO IV - Preencher'!H522</f>
        <v>B</v>
      </c>
      <c r="G513" s="5" t="str">
        <f>'[1]TCE - ANEXO IV - Preencher'!I522</f>
        <v>S</v>
      </c>
      <c r="H513" s="6" t="str">
        <f>'[1]TCE - ANEXO IV - Preencher'!J522</f>
        <v>23388</v>
      </c>
      <c r="I513" s="7" t="str">
        <f>IF('[1]TCE - ANEXO IV - Preencher'!K522="","",'[1]TCE - ANEXO IV - Preencher'!K522)</f>
        <v>17/04/2024</v>
      </c>
      <c r="J513" s="6" t="str">
        <f>'[1]TCE - ANEXO IV - Preencher'!L522</f>
        <v>26240425529293000120550010000233881397069053</v>
      </c>
      <c r="K513" s="5" t="str">
        <f>IF(F513="B",LEFT('[1]TCE - ANEXO IV - Preencher'!M522,2),IF(F513="S",LEFT('[1]TCE - ANEXO IV - Preencher'!M522,7),IF('[1]TCE - ANEXO IV - Preencher'!H522="","")))</f>
        <v>26</v>
      </c>
      <c r="L513" s="8">
        <f>'[1]TCE - ANEXO IV - Preencher'!N522</f>
        <v>1051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(OCULTAR)'!$Q$3:$S$134,3,0),"")</f>
        <v>9039744000194</v>
      </c>
      <c r="B514" s="4" t="str">
        <f>'[1]TCE - ANEXO IV - Preencher'!C523</f>
        <v>HOSPITAL PELÓPIDAS SILVEIRA - CG Nº 017/2022</v>
      </c>
      <c r="C514" s="4" t="str">
        <f>'[1]TCE - ANEXO IV - Preencher'!E523</f>
        <v>3.14 - Alimentação Preparada</v>
      </c>
      <c r="D514" s="3">
        <f>'[1]TCE - ANEXO IV - Preencher'!F523</f>
        <v>25529293000120</v>
      </c>
      <c r="E514" s="5" t="str">
        <f>'[1]TCE - ANEXO IV - Preencher'!G523</f>
        <v>TAYNA NASCIMENTO DE MELO</v>
      </c>
      <c r="F514" s="5" t="str">
        <f>'[1]TCE - ANEXO IV - Preencher'!H523</f>
        <v>B</v>
      </c>
      <c r="G514" s="5" t="str">
        <f>'[1]TCE - ANEXO IV - Preencher'!I523</f>
        <v>S</v>
      </c>
      <c r="H514" s="6" t="str">
        <f>'[1]TCE - ANEXO IV - Preencher'!J523</f>
        <v>23481</v>
      </c>
      <c r="I514" s="7" t="str">
        <f>IF('[1]TCE - ANEXO IV - Preencher'!K523="","",'[1]TCE - ANEXO IV - Preencher'!K523)</f>
        <v>24/04/2024</v>
      </c>
      <c r="J514" s="6" t="str">
        <f>'[1]TCE - ANEXO IV - Preencher'!L523</f>
        <v>26240425529293000120550010000234811105378160</v>
      </c>
      <c r="K514" s="5" t="str">
        <f>IF(F514="B",LEFT('[1]TCE - ANEXO IV - Preencher'!M523,2),IF(F514="S",LEFT('[1]TCE - ANEXO IV - Preencher'!M523,7),IF('[1]TCE - ANEXO IV - Preencher'!H523="","")))</f>
        <v>26</v>
      </c>
      <c r="L514" s="8">
        <f>'[1]TCE - ANEXO IV - Preencher'!N523</f>
        <v>946.5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(OCULTAR)'!$Q$3:$S$134,3,0),"")</f>
        <v>9039744000194</v>
      </c>
      <c r="B515" s="4" t="str">
        <f>'[1]TCE - ANEXO IV - Preencher'!C524</f>
        <v>HOSPITAL PELÓPIDAS SILVEIRA - CG Nº 017/2022</v>
      </c>
      <c r="C515" s="4" t="str">
        <f>'[1]TCE - ANEXO IV - Preencher'!E524</f>
        <v>3.14 - Alimentação Preparada</v>
      </c>
      <c r="D515" s="3">
        <f>'[1]TCE - ANEXO IV - Preencher'!F524</f>
        <v>30743270000153</v>
      </c>
      <c r="E515" s="5" t="str">
        <f>'[1]TCE - ANEXO IV - Preencher'!G524</f>
        <v>TRIUNFO COMERCIO DE ALIMENTOS PAPEIS E MATERIAL DE LIMPEZA EIRELI</v>
      </c>
      <c r="F515" s="5" t="str">
        <f>'[1]TCE - ANEXO IV - Preencher'!H524</f>
        <v>B</v>
      </c>
      <c r="G515" s="5" t="str">
        <f>'[1]TCE - ANEXO IV - Preencher'!I524</f>
        <v>S</v>
      </c>
      <c r="H515" s="6" t="str">
        <f>'[1]TCE - ANEXO IV - Preencher'!J524</f>
        <v>000021690</v>
      </c>
      <c r="I515" s="7" t="str">
        <f>IF('[1]TCE - ANEXO IV - Preencher'!K524="","",'[1]TCE - ANEXO IV - Preencher'!K524)</f>
        <v>03/04/2024</v>
      </c>
      <c r="J515" s="6" t="str">
        <f>'[1]TCE - ANEXO IV - Preencher'!L524</f>
        <v>26240430743270000153550010000216901202173934</v>
      </c>
      <c r="K515" s="5" t="str">
        <f>IF(F515="B",LEFT('[1]TCE - ANEXO IV - Preencher'!M524,2),IF(F515="S",LEFT('[1]TCE - ANEXO IV - Preencher'!M524,7),IF('[1]TCE - ANEXO IV - Preencher'!H524="","")))</f>
        <v>26</v>
      </c>
      <c r="L515" s="8">
        <f>'[1]TCE - ANEXO IV - Preencher'!N524</f>
        <v>21196.400000000001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(OCULTAR)'!$Q$3:$S$134,3,0),"")</f>
        <v>9039744000194</v>
      </c>
      <c r="B516" s="4" t="str">
        <f>'[1]TCE - ANEXO IV - Preencher'!C525</f>
        <v>HOSPITAL PELÓPIDAS SILVEIRA - CG Nº 017/2022</v>
      </c>
      <c r="C516" s="4" t="str">
        <f>'[1]TCE - ANEXO IV - Preencher'!E525</f>
        <v>3.14 - Alimentação Preparada</v>
      </c>
      <c r="D516" s="3">
        <f>'[1]TCE - ANEXO IV - Preencher'!F525</f>
        <v>30743270000153</v>
      </c>
      <c r="E516" s="5" t="str">
        <f>'[1]TCE - ANEXO IV - Preencher'!G525</f>
        <v>TRIUNFO COMERCIO DE ALIMENTOS PAPEIS E MATERIAL DE LIMPEZA EIRELI</v>
      </c>
      <c r="F516" s="5" t="str">
        <f>'[1]TCE - ANEXO IV - Preencher'!H525</f>
        <v>B</v>
      </c>
      <c r="G516" s="5" t="str">
        <f>'[1]TCE - ANEXO IV - Preencher'!I525</f>
        <v>S</v>
      </c>
      <c r="H516" s="6" t="str">
        <f>'[1]TCE - ANEXO IV - Preencher'!J525</f>
        <v>000021706</v>
      </c>
      <c r="I516" s="7" t="str">
        <f>IF('[1]TCE - ANEXO IV - Preencher'!K525="","",'[1]TCE - ANEXO IV - Preencher'!K525)</f>
        <v>04/04/2024</v>
      </c>
      <c r="J516" s="6" t="str">
        <f>'[1]TCE - ANEXO IV - Preencher'!L525</f>
        <v>26240430743270000153550010000217061984493169</v>
      </c>
      <c r="K516" s="5" t="str">
        <f>IF(F516="B",LEFT('[1]TCE - ANEXO IV - Preencher'!M525,2),IF(F516="S",LEFT('[1]TCE - ANEXO IV - Preencher'!M525,7),IF('[1]TCE - ANEXO IV - Preencher'!H525="","")))</f>
        <v>26</v>
      </c>
      <c r="L516" s="8">
        <f>'[1]TCE - ANEXO IV - Preencher'!N525</f>
        <v>1281.5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(OCULTAR)'!$Q$3:$S$134,3,0),"")</f>
        <v>9039744000194</v>
      </c>
      <c r="B517" s="4" t="str">
        <f>'[1]TCE - ANEXO IV - Preencher'!C526</f>
        <v>HOSPITAL PELÓPIDAS SILVEIRA - CG Nº 017/2022</v>
      </c>
      <c r="C517" s="4" t="str">
        <f>'[1]TCE - ANEXO IV - Preencher'!E526</f>
        <v>3.14 - Alimentação Preparada</v>
      </c>
      <c r="D517" s="3">
        <f>'[1]TCE - ANEXO IV - Preencher'!F526</f>
        <v>30743270000153</v>
      </c>
      <c r="E517" s="5" t="str">
        <f>'[1]TCE - ANEXO IV - Preencher'!G526</f>
        <v>TRIUNFO COMERCIO DE ALIMENTOS PAPEIS E MATERIAL DE LIMPEZA EIRELI</v>
      </c>
      <c r="F517" s="5" t="str">
        <f>'[1]TCE - ANEXO IV - Preencher'!H526</f>
        <v>B</v>
      </c>
      <c r="G517" s="5" t="str">
        <f>'[1]TCE - ANEXO IV - Preencher'!I526</f>
        <v>S</v>
      </c>
      <c r="H517" s="6" t="str">
        <f>'[1]TCE - ANEXO IV - Preencher'!J526</f>
        <v>000021746</v>
      </c>
      <c r="I517" s="7" t="str">
        <f>IF('[1]TCE - ANEXO IV - Preencher'!K526="","",'[1]TCE - ANEXO IV - Preencher'!K526)</f>
        <v>09/04/2024</v>
      </c>
      <c r="J517" s="6" t="str">
        <f>'[1]TCE - ANEXO IV - Preencher'!L526</f>
        <v>26240430743270000153550010000217461436736070</v>
      </c>
      <c r="K517" s="5" t="str">
        <f>IF(F517="B",LEFT('[1]TCE - ANEXO IV - Preencher'!M526,2),IF(F517="S",LEFT('[1]TCE - ANEXO IV - Preencher'!M526,7),IF('[1]TCE - ANEXO IV - Preencher'!H526="","")))</f>
        <v>26</v>
      </c>
      <c r="L517" s="8">
        <f>'[1]TCE - ANEXO IV - Preencher'!N526</f>
        <v>1050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(OCULTAR)'!$Q$3:$S$134,3,0),"")</f>
        <v>9039744000194</v>
      </c>
      <c r="B518" s="4" t="str">
        <f>'[1]TCE - ANEXO IV - Preencher'!C527</f>
        <v>HOSPITAL PELÓPIDAS SILVEIRA - CG Nº 017/2022</v>
      </c>
      <c r="C518" s="4" t="str">
        <f>'[1]TCE - ANEXO IV - Preencher'!E527</f>
        <v>3.14 - Alimentação Preparada</v>
      </c>
      <c r="D518" s="3">
        <f>'[1]TCE - ANEXO IV - Preencher'!F527</f>
        <v>22006201000139</v>
      </c>
      <c r="E518" s="5" t="str">
        <f>'[1]TCE - ANEXO IV - Preencher'!G527</f>
        <v>FORTPEL COMERCIO DE DESCARTAVEIS LTDA</v>
      </c>
      <c r="F518" s="5" t="str">
        <f>'[1]TCE - ANEXO IV - Preencher'!H527</f>
        <v>B</v>
      </c>
      <c r="G518" s="5" t="str">
        <f>'[1]TCE - ANEXO IV - Preencher'!I527</f>
        <v>S</v>
      </c>
      <c r="H518" s="6" t="str">
        <f>'[1]TCE - ANEXO IV - Preencher'!J527</f>
        <v>234766</v>
      </c>
      <c r="I518" s="7" t="str">
        <f>IF('[1]TCE - ANEXO IV - Preencher'!K527="","",'[1]TCE - ANEXO IV - Preencher'!K527)</f>
        <v>03/04/2024</v>
      </c>
      <c r="J518" s="6" t="str">
        <f>'[1]TCE - ANEXO IV - Preencher'!L527</f>
        <v>26240422006201000139550000002347661102347666</v>
      </c>
      <c r="K518" s="5" t="str">
        <f>IF(F518="B",LEFT('[1]TCE - ANEXO IV - Preencher'!M527,2),IF(F518="S",LEFT('[1]TCE - ANEXO IV - Preencher'!M527,7),IF('[1]TCE - ANEXO IV - Preencher'!H527="","")))</f>
        <v>26</v>
      </c>
      <c r="L518" s="8">
        <f>'[1]TCE - ANEXO IV - Preencher'!N527</f>
        <v>444.8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(OCULTAR)'!$Q$3:$S$134,3,0),"")</f>
        <v>9039744000194</v>
      </c>
      <c r="B519" s="4" t="str">
        <f>'[1]TCE - ANEXO IV - Preencher'!C528</f>
        <v>HOSPITAL PELÓPIDAS SILVEIRA - CG Nº 017/2022</v>
      </c>
      <c r="C519" s="4" t="str">
        <f>'[1]TCE - ANEXO IV - Preencher'!E528</f>
        <v>3.14 - Alimentação Preparada</v>
      </c>
      <c r="D519" s="3">
        <f>'[1]TCE - ANEXO IV - Preencher'!F528</f>
        <v>22006201000139</v>
      </c>
      <c r="E519" s="5" t="str">
        <f>'[1]TCE - ANEXO IV - Preencher'!G528</f>
        <v>FORTPEL COMERCIO DE DESCARTAVEIS LTDA</v>
      </c>
      <c r="F519" s="5" t="str">
        <f>'[1]TCE - ANEXO IV - Preencher'!H528</f>
        <v>B</v>
      </c>
      <c r="G519" s="5" t="str">
        <f>'[1]TCE - ANEXO IV - Preencher'!I528</f>
        <v>S</v>
      </c>
      <c r="H519" s="6" t="str">
        <f>'[1]TCE - ANEXO IV - Preencher'!J528</f>
        <v>237338</v>
      </c>
      <c r="I519" s="7" t="str">
        <f>IF('[1]TCE - ANEXO IV - Preencher'!K528="","",'[1]TCE - ANEXO IV - Preencher'!K528)</f>
        <v>18/04/2024</v>
      </c>
      <c r="J519" s="6" t="str">
        <f>'[1]TCE - ANEXO IV - Preencher'!L528</f>
        <v>26240422006201000139550000002373381102373389</v>
      </c>
      <c r="K519" s="5" t="str">
        <f>IF(F519="B",LEFT('[1]TCE - ANEXO IV - Preencher'!M528,2),IF(F519="S",LEFT('[1]TCE - ANEXO IV - Preencher'!M528,7),IF('[1]TCE - ANEXO IV - Preencher'!H528="","")))</f>
        <v>26</v>
      </c>
      <c r="L519" s="8">
        <f>'[1]TCE - ANEXO IV - Preencher'!N528</f>
        <v>213.5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(OCULTAR)'!$Q$3:$S$134,3,0),"")</f>
        <v>9039744000194</v>
      </c>
      <c r="B520" s="4" t="str">
        <f>'[1]TCE - ANEXO IV - Preencher'!C529</f>
        <v>HOSPITAL PELÓPIDAS SILVEIRA - CG Nº 017/2022</v>
      </c>
      <c r="C520" s="4" t="str">
        <f>'[1]TCE - ANEXO IV - Preencher'!E529</f>
        <v>3.14 - Alimentação Preparada</v>
      </c>
      <c r="D520" s="3">
        <f>'[1]TCE - ANEXO IV - Preencher'!F529</f>
        <v>22006201000139</v>
      </c>
      <c r="E520" s="5" t="str">
        <f>'[1]TCE - ANEXO IV - Preencher'!G529</f>
        <v>FORTPEL COMERCIO DE DESCARTAVEIS LTDA</v>
      </c>
      <c r="F520" s="5" t="str">
        <f>'[1]TCE - ANEXO IV - Preencher'!H529</f>
        <v>B</v>
      </c>
      <c r="G520" s="5" t="str">
        <f>'[1]TCE - ANEXO IV - Preencher'!I529</f>
        <v>S</v>
      </c>
      <c r="H520" s="6" t="str">
        <f>'[1]TCE - ANEXO IV - Preencher'!J529</f>
        <v>237593</v>
      </c>
      <c r="I520" s="7" t="str">
        <f>IF('[1]TCE - ANEXO IV - Preencher'!K529="","",'[1]TCE - ANEXO IV - Preencher'!K529)</f>
        <v>19/04/2024</v>
      </c>
      <c r="J520" s="6" t="str">
        <f>'[1]TCE - ANEXO IV - Preencher'!L529</f>
        <v>26240422006201000139550000002375931102375937</v>
      </c>
      <c r="K520" s="5" t="str">
        <f>IF(F520="B",LEFT('[1]TCE - ANEXO IV - Preencher'!M529,2),IF(F520="S",LEFT('[1]TCE - ANEXO IV - Preencher'!M529,7),IF('[1]TCE - ANEXO IV - Preencher'!H529="","")))</f>
        <v>26</v>
      </c>
      <c r="L520" s="8">
        <f>'[1]TCE - ANEXO IV - Preencher'!N529</f>
        <v>1082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(OCULTAR)'!$Q$3:$S$134,3,0),"")</f>
        <v>9039744000194</v>
      </c>
      <c r="B521" s="4" t="str">
        <f>'[1]TCE - ANEXO IV - Preencher'!C530</f>
        <v>HOSPITAL PELÓPIDAS SILVEIRA - CG Nº 017/2022</v>
      </c>
      <c r="C521" s="4" t="str">
        <f>'[1]TCE - ANEXO IV - Preencher'!E530</f>
        <v>3.14 - Alimentação Preparada</v>
      </c>
      <c r="D521" s="3">
        <f>'[1]TCE - ANEXO IV - Preencher'!F530</f>
        <v>22006201000139</v>
      </c>
      <c r="E521" s="5" t="str">
        <f>'[1]TCE - ANEXO IV - Preencher'!G530</f>
        <v>FORTPEL COMERCIO DE DESCARTAVEIS LTDA</v>
      </c>
      <c r="F521" s="5" t="str">
        <f>'[1]TCE - ANEXO IV - Preencher'!H530</f>
        <v>B</v>
      </c>
      <c r="G521" s="5" t="str">
        <f>'[1]TCE - ANEXO IV - Preencher'!I530</f>
        <v>S</v>
      </c>
      <c r="H521" s="6" t="str">
        <f>'[1]TCE - ANEXO IV - Preencher'!J530</f>
        <v>237548</v>
      </c>
      <c r="I521" s="7" t="str">
        <f>IF('[1]TCE - ANEXO IV - Preencher'!K530="","",'[1]TCE - ANEXO IV - Preencher'!K530)</f>
        <v>19/04/2024</v>
      </c>
      <c r="J521" s="6" t="str">
        <f>'[1]TCE - ANEXO IV - Preencher'!L530</f>
        <v>26240422006201000139550000002375481102375486</v>
      </c>
      <c r="K521" s="5" t="str">
        <f>IF(F521="B",LEFT('[1]TCE - ANEXO IV - Preencher'!M530,2),IF(F521="S",LEFT('[1]TCE - ANEXO IV - Preencher'!M530,7),IF('[1]TCE - ANEXO IV - Preencher'!H530="","")))</f>
        <v>26</v>
      </c>
      <c r="L521" s="8">
        <f>'[1]TCE - ANEXO IV - Preencher'!N530</f>
        <v>5388.6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(OCULTAR)'!$Q$3:$S$134,3,0),"")</f>
        <v>9039744000194</v>
      </c>
      <c r="B522" s="4" t="str">
        <f>'[1]TCE - ANEXO IV - Preencher'!C531</f>
        <v>HOSPITAL PELÓPIDAS SILVEIRA - CG Nº 017/2022</v>
      </c>
      <c r="C522" s="4" t="str">
        <f>'[1]TCE - ANEXO IV - Preencher'!E531</f>
        <v>3.14 - Alimentação Preparada</v>
      </c>
      <c r="D522" s="3">
        <f>'[1]TCE - ANEXO IV - Preencher'!F531</f>
        <v>11840014000130</v>
      </c>
      <c r="E522" s="5" t="str">
        <f>'[1]TCE - ANEXO IV - Preencher'!G531</f>
        <v>MACROPAC PROTECAO E EMBALAGEM LTDA</v>
      </c>
      <c r="F522" s="5" t="str">
        <f>'[1]TCE - ANEXO IV - Preencher'!H531</f>
        <v>B</v>
      </c>
      <c r="G522" s="5" t="str">
        <f>'[1]TCE - ANEXO IV - Preencher'!I531</f>
        <v>S</v>
      </c>
      <c r="H522" s="6" t="str">
        <f>'[1]TCE - ANEXO IV - Preencher'!J531</f>
        <v>471429</v>
      </c>
      <c r="I522" s="7" t="str">
        <f>IF('[1]TCE - ANEXO IV - Preencher'!K531="","",'[1]TCE - ANEXO IV - Preencher'!K531)</f>
        <v>11/04/2024</v>
      </c>
      <c r="J522" s="6" t="str">
        <f>'[1]TCE - ANEXO IV - Preencher'!L531</f>
        <v>26240411840014000130550010004714291222110105</v>
      </c>
      <c r="K522" s="5" t="str">
        <f>IF(F522="B",LEFT('[1]TCE - ANEXO IV - Preencher'!M531,2),IF(F522="S",LEFT('[1]TCE - ANEXO IV - Preencher'!M531,7),IF('[1]TCE - ANEXO IV - Preencher'!H531="","")))</f>
        <v>26</v>
      </c>
      <c r="L522" s="8">
        <f>'[1]TCE - ANEXO IV - Preencher'!N531</f>
        <v>466.2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(OCULTAR)'!$Q$3:$S$134,3,0),"")</f>
        <v>9039744000194</v>
      </c>
      <c r="B523" s="4" t="str">
        <f>'[1]TCE - ANEXO IV - Preencher'!C532</f>
        <v>HOSPITAL PELÓPIDAS SILVEIRA - CG Nº 017/2022</v>
      </c>
      <c r="C523" s="4" t="str">
        <f>'[1]TCE - ANEXO IV - Preencher'!E532</f>
        <v>3.14 - Alimentação Preparada</v>
      </c>
      <c r="D523" s="3">
        <f>'[1]TCE - ANEXO IV - Preencher'!F532</f>
        <v>4004741000100</v>
      </c>
      <c r="E523" s="5" t="str">
        <f>'[1]TCE - ANEXO IV - Preencher'!G532</f>
        <v>NORLUX LTDA-ME</v>
      </c>
      <c r="F523" s="5" t="str">
        <f>'[1]TCE - ANEXO IV - Preencher'!H532</f>
        <v>B</v>
      </c>
      <c r="G523" s="5" t="str">
        <f>'[1]TCE - ANEXO IV - Preencher'!I532</f>
        <v>S</v>
      </c>
      <c r="H523" s="6" t="str">
        <f>'[1]TCE - ANEXO IV - Preencher'!J532</f>
        <v>011282</v>
      </c>
      <c r="I523" s="7" t="str">
        <f>IF('[1]TCE - ANEXO IV - Preencher'!K532="","",'[1]TCE - ANEXO IV - Preencher'!K532)</f>
        <v>23/04/2024</v>
      </c>
      <c r="J523" s="6" t="str">
        <f>'[1]TCE - ANEXO IV - Preencher'!L532</f>
        <v>26240404004741000100550000000112821420148246</v>
      </c>
      <c r="K523" s="5" t="str">
        <f>IF(F523="B",LEFT('[1]TCE - ANEXO IV - Preencher'!M532,2),IF(F523="S",LEFT('[1]TCE - ANEXO IV - Preencher'!M532,7),IF('[1]TCE - ANEXO IV - Preencher'!H532="","")))</f>
        <v>26</v>
      </c>
      <c r="L523" s="8">
        <f>'[1]TCE - ANEXO IV - Preencher'!N532</f>
        <v>1780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(OCULTAR)'!$Q$3:$S$134,3,0),"")</f>
        <v>9039744000194</v>
      </c>
      <c r="B524" s="4" t="str">
        <f>'[1]TCE - ANEXO IV - Preencher'!C533</f>
        <v>HOSPITAL PELÓPIDAS SILVEIRA - CG Nº 017/2022</v>
      </c>
      <c r="C524" s="4" t="str">
        <f>'[1]TCE - ANEXO IV - Preencher'!E533</f>
        <v>3.14 - Alimentação Preparada</v>
      </c>
      <c r="D524" s="3">
        <f>'[1]TCE - ANEXO IV - Preencher'!F533</f>
        <v>46700220000129</v>
      </c>
      <c r="E524" s="5" t="str">
        <f>'[1]TCE - ANEXO IV - Preencher'!G533</f>
        <v>NOVA DISTRIBUIDORA E ATACADO DE LIMPEZA LTDA</v>
      </c>
      <c r="F524" s="5" t="str">
        <f>'[1]TCE - ANEXO IV - Preencher'!H533</f>
        <v>B</v>
      </c>
      <c r="G524" s="5" t="str">
        <f>'[1]TCE - ANEXO IV - Preencher'!I533</f>
        <v>S</v>
      </c>
      <c r="H524" s="6" t="str">
        <f>'[1]TCE - ANEXO IV - Preencher'!J533</f>
        <v>15703</v>
      </c>
      <c r="I524" s="7" t="str">
        <f>IF('[1]TCE - ANEXO IV - Preencher'!K533="","",'[1]TCE - ANEXO IV - Preencher'!K533)</f>
        <v>03/04/2024</v>
      </c>
      <c r="J524" s="6" t="str">
        <f>'[1]TCE - ANEXO IV - Preencher'!L533</f>
        <v>26240446700220000129550010000157031733910000</v>
      </c>
      <c r="K524" s="5" t="str">
        <f>IF(F524="B",LEFT('[1]TCE - ANEXO IV - Preencher'!M533,2),IF(F524="S",LEFT('[1]TCE - ANEXO IV - Preencher'!M533,7),IF('[1]TCE - ANEXO IV - Preencher'!H533="","")))</f>
        <v>26</v>
      </c>
      <c r="L524" s="8">
        <f>'[1]TCE - ANEXO IV - Preencher'!N533</f>
        <v>1092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(OCULTAR)'!$Q$3:$S$134,3,0),"")</f>
        <v>9039744000194</v>
      </c>
      <c r="B525" s="4" t="str">
        <f>'[1]TCE - ANEXO IV - Preencher'!C534</f>
        <v>HOSPITAL PELÓPIDAS SILVEIRA - CG Nº 017/2022</v>
      </c>
      <c r="C525" s="4" t="str">
        <f>'[1]TCE - ANEXO IV - Preencher'!E534</f>
        <v>3.14 - Alimentação Preparada</v>
      </c>
      <c r="D525" s="3">
        <f>'[1]TCE - ANEXO IV - Preencher'!F534</f>
        <v>46700220000129</v>
      </c>
      <c r="E525" s="5" t="str">
        <f>'[1]TCE - ANEXO IV - Preencher'!G534</f>
        <v>NOVA DISTRIBUIDORA E ATACADO DE LIMPEZA LTDA</v>
      </c>
      <c r="F525" s="5" t="str">
        <f>'[1]TCE - ANEXO IV - Preencher'!H534</f>
        <v>B</v>
      </c>
      <c r="G525" s="5" t="str">
        <f>'[1]TCE - ANEXO IV - Preencher'!I534</f>
        <v>S</v>
      </c>
      <c r="H525" s="6" t="str">
        <f>'[1]TCE - ANEXO IV - Preencher'!J534</f>
        <v>16206</v>
      </c>
      <c r="I525" s="7" t="str">
        <f>IF('[1]TCE - ANEXO IV - Preencher'!K534="","",'[1]TCE - ANEXO IV - Preencher'!K534)</f>
        <v>19/04/2024</v>
      </c>
      <c r="J525" s="6" t="str">
        <f>'[1]TCE - ANEXO IV - Preencher'!L534</f>
        <v>26240446700220000129550010000162061381691650</v>
      </c>
      <c r="K525" s="5" t="str">
        <f>IF(F525="B",LEFT('[1]TCE - ANEXO IV - Preencher'!M534,2),IF(F525="S",LEFT('[1]TCE - ANEXO IV - Preencher'!M534,7),IF('[1]TCE - ANEXO IV - Preencher'!H534="","")))</f>
        <v>26</v>
      </c>
      <c r="L525" s="8">
        <f>'[1]TCE - ANEXO IV - Preencher'!N534</f>
        <v>547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(OCULTAR)'!$Q$3:$S$134,3,0),"")</f>
        <v>9039744000194</v>
      </c>
      <c r="B526" s="4" t="str">
        <f>'[1]TCE - ANEXO IV - Preencher'!C535</f>
        <v>HOSPITAL PELÓPIDAS SILVEIRA - CG Nº 017/2022</v>
      </c>
      <c r="C526" s="4" t="str">
        <f>'[1]TCE - ANEXO IV - Preencher'!E535</f>
        <v>3.14 - Alimentação Preparada</v>
      </c>
      <c r="D526" s="3">
        <f>'[1]TCE - ANEXO IV - Preencher'!F535</f>
        <v>24560896000121</v>
      </c>
      <c r="E526" s="5" t="str">
        <f>'[1]TCE - ANEXO IV - Preencher'!G535</f>
        <v>ROBERTA M OLIVEIRA DE LIRA COMERCIO E SERVICOS</v>
      </c>
      <c r="F526" s="5" t="str">
        <f>'[1]TCE - ANEXO IV - Preencher'!H535</f>
        <v>B</v>
      </c>
      <c r="G526" s="5" t="str">
        <f>'[1]TCE - ANEXO IV - Preencher'!I535</f>
        <v>S</v>
      </c>
      <c r="H526" s="6" t="str">
        <f>'[1]TCE - ANEXO IV - Preencher'!J535</f>
        <v>000000861</v>
      </c>
      <c r="I526" s="7" t="str">
        <f>IF('[1]TCE - ANEXO IV - Preencher'!K535="","",'[1]TCE - ANEXO IV - Preencher'!K535)</f>
        <v>03/04/2024</v>
      </c>
      <c r="J526" s="6" t="str">
        <f>'[1]TCE - ANEXO IV - Preencher'!L535</f>
        <v>26240424560896000121550010000008611602894819</v>
      </c>
      <c r="K526" s="5" t="str">
        <f>IF(F526="B",LEFT('[1]TCE - ANEXO IV - Preencher'!M535,2),IF(F526="S",LEFT('[1]TCE - ANEXO IV - Preencher'!M535,7),IF('[1]TCE - ANEXO IV - Preencher'!H535="","")))</f>
        <v>26</v>
      </c>
      <c r="L526" s="8">
        <f>'[1]TCE - ANEXO IV - Preencher'!N535</f>
        <v>7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(OCULTAR)'!$Q$3:$S$134,3,0),"")</f>
        <v>9039744000194</v>
      </c>
      <c r="B527" s="4" t="str">
        <f>'[1]TCE - ANEXO IV - Preencher'!C536</f>
        <v>HOSPITAL PELÓPIDAS SILVEIRA - CG Nº 017/2022</v>
      </c>
      <c r="C527" s="4" t="str">
        <f>'[1]TCE - ANEXO IV - Preencher'!E536</f>
        <v>3.14 - Alimentação Preparada</v>
      </c>
      <c r="D527" s="3">
        <f>'[1]TCE - ANEXO IV - Preencher'!F536</f>
        <v>11336321000188</v>
      </c>
      <c r="E527" s="5" t="str">
        <f>'[1]TCE - ANEXO IV - Preencher'!G536</f>
        <v>SAMCLEAN COMERCIO E SERVICOS DE PRODUTOS</v>
      </c>
      <c r="F527" s="5" t="str">
        <f>'[1]TCE - ANEXO IV - Preencher'!H536</f>
        <v>B</v>
      </c>
      <c r="G527" s="5" t="str">
        <f>'[1]TCE - ANEXO IV - Preencher'!I536</f>
        <v>S</v>
      </c>
      <c r="H527" s="6" t="str">
        <f>'[1]TCE - ANEXO IV - Preencher'!J536</f>
        <v>21201</v>
      </c>
      <c r="I527" s="7" t="str">
        <f>IF('[1]TCE - ANEXO IV - Preencher'!K536="","",'[1]TCE - ANEXO IV - Preencher'!K536)</f>
        <v>11/04/2024</v>
      </c>
      <c r="J527" s="6" t="str">
        <f>'[1]TCE - ANEXO IV - Preencher'!L536</f>
        <v>26240411336321000188550010000212011864609607</v>
      </c>
      <c r="K527" s="5" t="str">
        <f>IF(F527="B",LEFT('[1]TCE - ANEXO IV - Preencher'!M536,2),IF(F527="S",LEFT('[1]TCE - ANEXO IV - Preencher'!M536,7),IF('[1]TCE - ANEXO IV - Preencher'!H536="","")))</f>
        <v>26</v>
      </c>
      <c r="L527" s="8">
        <f>'[1]TCE - ANEXO IV - Preencher'!N536</f>
        <v>95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(OCULTAR)'!$Q$3:$S$134,3,0),"")</f>
        <v>9039744000194</v>
      </c>
      <c r="B528" s="4" t="str">
        <f>'[1]TCE - ANEXO IV - Preencher'!C537</f>
        <v>HOSPITAL PELÓPIDAS SILVEIRA - CG Nº 017/2022</v>
      </c>
      <c r="C528" s="4" t="str">
        <f>'[1]TCE - ANEXO IV - Preencher'!E537</f>
        <v>3.6 - Material de Expediente</v>
      </c>
      <c r="D528" s="3">
        <f>'[1]TCE - ANEXO IV - Preencher'!F537</f>
        <v>14379649000170</v>
      </c>
      <c r="E528" s="5" t="str">
        <f>'[1]TCE - ANEXO IV - Preencher'!G537</f>
        <v>ARIELY DE MEDEIROS CUNHA-ME</v>
      </c>
      <c r="F528" s="5" t="str">
        <f>'[1]TCE - ANEXO IV - Preencher'!H537</f>
        <v>B</v>
      </c>
      <c r="G528" s="5" t="str">
        <f>'[1]TCE - ANEXO IV - Preencher'!I537</f>
        <v>S</v>
      </c>
      <c r="H528" s="6" t="str">
        <f>'[1]TCE - ANEXO IV - Preencher'!J537</f>
        <v>000003368</v>
      </c>
      <c r="I528" s="7" t="str">
        <f>IF('[1]TCE - ANEXO IV - Preencher'!K537="","",'[1]TCE - ANEXO IV - Preencher'!K537)</f>
        <v>19/04/2024</v>
      </c>
      <c r="J528" s="6" t="str">
        <f>'[1]TCE - ANEXO IV - Preencher'!L537</f>
        <v>26240414379649000170550010000033681586526400</v>
      </c>
      <c r="K528" s="5" t="str">
        <f>IF(F528="B",LEFT('[1]TCE - ANEXO IV - Preencher'!M537,2),IF(F528="S",LEFT('[1]TCE - ANEXO IV - Preencher'!M537,7),IF('[1]TCE - ANEXO IV - Preencher'!H537="","")))</f>
        <v>26</v>
      </c>
      <c r="L528" s="8">
        <f>'[1]TCE - ANEXO IV - Preencher'!N537</f>
        <v>77.400000000000006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(OCULTAR)'!$Q$3:$S$134,3,0),"")</f>
        <v>9039744000194</v>
      </c>
      <c r="B529" s="4" t="str">
        <f>'[1]TCE - ANEXO IV - Preencher'!C538</f>
        <v>HOSPITAL PELÓPIDAS SILVEIRA - CG Nº 017/2022</v>
      </c>
      <c r="C529" s="4" t="str">
        <f>'[1]TCE - ANEXO IV - Preencher'!E538</f>
        <v>3.6 - Material de Expediente</v>
      </c>
      <c r="D529" s="3">
        <f>'[1]TCE - ANEXO IV - Preencher'!F538</f>
        <v>35361251000186</v>
      </c>
      <c r="E529" s="5" t="str">
        <f>'[1]TCE - ANEXO IV - Preencher'!G538</f>
        <v>B D L COMERCIO DE ALIMENTOS LTDA</v>
      </c>
      <c r="F529" s="5" t="str">
        <f>'[1]TCE - ANEXO IV - Preencher'!H538</f>
        <v>B</v>
      </c>
      <c r="G529" s="5" t="str">
        <f>'[1]TCE - ANEXO IV - Preencher'!I538</f>
        <v>S</v>
      </c>
      <c r="H529" s="6" t="str">
        <f>'[1]TCE - ANEXO IV - Preencher'!J538</f>
        <v>856</v>
      </c>
      <c r="I529" s="7" t="str">
        <f>IF('[1]TCE - ANEXO IV - Preencher'!K538="","",'[1]TCE - ANEXO IV - Preencher'!K538)</f>
        <v>04/04/2024</v>
      </c>
      <c r="J529" s="6" t="str">
        <f>'[1]TCE - ANEXO IV - Preencher'!L538</f>
        <v>26240435361251000186550010000008561450287153</v>
      </c>
      <c r="K529" s="5" t="str">
        <f>IF(F529="B",LEFT('[1]TCE - ANEXO IV - Preencher'!M538,2),IF(F529="S",LEFT('[1]TCE - ANEXO IV - Preencher'!M538,7),IF('[1]TCE - ANEXO IV - Preencher'!H538="","")))</f>
        <v>26</v>
      </c>
      <c r="L529" s="8">
        <f>'[1]TCE - ANEXO IV - Preencher'!N538</f>
        <v>139.97999999999999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(OCULTAR)'!$Q$3:$S$134,3,0),"")</f>
        <v>9039744000194</v>
      </c>
      <c r="B530" s="4" t="str">
        <f>'[1]TCE - ANEXO IV - Preencher'!C539</f>
        <v>HOSPITAL PELÓPIDAS SILVEIRA - CG Nº 017/2022</v>
      </c>
      <c r="C530" s="4" t="str">
        <f>'[1]TCE - ANEXO IV - Preencher'!E539</f>
        <v>3.6 - Material de Expediente</v>
      </c>
      <c r="D530" s="3">
        <f>'[1]TCE - ANEXO IV - Preencher'!F539</f>
        <v>35361251000186</v>
      </c>
      <c r="E530" s="5" t="str">
        <f>'[1]TCE - ANEXO IV - Preencher'!G539</f>
        <v>B D L COMERCIO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6" t="str">
        <f>'[1]TCE - ANEXO IV - Preencher'!J539</f>
        <v>920</v>
      </c>
      <c r="I530" s="7" t="str">
        <f>IF('[1]TCE - ANEXO IV - Preencher'!K539="","",'[1]TCE - ANEXO IV - Preencher'!K539)</f>
        <v>18/04/2024</v>
      </c>
      <c r="J530" s="6" t="str">
        <f>'[1]TCE - ANEXO IV - Preencher'!L539</f>
        <v>26240435361251000186550010000009201664947831</v>
      </c>
      <c r="K530" s="5" t="str">
        <f>IF(F530="B",LEFT('[1]TCE - ANEXO IV - Preencher'!M539,2),IF(F530="S",LEFT('[1]TCE - ANEXO IV - Preencher'!M539,7),IF('[1]TCE - ANEXO IV - Preencher'!H539="","")))</f>
        <v>26</v>
      </c>
      <c r="L530" s="8">
        <f>'[1]TCE - ANEXO IV - Preencher'!N539</f>
        <v>96.6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(OCULTAR)'!$Q$3:$S$134,3,0),"")</f>
        <v>9039744000194</v>
      </c>
      <c r="B531" s="4" t="str">
        <f>'[1]TCE - ANEXO IV - Preencher'!C540</f>
        <v>HOSPITAL PELÓPIDAS SILVEIRA - CG Nº 017/2022</v>
      </c>
      <c r="C531" s="4" t="str">
        <f>'[1]TCE - ANEXO IV - Preencher'!E540</f>
        <v>3.6 - Material de Expediente</v>
      </c>
      <c r="D531" s="3">
        <f>'[1]TCE - ANEXO IV - Preencher'!F540</f>
        <v>9756925000131</v>
      </c>
      <c r="E531" s="5" t="str">
        <f>'[1]TCE - ANEXO IV - Preencher'!G540</f>
        <v>CENTRO PERNAMBUCANO DE PSICOLOGIA APLICADA LTDA</v>
      </c>
      <c r="F531" s="5" t="str">
        <f>'[1]TCE - ANEXO IV - Preencher'!H540</f>
        <v>B</v>
      </c>
      <c r="G531" s="5" t="str">
        <f>'[1]TCE - ANEXO IV - Preencher'!I540</f>
        <v>S</v>
      </c>
      <c r="H531" s="6" t="str">
        <f>'[1]TCE - ANEXO IV - Preencher'!J540</f>
        <v>000037647</v>
      </c>
      <c r="I531" s="7" t="str">
        <f>IF('[1]TCE - ANEXO IV - Preencher'!K540="","",'[1]TCE - ANEXO IV - Preencher'!K540)</f>
        <v>15/04/2024</v>
      </c>
      <c r="J531" s="6" t="str">
        <f>'[1]TCE - ANEXO IV - Preencher'!L540</f>
        <v>26240409756925000131550020000376471696405727</v>
      </c>
      <c r="K531" s="5" t="str">
        <f>IF(F531="B",LEFT('[1]TCE - ANEXO IV - Preencher'!M540,2),IF(F531="S",LEFT('[1]TCE - ANEXO IV - Preencher'!M540,7),IF('[1]TCE - ANEXO IV - Preencher'!H540="","")))</f>
        <v>26</v>
      </c>
      <c r="L531" s="8">
        <f>'[1]TCE - ANEXO IV - Preencher'!N540</f>
        <v>780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(OCULTAR)'!$Q$3:$S$134,3,0),"")</f>
        <v>9039744000194</v>
      </c>
      <c r="B532" s="4" t="str">
        <f>'[1]TCE - ANEXO IV - Preencher'!C541</f>
        <v>HOSPITAL PELÓPIDAS SILVEIRA - CG Nº 017/2022</v>
      </c>
      <c r="C532" s="4" t="str">
        <f>'[1]TCE - ANEXO IV - Preencher'!E541</f>
        <v>3.6 - Material de Expediente</v>
      </c>
      <c r="D532" s="3">
        <f>'[1]TCE - ANEXO IV - Preencher'!F541</f>
        <v>9383665000104</v>
      </c>
      <c r="E532" s="5" t="str">
        <f>'[1]TCE - ANEXO IV - Preencher'!G541</f>
        <v>CICERO JOAQUIM ALVES DA SILVA E CIA LTDA</v>
      </c>
      <c r="F532" s="5" t="str">
        <f>'[1]TCE - ANEXO IV - Preencher'!H541</f>
        <v>S</v>
      </c>
      <c r="G532" s="5" t="str">
        <f>'[1]TCE - ANEXO IV - Preencher'!I541</f>
        <v>S</v>
      </c>
      <c r="H532" s="6" t="str">
        <f>'[1]TCE - ANEXO IV - Preencher'!J541</f>
        <v>000001077</v>
      </c>
      <c r="I532" s="7" t="str">
        <f>IF('[1]TCE - ANEXO IV - Preencher'!K541="","",'[1]TCE - ANEXO IV - Preencher'!K541)</f>
        <v>29/04/2024</v>
      </c>
      <c r="J532" s="6" t="str">
        <f>'[1]TCE - ANEXO IV - Preencher'!L541</f>
        <v>DEED71102</v>
      </c>
      <c r="K532" s="5" t="str">
        <f>IF(F532="B",LEFT('[1]TCE - ANEXO IV - Preencher'!M541,2),IF(F532="S",LEFT('[1]TCE - ANEXO IV - Preencher'!M541,7),IF('[1]TCE - ANEXO IV - Preencher'!H541="","")))</f>
        <v>26 - Pe</v>
      </c>
      <c r="L532" s="8">
        <f>'[1]TCE - ANEXO IV - Preencher'!N541</f>
        <v>1760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(OCULTAR)'!$Q$3:$S$134,3,0),"")</f>
        <v>9039744000194</v>
      </c>
      <c r="B533" s="4" t="str">
        <f>'[1]TCE - ANEXO IV - Preencher'!C542</f>
        <v>HOSPITAL PELÓPIDAS SILVEIRA - CG Nº 017/2022</v>
      </c>
      <c r="C533" s="4" t="str">
        <f>'[1]TCE - ANEXO IV - Preencher'!E542</f>
        <v>3.6 - Material de Expediente</v>
      </c>
      <c r="D533" s="3">
        <f>'[1]TCE - ANEXO IV - Preencher'!F542</f>
        <v>10775856000192</v>
      </c>
      <c r="E533" s="5" t="str">
        <f>'[1]TCE - ANEXO IV - Preencher'!G542</f>
        <v>ELETROGRAFICA LTDA</v>
      </c>
      <c r="F533" s="5" t="str">
        <f>'[1]TCE - ANEXO IV - Preencher'!H542</f>
        <v>S</v>
      </c>
      <c r="G533" s="5" t="str">
        <f>'[1]TCE - ANEXO IV - Preencher'!I542</f>
        <v>S</v>
      </c>
      <c r="H533" s="6" t="str">
        <f>'[1]TCE - ANEXO IV - Preencher'!J542</f>
        <v>00002887</v>
      </c>
      <c r="I533" s="7" t="str">
        <f>IF('[1]TCE - ANEXO IV - Preencher'!K542="","",'[1]TCE - ANEXO IV - Preencher'!K542)</f>
        <v>03/04/2024</v>
      </c>
      <c r="J533" s="6" t="str">
        <f>'[1]TCE - ANEXO IV - Preencher'!L542</f>
        <v>HY2B8SQM</v>
      </c>
      <c r="K533" s="5" t="str">
        <f>IF(F533="B",LEFT('[1]TCE - ANEXO IV - Preencher'!M542,2),IF(F533="S",LEFT('[1]TCE - ANEXO IV - Preencher'!M542,7),IF('[1]TCE - ANEXO IV - Preencher'!H542="","")))</f>
        <v>26 - Pe</v>
      </c>
      <c r="L533" s="8">
        <f>'[1]TCE - ANEXO IV - Preencher'!N542</f>
        <v>780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(OCULTAR)'!$Q$3:$S$134,3,0),"")</f>
        <v>9039744000194</v>
      </c>
      <c r="B534" s="4" t="str">
        <f>'[1]TCE - ANEXO IV - Preencher'!C543</f>
        <v>HOSPITAL PELÓPIDAS SILVEIRA - CG Nº 017/2022</v>
      </c>
      <c r="C534" s="4" t="str">
        <f>'[1]TCE - ANEXO IV - Preencher'!E543</f>
        <v>3.6 - Material de Expediente</v>
      </c>
      <c r="D534" s="3">
        <f>'[1]TCE - ANEXO IV - Preencher'!F543</f>
        <v>22006201000139</v>
      </c>
      <c r="E534" s="5" t="str">
        <f>'[1]TCE - ANEXO IV - Preencher'!G543</f>
        <v>FORTPEL COMERCIO DE DESCARTAVEIS LTDA</v>
      </c>
      <c r="F534" s="5" t="str">
        <f>'[1]TCE - ANEXO IV - Preencher'!H543</f>
        <v>B</v>
      </c>
      <c r="G534" s="5" t="str">
        <f>'[1]TCE - ANEXO IV - Preencher'!I543</f>
        <v>S</v>
      </c>
      <c r="H534" s="6" t="str">
        <f>'[1]TCE - ANEXO IV - Preencher'!J543</f>
        <v>237612</v>
      </c>
      <c r="I534" s="7" t="str">
        <f>IF('[1]TCE - ANEXO IV - Preencher'!K543="","",'[1]TCE - ANEXO IV - Preencher'!K543)</f>
        <v>19/04/2024</v>
      </c>
      <c r="J534" s="6" t="str">
        <f>'[1]TCE - ANEXO IV - Preencher'!L543</f>
        <v>26240422006201000139550000002376121102376124</v>
      </c>
      <c r="K534" s="5" t="str">
        <f>IF(F534="B",LEFT('[1]TCE - ANEXO IV - Preencher'!M543,2),IF(F534="S",LEFT('[1]TCE - ANEXO IV - Preencher'!M543,7),IF('[1]TCE - ANEXO IV - Preencher'!H543="","")))</f>
        <v>26</v>
      </c>
      <c r="L534" s="8">
        <f>'[1]TCE - ANEXO IV - Preencher'!N543</f>
        <v>501.86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(OCULTAR)'!$Q$3:$S$134,3,0),"")</f>
        <v>9039744000194</v>
      </c>
      <c r="B535" s="4" t="str">
        <f>'[1]TCE - ANEXO IV - Preencher'!C544</f>
        <v>HOSPITAL PELÓPIDAS SILVEIRA - CG Nº 017/2022</v>
      </c>
      <c r="C535" s="4" t="str">
        <f>'[1]TCE - ANEXO IV - Preencher'!E544</f>
        <v>3.6 - Material de Expediente</v>
      </c>
      <c r="D535" s="3">
        <f>'[1]TCE - ANEXO IV - Preencher'!F544</f>
        <v>22006201000139</v>
      </c>
      <c r="E535" s="5" t="str">
        <f>'[1]TCE - ANEXO IV - Preencher'!G544</f>
        <v>FORTPEL COMERCIO DE DESCARTAVEIS LTDA</v>
      </c>
      <c r="F535" s="5" t="str">
        <f>'[1]TCE - ANEXO IV - Preencher'!H544</f>
        <v>B</v>
      </c>
      <c r="G535" s="5" t="str">
        <f>'[1]TCE - ANEXO IV - Preencher'!I544</f>
        <v>S</v>
      </c>
      <c r="H535" s="6" t="str">
        <f>'[1]TCE - ANEXO IV - Preencher'!J544</f>
        <v>238347</v>
      </c>
      <c r="I535" s="7" t="str">
        <f>IF('[1]TCE - ANEXO IV - Preencher'!K544="","",'[1]TCE - ANEXO IV - Preencher'!K544)</f>
        <v>25/04/2024</v>
      </c>
      <c r="J535" s="6" t="str">
        <f>'[1]TCE - ANEXO IV - Preencher'!L544</f>
        <v>26240422006201000139550000002383471102383477</v>
      </c>
      <c r="K535" s="5" t="str">
        <f>IF(F535="B",LEFT('[1]TCE - ANEXO IV - Preencher'!M544,2),IF(F535="S",LEFT('[1]TCE - ANEXO IV - Preencher'!M544,7),IF('[1]TCE - ANEXO IV - Preencher'!H544="","")))</f>
        <v>26</v>
      </c>
      <c r="L535" s="8">
        <f>'[1]TCE - ANEXO IV - Preencher'!N544</f>
        <v>350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(OCULTAR)'!$Q$3:$S$134,3,0),"")</f>
        <v>9039744000194</v>
      </c>
      <c r="B536" s="4" t="str">
        <f>'[1]TCE - ANEXO IV - Preencher'!C545</f>
        <v>HOSPITAL PELÓPIDAS SILVEIRA - CG Nº 017/2022</v>
      </c>
      <c r="C536" s="4" t="str">
        <f>'[1]TCE - ANEXO IV - Preencher'!E545</f>
        <v>3.6 - Material de Expediente</v>
      </c>
      <c r="D536" s="3">
        <f>'[1]TCE - ANEXO IV - Preencher'!F545</f>
        <v>24348443000136</v>
      </c>
      <c r="E536" s="5" t="str">
        <f>'[1]TCE - ANEXO IV - Preencher'!G545</f>
        <v>FRANCRIS LIVARIA E PAPELARIA LTDA</v>
      </c>
      <c r="F536" s="5" t="str">
        <f>'[1]TCE - ANEXO IV - Preencher'!H545</f>
        <v>B</v>
      </c>
      <c r="G536" s="5" t="str">
        <f>'[1]TCE - ANEXO IV - Preencher'!I545</f>
        <v>S</v>
      </c>
      <c r="H536" s="6" t="str">
        <f>'[1]TCE - ANEXO IV - Preencher'!J545</f>
        <v>000019500</v>
      </c>
      <c r="I536" s="7" t="str">
        <f>IF('[1]TCE - ANEXO IV - Preencher'!K545="","",'[1]TCE - ANEXO IV - Preencher'!K545)</f>
        <v>09/04/2024</v>
      </c>
      <c r="J536" s="6" t="str">
        <f>'[1]TCE - ANEXO IV - Preencher'!L545</f>
        <v>26240424348443000136550010000195001069033764</v>
      </c>
      <c r="K536" s="5" t="str">
        <f>IF(F536="B",LEFT('[1]TCE - ANEXO IV - Preencher'!M545,2),IF(F536="S",LEFT('[1]TCE - ANEXO IV - Preencher'!M545,7),IF('[1]TCE - ANEXO IV - Preencher'!H545="","")))</f>
        <v>26</v>
      </c>
      <c r="L536" s="8">
        <f>'[1]TCE - ANEXO IV - Preencher'!N545</f>
        <v>200.5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(OCULTAR)'!$Q$3:$S$134,3,0),"")</f>
        <v>9039744000194</v>
      </c>
      <c r="B537" s="4" t="str">
        <f>'[1]TCE - ANEXO IV - Preencher'!C546</f>
        <v>HOSPITAL PELÓPIDAS SILVEIRA - CG Nº 017/2022</v>
      </c>
      <c r="C537" s="4" t="str">
        <f>'[1]TCE - ANEXO IV - Preencher'!E546</f>
        <v>3.6 - Material de Expediente</v>
      </c>
      <c r="D537" s="3">
        <f>'[1]TCE - ANEXO IV - Preencher'!F546</f>
        <v>24348443000136</v>
      </c>
      <c r="E537" s="5" t="str">
        <f>'[1]TCE - ANEXO IV - Preencher'!G546</f>
        <v>FRANCRIS LIVARIA E PAPELARIA LTDA</v>
      </c>
      <c r="F537" s="5" t="str">
        <f>'[1]TCE - ANEXO IV - Preencher'!H546</f>
        <v>B</v>
      </c>
      <c r="G537" s="5" t="str">
        <f>'[1]TCE - ANEXO IV - Preencher'!I546</f>
        <v>S</v>
      </c>
      <c r="H537" s="6" t="str">
        <f>'[1]TCE - ANEXO IV - Preencher'!J546</f>
        <v>000019571</v>
      </c>
      <c r="I537" s="7" t="str">
        <f>IF('[1]TCE - ANEXO IV - Preencher'!K546="","",'[1]TCE - ANEXO IV - Preencher'!K546)</f>
        <v>22/04/2024</v>
      </c>
      <c r="J537" s="6" t="str">
        <f>'[1]TCE - ANEXO IV - Preencher'!L546</f>
        <v>26240424348443000136550010000195711417228350</v>
      </c>
      <c r="K537" s="5" t="str">
        <f>IF(F537="B",LEFT('[1]TCE - ANEXO IV - Preencher'!M546,2),IF(F537="S",LEFT('[1]TCE - ANEXO IV - Preencher'!M546,7),IF('[1]TCE - ANEXO IV - Preencher'!H546="","")))</f>
        <v>26</v>
      </c>
      <c r="L537" s="8">
        <f>'[1]TCE - ANEXO IV - Preencher'!N546</f>
        <v>1822.5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(OCULTAR)'!$Q$3:$S$134,3,0),"")</f>
        <v>9039744000194</v>
      </c>
      <c r="B538" s="4" t="str">
        <f>'[1]TCE - ANEXO IV - Preencher'!C547</f>
        <v>HOSPITAL PELÓPIDAS SILVEIRA - CG Nº 017/2022</v>
      </c>
      <c r="C538" s="4" t="str">
        <f>'[1]TCE - ANEXO IV - Preencher'!E547</f>
        <v>3.6 - Material de Expediente</v>
      </c>
      <c r="D538" s="3">
        <f>'[1]TCE - ANEXO IV - Preencher'!F547</f>
        <v>38047695000130</v>
      </c>
      <c r="E538" s="5" t="str">
        <f>'[1]TCE - ANEXO IV - Preencher'!G547</f>
        <v>IMPACTO COMERCIO E REPRESENTACOES LTDA</v>
      </c>
      <c r="F538" s="5" t="str">
        <f>'[1]TCE - ANEXO IV - Preencher'!H547</f>
        <v>B</v>
      </c>
      <c r="G538" s="5" t="str">
        <f>'[1]TCE - ANEXO IV - Preencher'!I547</f>
        <v>S</v>
      </c>
      <c r="H538" s="6" t="str">
        <f>'[1]TCE - ANEXO IV - Preencher'!J547</f>
        <v>000000639</v>
      </c>
      <c r="I538" s="7" t="str">
        <f>IF('[1]TCE - ANEXO IV - Preencher'!K547="","",'[1]TCE - ANEXO IV - Preencher'!K547)</f>
        <v>08/04/2024</v>
      </c>
      <c r="J538" s="6" t="str">
        <f>'[1]TCE - ANEXO IV - Preencher'!L547</f>
        <v>25240438047695000130550010000006391034000003</v>
      </c>
      <c r="K538" s="5" t="str">
        <f>IF(F538="B",LEFT('[1]TCE - ANEXO IV - Preencher'!M547,2),IF(F538="S",LEFT('[1]TCE - ANEXO IV - Preencher'!M547,7),IF('[1]TCE - ANEXO IV - Preencher'!H547="","")))</f>
        <v>25</v>
      </c>
      <c r="L538" s="8">
        <f>'[1]TCE - ANEXO IV - Preencher'!N547</f>
        <v>610.20000000000005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(OCULTAR)'!$Q$3:$S$134,3,0),"")</f>
        <v>9039744000194</v>
      </c>
      <c r="B539" s="4" t="str">
        <f>'[1]TCE - ANEXO IV - Preencher'!C548</f>
        <v>HOSPITAL PELÓPIDAS SILVEIRA - CG Nº 017/2022</v>
      </c>
      <c r="C539" s="4" t="str">
        <f>'[1]TCE - ANEXO IV - Preencher'!E548</f>
        <v>3.6 - Material de Expediente</v>
      </c>
      <c r="D539" s="3">
        <f>'[1]TCE - ANEXO IV - Preencher'!F548</f>
        <v>4929108000114</v>
      </c>
      <c r="E539" s="5" t="str">
        <f>'[1]TCE - ANEXO IV - Preencher'!G548</f>
        <v xml:space="preserve">J A A LUNA IMPORTAÇÃO E EXPORTAÇÃO </v>
      </c>
      <c r="F539" s="5" t="str">
        <f>'[1]TCE - ANEXO IV - Preencher'!H548</f>
        <v>B</v>
      </c>
      <c r="G539" s="5" t="str">
        <f>'[1]TCE - ANEXO IV - Preencher'!I548</f>
        <v>S</v>
      </c>
      <c r="H539" s="6" t="str">
        <f>'[1]TCE - ANEXO IV - Preencher'!J548</f>
        <v>284</v>
      </c>
      <c r="I539" s="7" t="str">
        <f>IF('[1]TCE - ANEXO IV - Preencher'!K548="","",'[1]TCE - ANEXO IV - Preencher'!K548)</f>
        <v>11/04/2024</v>
      </c>
      <c r="J539" s="6" t="str">
        <f>'[1]TCE - ANEXO IV - Preencher'!L548</f>
        <v>26240404929108000114550020000002841190073143</v>
      </c>
      <c r="K539" s="5" t="str">
        <f>IF(F539="B",LEFT('[1]TCE - ANEXO IV - Preencher'!M548,2),IF(F539="S",LEFT('[1]TCE - ANEXO IV - Preencher'!M548,7),IF('[1]TCE - ANEXO IV - Preencher'!H548="","")))</f>
        <v>26</v>
      </c>
      <c r="L539" s="8">
        <f>'[1]TCE - ANEXO IV - Preencher'!N548</f>
        <v>150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(OCULTAR)'!$Q$3:$S$134,3,0),"")</f>
        <v>9039744000194</v>
      </c>
      <c r="B540" s="4" t="str">
        <f>'[1]TCE - ANEXO IV - Preencher'!C549</f>
        <v>HOSPITAL PELÓPIDAS SILVEIRA - CG Nº 017/2022</v>
      </c>
      <c r="C540" s="4" t="str">
        <f>'[1]TCE - ANEXO IV - Preencher'!E549</f>
        <v>3.6 - Material de Expediente</v>
      </c>
      <c r="D540" s="3">
        <f>'[1]TCE - ANEXO IV - Preencher'!F549</f>
        <v>29447408000198</v>
      </c>
      <c r="E540" s="5" t="str">
        <f>'[1]TCE - ANEXO IV - Preencher'!G549</f>
        <v>L F DOS SANTOS GRAFICA</v>
      </c>
      <c r="F540" s="5" t="str">
        <f>'[1]TCE - ANEXO IV - Preencher'!H549</f>
        <v>B</v>
      </c>
      <c r="G540" s="5" t="str">
        <f>'[1]TCE - ANEXO IV - Preencher'!I549</f>
        <v>S</v>
      </c>
      <c r="H540" s="6" t="str">
        <f>'[1]TCE - ANEXO IV - Preencher'!J549</f>
        <v>000002279</v>
      </c>
      <c r="I540" s="7" t="str">
        <f>IF('[1]TCE - ANEXO IV - Preencher'!K549="","",'[1]TCE - ANEXO IV - Preencher'!K549)</f>
        <v>12/04/2024</v>
      </c>
      <c r="J540" s="6" t="str">
        <f>'[1]TCE - ANEXO IV - Preencher'!L549</f>
        <v>26240429447408000198550010000022791304588647</v>
      </c>
      <c r="K540" s="5" t="str">
        <f>IF(F540="B",LEFT('[1]TCE - ANEXO IV - Preencher'!M549,2),IF(F540="S",LEFT('[1]TCE - ANEXO IV - Preencher'!M549,7),IF('[1]TCE - ANEXO IV - Preencher'!H549="","")))</f>
        <v>26</v>
      </c>
      <c r="L540" s="8">
        <f>'[1]TCE - ANEXO IV - Preencher'!N549</f>
        <v>600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(OCULTAR)'!$Q$3:$S$134,3,0),"")</f>
        <v>9039744000194</v>
      </c>
      <c r="B541" s="4" t="str">
        <f>'[1]TCE - ANEXO IV - Preencher'!C550</f>
        <v>HOSPITAL PELÓPIDAS SILVEIRA - CG Nº 017/2022</v>
      </c>
      <c r="C541" s="4" t="str">
        <f>'[1]TCE - ANEXO IV - Preencher'!E550</f>
        <v>3.6 - Material de Expediente</v>
      </c>
      <c r="D541" s="3">
        <f>'[1]TCE - ANEXO IV - Preencher'!F550</f>
        <v>29447408000198</v>
      </c>
      <c r="E541" s="5" t="str">
        <f>'[1]TCE - ANEXO IV - Preencher'!G550</f>
        <v>L F DOS SANTOS GRAFICA</v>
      </c>
      <c r="F541" s="5" t="str">
        <f>'[1]TCE - ANEXO IV - Preencher'!H550</f>
        <v>B</v>
      </c>
      <c r="G541" s="5" t="str">
        <f>'[1]TCE - ANEXO IV - Preencher'!I550</f>
        <v>S</v>
      </c>
      <c r="H541" s="6" t="str">
        <f>'[1]TCE - ANEXO IV - Preencher'!J550</f>
        <v>000002288</v>
      </c>
      <c r="I541" s="7" t="str">
        <f>IF('[1]TCE - ANEXO IV - Preencher'!K550="","",'[1]TCE - ANEXO IV - Preencher'!K550)</f>
        <v>17/04/2024</v>
      </c>
      <c r="J541" s="6" t="str">
        <f>'[1]TCE - ANEXO IV - Preencher'!L550</f>
        <v>26240429447408000198550010000022881905427558</v>
      </c>
      <c r="K541" s="5" t="str">
        <f>IF(F541="B",LEFT('[1]TCE - ANEXO IV - Preencher'!M550,2),IF(F541="S",LEFT('[1]TCE - ANEXO IV - Preencher'!M550,7),IF('[1]TCE - ANEXO IV - Preencher'!H550="","")))</f>
        <v>26</v>
      </c>
      <c r="L541" s="8">
        <f>'[1]TCE - ANEXO IV - Preencher'!N550</f>
        <v>1240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(OCULTAR)'!$Q$3:$S$134,3,0),"")</f>
        <v>9039744000194</v>
      </c>
      <c r="B542" s="4" t="str">
        <f>'[1]TCE - ANEXO IV - Preencher'!C551</f>
        <v>HOSPITAL PELÓPIDAS SILVEIRA - CG Nº 017/2022</v>
      </c>
      <c r="C542" s="4" t="str">
        <f>'[1]TCE - ANEXO IV - Preencher'!E551</f>
        <v>3.6 - Material de Expediente</v>
      </c>
      <c r="D542" s="3">
        <f>'[1]TCE - ANEXO IV - Preencher'!F551</f>
        <v>29447408000198</v>
      </c>
      <c r="E542" s="5" t="str">
        <f>'[1]TCE - ANEXO IV - Preencher'!G551</f>
        <v>L F DOS SANTOS GRAFICA</v>
      </c>
      <c r="F542" s="5" t="str">
        <f>'[1]TCE - ANEXO IV - Preencher'!H551</f>
        <v>B</v>
      </c>
      <c r="G542" s="5" t="str">
        <f>'[1]TCE - ANEXO IV - Preencher'!I551</f>
        <v>S</v>
      </c>
      <c r="H542" s="6" t="str">
        <f>'[1]TCE - ANEXO IV - Preencher'!J551</f>
        <v>000002289</v>
      </c>
      <c r="I542" s="7" t="str">
        <f>IF('[1]TCE - ANEXO IV - Preencher'!K551="","",'[1]TCE - ANEXO IV - Preencher'!K551)</f>
        <v>17/04/2024</v>
      </c>
      <c r="J542" s="6" t="str">
        <f>'[1]TCE - ANEXO IV - Preencher'!L551</f>
        <v>26240429447408000198550010000022891088427357</v>
      </c>
      <c r="K542" s="5" t="str">
        <f>IF(F542="B",LEFT('[1]TCE - ANEXO IV - Preencher'!M551,2),IF(F542="S",LEFT('[1]TCE - ANEXO IV - Preencher'!M551,7),IF('[1]TCE - ANEXO IV - Preencher'!H551="","")))</f>
        <v>26</v>
      </c>
      <c r="L542" s="8">
        <f>'[1]TCE - ANEXO IV - Preencher'!N551</f>
        <v>3420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(OCULTAR)'!$Q$3:$S$134,3,0),"")</f>
        <v>9039744000194</v>
      </c>
      <c r="B543" s="4" t="str">
        <f>'[1]TCE - ANEXO IV - Preencher'!C552</f>
        <v>HOSPITAL PELÓPIDAS SILVEIRA - CG Nº 017/2022</v>
      </c>
      <c r="C543" s="4" t="str">
        <f>'[1]TCE - ANEXO IV - Preencher'!E552</f>
        <v>3.6 - Material de Expediente</v>
      </c>
      <c r="D543" s="3">
        <f>'[1]TCE - ANEXO IV - Preencher'!F552</f>
        <v>29447408000198</v>
      </c>
      <c r="E543" s="5" t="str">
        <f>'[1]TCE - ANEXO IV - Preencher'!G552</f>
        <v>L F DOS SANTOS GRAFICA</v>
      </c>
      <c r="F543" s="5" t="str">
        <f>'[1]TCE - ANEXO IV - Preencher'!H552</f>
        <v>B</v>
      </c>
      <c r="G543" s="5" t="str">
        <f>'[1]TCE - ANEXO IV - Preencher'!I552</f>
        <v>S</v>
      </c>
      <c r="H543" s="6" t="str">
        <f>'[1]TCE - ANEXO IV - Preencher'!J552</f>
        <v>000002300</v>
      </c>
      <c r="I543" s="7" t="str">
        <f>IF('[1]TCE - ANEXO IV - Preencher'!K552="","",'[1]TCE - ANEXO IV - Preencher'!K552)</f>
        <v>24/04/2024</v>
      </c>
      <c r="J543" s="6" t="str">
        <f>'[1]TCE - ANEXO IV - Preencher'!L552</f>
        <v>26240429447408000198550010000023001245921239</v>
      </c>
      <c r="K543" s="5" t="str">
        <f>IF(F543="B",LEFT('[1]TCE - ANEXO IV - Preencher'!M552,2),IF(F543="S",LEFT('[1]TCE - ANEXO IV - Preencher'!M552,7),IF('[1]TCE - ANEXO IV - Preencher'!H552="","")))</f>
        <v>26</v>
      </c>
      <c r="L543" s="8">
        <f>'[1]TCE - ANEXO IV - Preencher'!N552</f>
        <v>360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(OCULTAR)'!$Q$3:$S$134,3,0),"")</f>
        <v>9039744000194</v>
      </c>
      <c r="B544" s="4" t="str">
        <f>'[1]TCE - ANEXO IV - Preencher'!C553</f>
        <v>HOSPITAL PELÓPIDAS SILVEIRA - CG Nº 017/2022</v>
      </c>
      <c r="C544" s="4" t="str">
        <f>'[1]TCE - ANEXO IV - Preencher'!E553</f>
        <v>3.6 - Material de Expediente</v>
      </c>
      <c r="D544" s="3">
        <f>'[1]TCE - ANEXO IV - Preencher'!F553</f>
        <v>15610582000103</v>
      </c>
      <c r="E544" s="5" t="str">
        <f>'[1]TCE - ANEXO IV - Preencher'!G553</f>
        <v>M DE F M FRAGOSO ETIQUETAS</v>
      </c>
      <c r="F544" s="5" t="str">
        <f>'[1]TCE - ANEXO IV - Preencher'!H553</f>
        <v>B</v>
      </c>
      <c r="G544" s="5" t="str">
        <f>'[1]TCE - ANEXO IV - Preencher'!I553</f>
        <v>S</v>
      </c>
      <c r="H544" s="6" t="str">
        <f>'[1]TCE - ANEXO IV - Preencher'!J553</f>
        <v>000877</v>
      </c>
      <c r="I544" s="7" t="str">
        <f>IF('[1]TCE - ANEXO IV - Preencher'!K553="","",'[1]TCE - ANEXO IV - Preencher'!K553)</f>
        <v>10/04/2024</v>
      </c>
      <c r="J544" s="6" t="str">
        <f>'[1]TCE - ANEXO IV - Preencher'!L553</f>
        <v>26240415610582000103550010000008771812351698</v>
      </c>
      <c r="K544" s="5" t="str">
        <f>IF(F544="B",LEFT('[1]TCE - ANEXO IV - Preencher'!M553,2),IF(F544="S",LEFT('[1]TCE - ANEXO IV - Preencher'!M553,7),IF('[1]TCE - ANEXO IV - Preencher'!H553="","")))</f>
        <v>26</v>
      </c>
      <c r="L544" s="8">
        <f>'[1]TCE - ANEXO IV - Preencher'!N553</f>
        <v>960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(OCULTAR)'!$Q$3:$S$134,3,0),"")</f>
        <v>9039744000194</v>
      </c>
      <c r="B545" s="4" t="str">
        <f>'[1]TCE - ANEXO IV - Preencher'!C554</f>
        <v>HOSPITAL PELÓPIDAS SILVEIRA - CG Nº 017/2022</v>
      </c>
      <c r="C545" s="4" t="str">
        <f>'[1]TCE - ANEXO IV - Preencher'!E554</f>
        <v>3.6 - Material de Expediente</v>
      </c>
      <c r="D545" s="3">
        <f>'[1]TCE - ANEXO IV - Preencher'!F554</f>
        <v>15610582000103</v>
      </c>
      <c r="E545" s="5" t="str">
        <f>'[1]TCE - ANEXO IV - Preencher'!G554</f>
        <v>M DE F M FRAGOSO ETIQUETAS</v>
      </c>
      <c r="F545" s="5" t="str">
        <f>'[1]TCE - ANEXO IV - Preencher'!H554</f>
        <v>B</v>
      </c>
      <c r="G545" s="5" t="str">
        <f>'[1]TCE - ANEXO IV - Preencher'!I554</f>
        <v>S</v>
      </c>
      <c r="H545" s="6" t="str">
        <f>'[1]TCE - ANEXO IV - Preencher'!J554</f>
        <v>000893</v>
      </c>
      <c r="I545" s="7" t="str">
        <f>IF('[1]TCE - ANEXO IV - Preencher'!K554="","",'[1]TCE - ANEXO IV - Preencher'!K554)</f>
        <v>26/04/2024</v>
      </c>
      <c r="J545" s="6" t="str">
        <f>'[1]TCE - ANEXO IV - Preencher'!L554</f>
        <v>26240415610582000103550010000008931858309442</v>
      </c>
      <c r="K545" s="5" t="str">
        <f>IF(F545="B",LEFT('[1]TCE - ANEXO IV - Preencher'!M554,2),IF(F545="S",LEFT('[1]TCE - ANEXO IV - Preencher'!M554,7),IF('[1]TCE - ANEXO IV - Preencher'!H554="","")))</f>
        <v>26</v>
      </c>
      <c r="L545" s="8">
        <f>'[1]TCE - ANEXO IV - Preencher'!N554</f>
        <v>3400.85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(OCULTAR)'!$Q$3:$S$134,3,0),"")</f>
        <v>9039744000194</v>
      </c>
      <c r="B546" s="4" t="str">
        <f>'[1]TCE - ANEXO IV - Preencher'!C555</f>
        <v>HOSPITAL PELÓPIDAS SILVEIRA - CG Nº 017/2022</v>
      </c>
      <c r="C546" s="4" t="str">
        <f>'[1]TCE - ANEXO IV - Preencher'!E555</f>
        <v>3.6 - Material de Expediente</v>
      </c>
      <c r="D546" s="3">
        <f>'[1]TCE - ANEXO IV - Preencher'!F555</f>
        <v>11840014000130</v>
      </c>
      <c r="E546" s="5" t="str">
        <f>'[1]TCE - ANEXO IV - Preencher'!G555</f>
        <v>MACROPAC PROTECAO E EMBALAGEM LTDA</v>
      </c>
      <c r="F546" s="5" t="str">
        <f>'[1]TCE - ANEXO IV - Preencher'!H555</f>
        <v>B</v>
      </c>
      <c r="G546" s="5" t="str">
        <f>'[1]TCE - ANEXO IV - Preencher'!I555</f>
        <v>S</v>
      </c>
      <c r="H546" s="6" t="str">
        <f>'[1]TCE - ANEXO IV - Preencher'!J555</f>
        <v>469964</v>
      </c>
      <c r="I546" s="7" t="str">
        <f>IF('[1]TCE - ANEXO IV - Preencher'!K555="","",'[1]TCE - ANEXO IV - Preencher'!K555)</f>
        <v>02/04/2024</v>
      </c>
      <c r="J546" s="6" t="str">
        <f>'[1]TCE - ANEXO IV - Preencher'!L555</f>
        <v>26240411840014000130550010004699641739103490</v>
      </c>
      <c r="K546" s="5" t="str">
        <f>IF(F546="B",LEFT('[1]TCE - ANEXO IV - Preencher'!M555,2),IF(F546="S",LEFT('[1]TCE - ANEXO IV - Preencher'!M555,7),IF('[1]TCE - ANEXO IV - Preencher'!H555="","")))</f>
        <v>26</v>
      </c>
      <c r="L546" s="8">
        <f>'[1]TCE - ANEXO IV - Preencher'!N555</f>
        <v>218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(OCULTAR)'!$Q$3:$S$134,3,0),"")</f>
        <v>9039744000194</v>
      </c>
      <c r="B547" s="4" t="str">
        <f>'[1]TCE - ANEXO IV - Preencher'!C556</f>
        <v>HOSPITAL PELÓPIDAS SILVEIRA - CG Nº 017/2022</v>
      </c>
      <c r="C547" s="4" t="str">
        <f>'[1]TCE - ANEXO IV - Preencher'!E556</f>
        <v>3.6 - Material de Expediente</v>
      </c>
      <c r="D547" s="3">
        <f>'[1]TCE - ANEXO IV - Preencher'!F556</f>
        <v>23755654000120</v>
      </c>
      <c r="E547" s="5" t="str">
        <f>'[1]TCE - ANEXO IV - Preencher'!G556</f>
        <v>MARIA LETICIA FERREIRA GOMES DE AZEVEDO</v>
      </c>
      <c r="F547" s="5" t="str">
        <f>'[1]TCE - ANEXO IV - Preencher'!H556</f>
        <v>B</v>
      </c>
      <c r="G547" s="5" t="str">
        <f>'[1]TCE - ANEXO IV - Preencher'!I556</f>
        <v>S</v>
      </c>
      <c r="H547" s="6" t="str">
        <f>'[1]TCE - ANEXO IV - Preencher'!J556</f>
        <v>825</v>
      </c>
      <c r="I547" s="7" t="str">
        <f>IF('[1]TCE - ANEXO IV - Preencher'!K556="","",'[1]TCE - ANEXO IV - Preencher'!K556)</f>
        <v>18/04/2024</v>
      </c>
      <c r="J547" s="6" t="str">
        <f>'[1]TCE - ANEXO IV - Preencher'!L556</f>
        <v>26240423755654000120550010000008251969207224</v>
      </c>
      <c r="K547" s="5" t="str">
        <f>IF(F547="B",LEFT('[1]TCE - ANEXO IV - Preencher'!M556,2),IF(F547="S",LEFT('[1]TCE - ANEXO IV - Preencher'!M556,7),IF('[1]TCE - ANEXO IV - Preencher'!H556="","")))</f>
        <v>26</v>
      </c>
      <c r="L547" s="8">
        <f>'[1]TCE - ANEXO IV - Preencher'!N556</f>
        <v>19020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(OCULTAR)'!$Q$3:$S$134,3,0),"")</f>
        <v>9039744000194</v>
      </c>
      <c r="B548" s="4" t="str">
        <f>'[1]TCE - ANEXO IV - Preencher'!C557</f>
        <v>HOSPITAL PELÓPIDAS SILVEIRA - CG Nº 017/2022</v>
      </c>
      <c r="C548" s="4" t="str">
        <f>'[1]TCE - ANEXO IV - Preencher'!E557</f>
        <v>3.6 - Material de Expediente</v>
      </c>
      <c r="D548" s="3">
        <f>'[1]TCE - ANEXO IV - Preencher'!F557</f>
        <v>23993232000193</v>
      </c>
      <c r="E548" s="5" t="str">
        <f>'[1]TCE - ANEXO IV - Preencher'!G557</f>
        <v>MEDIAL SAUDE DIST PROD MED HOSPIT LTDA</v>
      </c>
      <c r="F548" s="5" t="str">
        <f>'[1]TCE - ANEXO IV - Preencher'!H557</f>
        <v>B</v>
      </c>
      <c r="G548" s="5" t="str">
        <f>'[1]TCE - ANEXO IV - Preencher'!I557</f>
        <v>S</v>
      </c>
      <c r="H548" s="6" t="str">
        <f>'[1]TCE - ANEXO IV - Preencher'!J557</f>
        <v>000004956</v>
      </c>
      <c r="I548" s="7" t="str">
        <f>IF('[1]TCE - ANEXO IV - Preencher'!K557="","",'[1]TCE - ANEXO IV - Preencher'!K557)</f>
        <v>28/03/2024</v>
      </c>
      <c r="J548" s="6" t="str">
        <f>'[1]TCE - ANEXO IV - Preencher'!L557</f>
        <v>26240323993232000193550010000049561698000003</v>
      </c>
      <c r="K548" s="5" t="str">
        <f>IF(F548="B",LEFT('[1]TCE - ANEXO IV - Preencher'!M557,2),IF(F548="S",LEFT('[1]TCE - ANEXO IV - Preencher'!M557,7),IF('[1]TCE - ANEXO IV - Preencher'!H557="","")))</f>
        <v>26</v>
      </c>
      <c r="L548" s="8">
        <f>'[1]TCE - ANEXO IV - Preencher'!N557</f>
        <v>213.82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(OCULTAR)'!$Q$3:$S$134,3,0),"")</f>
        <v>9039744000194</v>
      </c>
      <c r="B549" s="4" t="str">
        <f>'[1]TCE - ANEXO IV - Preencher'!C558</f>
        <v>HOSPITAL PELÓPIDAS SILVEIRA - CG Nº 017/2022</v>
      </c>
      <c r="C549" s="4" t="str">
        <f>'[1]TCE - ANEXO IV - Preencher'!E558</f>
        <v>3.6 - Material de Expediente</v>
      </c>
      <c r="D549" s="3">
        <f>'[1]TCE - ANEXO IV - Preencher'!F558</f>
        <v>23993232000193</v>
      </c>
      <c r="E549" s="5" t="str">
        <f>'[1]TCE - ANEXO IV - Preencher'!G558</f>
        <v>MEDIAL SAUDE DIST PROD MED HOSPIT LTDA</v>
      </c>
      <c r="F549" s="5" t="str">
        <f>'[1]TCE - ANEXO IV - Preencher'!H558</f>
        <v>B</v>
      </c>
      <c r="G549" s="5" t="str">
        <f>'[1]TCE - ANEXO IV - Preencher'!I558</f>
        <v>S</v>
      </c>
      <c r="H549" s="6" t="str">
        <f>'[1]TCE - ANEXO IV - Preencher'!J558</f>
        <v>000005157</v>
      </c>
      <c r="I549" s="7" t="str">
        <f>IF('[1]TCE - ANEXO IV - Preencher'!K558="","",'[1]TCE - ANEXO IV - Preencher'!K558)</f>
        <v>26/04/2024</v>
      </c>
      <c r="J549" s="6" t="str">
        <f>'[1]TCE - ANEXO IV - Preencher'!L558</f>
        <v>26240423993232000193550010000051571718100000</v>
      </c>
      <c r="K549" s="5" t="str">
        <f>IF(F549="B",LEFT('[1]TCE - ANEXO IV - Preencher'!M558,2),IF(F549="S",LEFT('[1]TCE - ANEXO IV - Preencher'!M558,7),IF('[1]TCE - ANEXO IV - Preencher'!H558="","")))</f>
        <v>26</v>
      </c>
      <c r="L549" s="8">
        <f>'[1]TCE - ANEXO IV - Preencher'!N558</f>
        <v>356.37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(OCULTAR)'!$Q$3:$S$134,3,0),"")</f>
        <v>9039744000194</v>
      </c>
      <c r="B550" s="4" t="str">
        <f>'[1]TCE - ANEXO IV - Preencher'!C559</f>
        <v>HOSPITAL PELÓPIDAS SILVEIRA - CG Nº 017/2022</v>
      </c>
      <c r="C550" s="4" t="str">
        <f>'[1]TCE - ANEXO IV - Preencher'!E559</f>
        <v>3.6 - Material de Expediente</v>
      </c>
      <c r="D550" s="3">
        <f>'[1]TCE - ANEXO IV - Preencher'!F559</f>
        <v>4004741000100</v>
      </c>
      <c r="E550" s="5" t="str">
        <f>'[1]TCE - ANEXO IV - Preencher'!G559</f>
        <v>NORLUX LTDA-ME</v>
      </c>
      <c r="F550" s="5" t="str">
        <f>'[1]TCE - ANEXO IV - Preencher'!H559</f>
        <v>B</v>
      </c>
      <c r="G550" s="5" t="str">
        <f>'[1]TCE - ANEXO IV - Preencher'!I559</f>
        <v>S</v>
      </c>
      <c r="H550" s="6" t="str">
        <f>'[1]TCE - ANEXO IV - Preencher'!J559</f>
        <v>011229</v>
      </c>
      <c r="I550" s="7" t="str">
        <f>IF('[1]TCE - ANEXO IV - Preencher'!K559="","",'[1]TCE - ANEXO IV - Preencher'!K559)</f>
        <v>05/04/2024</v>
      </c>
      <c r="J550" s="6" t="str">
        <f>'[1]TCE - ANEXO IV - Preencher'!L559</f>
        <v>26240404004741000100550000000112291420142208</v>
      </c>
      <c r="K550" s="5" t="str">
        <f>IF(F550="B",LEFT('[1]TCE - ANEXO IV - Preencher'!M559,2),IF(F550="S",LEFT('[1]TCE - ANEXO IV - Preencher'!M559,7),IF('[1]TCE - ANEXO IV - Preencher'!H559="","")))</f>
        <v>26</v>
      </c>
      <c r="L550" s="8">
        <f>'[1]TCE - ANEXO IV - Preencher'!N559</f>
        <v>4732.8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(OCULTAR)'!$Q$3:$S$134,3,0),"")</f>
        <v>9039744000194</v>
      </c>
      <c r="B551" s="4" t="str">
        <f>'[1]TCE - ANEXO IV - Preencher'!C560</f>
        <v>HOSPITAL PELÓPIDAS SILVEIRA - CG Nº 017/2022</v>
      </c>
      <c r="C551" s="4" t="str">
        <f>'[1]TCE - ANEXO IV - Preencher'!E560</f>
        <v>3.6 - Material de Expediente</v>
      </c>
      <c r="D551" s="3">
        <f>'[1]TCE - ANEXO IV - Preencher'!F560</f>
        <v>4004741000100</v>
      </c>
      <c r="E551" s="5" t="str">
        <f>'[1]TCE - ANEXO IV - Preencher'!G560</f>
        <v>NORLUX LTDA-ME</v>
      </c>
      <c r="F551" s="5" t="str">
        <f>'[1]TCE - ANEXO IV - Preencher'!H560</f>
        <v>B</v>
      </c>
      <c r="G551" s="5" t="str">
        <f>'[1]TCE - ANEXO IV - Preencher'!I560</f>
        <v>S</v>
      </c>
      <c r="H551" s="6" t="str">
        <f>'[1]TCE - ANEXO IV - Preencher'!J560</f>
        <v>011245</v>
      </c>
      <c r="I551" s="7" t="str">
        <f>IF('[1]TCE - ANEXO IV - Preencher'!K560="","",'[1]TCE - ANEXO IV - Preencher'!K560)</f>
        <v>09/04/2024</v>
      </c>
      <c r="J551" s="6" t="str">
        <f>'[1]TCE - ANEXO IV - Preencher'!L560</f>
        <v>26240404004741000100550000000112451420144255</v>
      </c>
      <c r="K551" s="5" t="str">
        <f>IF(F551="B",LEFT('[1]TCE - ANEXO IV - Preencher'!M560,2),IF(F551="S",LEFT('[1]TCE - ANEXO IV - Preencher'!M560,7),IF('[1]TCE - ANEXO IV - Preencher'!H560="","")))</f>
        <v>26</v>
      </c>
      <c r="L551" s="8">
        <f>'[1]TCE - ANEXO IV - Preencher'!N560</f>
        <v>12812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(OCULTAR)'!$Q$3:$S$134,3,0),"")</f>
        <v>9039744000194</v>
      </c>
      <c r="B552" s="4" t="str">
        <f>'[1]TCE - ANEXO IV - Preencher'!C561</f>
        <v>HOSPITAL PELÓPIDAS SILVEIRA - CG Nº 017/2022</v>
      </c>
      <c r="C552" s="4" t="str">
        <f>'[1]TCE - ANEXO IV - Preencher'!E561</f>
        <v>3.6 - Material de Expediente</v>
      </c>
      <c r="D552" s="3">
        <f>'[1]TCE - ANEXO IV - Preencher'!F561</f>
        <v>4004741000100</v>
      </c>
      <c r="E552" s="5" t="str">
        <f>'[1]TCE - ANEXO IV - Preencher'!G561</f>
        <v>NORLUX LTDA-ME</v>
      </c>
      <c r="F552" s="5" t="str">
        <f>'[1]TCE - ANEXO IV - Preencher'!H561</f>
        <v>B</v>
      </c>
      <c r="G552" s="5" t="str">
        <f>'[1]TCE - ANEXO IV - Preencher'!I561</f>
        <v>S</v>
      </c>
      <c r="H552" s="6" t="str">
        <f>'[1]TCE - ANEXO IV - Preencher'!J561</f>
        <v>011281</v>
      </c>
      <c r="I552" s="7" t="str">
        <f>IF('[1]TCE - ANEXO IV - Preencher'!K561="","",'[1]TCE - ANEXO IV - Preencher'!K561)</f>
        <v>23/04/2024</v>
      </c>
      <c r="J552" s="6" t="str">
        <f>'[1]TCE - ANEXO IV - Preencher'!L561</f>
        <v>26240404004741000100550000000112811420148249</v>
      </c>
      <c r="K552" s="5" t="str">
        <f>IF(F552="B",LEFT('[1]TCE - ANEXO IV - Preencher'!M561,2),IF(F552="S",LEFT('[1]TCE - ANEXO IV - Preencher'!M561,7),IF('[1]TCE - ANEXO IV - Preencher'!H561="","")))</f>
        <v>26</v>
      </c>
      <c r="L552" s="8">
        <f>'[1]TCE - ANEXO IV - Preencher'!N561</f>
        <v>640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(OCULTAR)'!$Q$3:$S$134,3,0),"")</f>
        <v>9039744000194</v>
      </c>
      <c r="B553" s="4" t="str">
        <f>'[1]TCE - ANEXO IV - Preencher'!C562</f>
        <v>HOSPITAL PELÓPIDAS SILVEIRA - CG Nº 017/2022</v>
      </c>
      <c r="C553" s="4" t="str">
        <f>'[1]TCE - ANEXO IV - Preencher'!E562</f>
        <v>3.6 - Material de Expediente</v>
      </c>
      <c r="D553" s="3">
        <f>'[1]TCE - ANEXO IV - Preencher'!F562</f>
        <v>46700220000129</v>
      </c>
      <c r="E553" s="5" t="str">
        <f>'[1]TCE - ANEXO IV - Preencher'!G562</f>
        <v>NOVA DISTRIBUIDORA E ATACADO DE LIMPEZA LTDA</v>
      </c>
      <c r="F553" s="5" t="str">
        <f>'[1]TCE - ANEXO IV - Preencher'!H562</f>
        <v>B</v>
      </c>
      <c r="G553" s="5" t="str">
        <f>'[1]TCE - ANEXO IV - Preencher'!I562</f>
        <v>S</v>
      </c>
      <c r="H553" s="6" t="str">
        <f>'[1]TCE - ANEXO IV - Preencher'!J562</f>
        <v>16172</v>
      </c>
      <c r="I553" s="7" t="str">
        <f>IF('[1]TCE - ANEXO IV - Preencher'!K562="","",'[1]TCE - ANEXO IV - Preencher'!K562)</f>
        <v>18/04/2024</v>
      </c>
      <c r="J553" s="6" t="str">
        <f>'[1]TCE - ANEXO IV - Preencher'!L562</f>
        <v>26240446700220000129550010000161721727198999</v>
      </c>
      <c r="K553" s="5" t="str">
        <f>IF(F553="B",LEFT('[1]TCE - ANEXO IV - Preencher'!M562,2),IF(F553="S",LEFT('[1]TCE - ANEXO IV - Preencher'!M562,7),IF('[1]TCE - ANEXO IV - Preencher'!H562="","")))</f>
        <v>26</v>
      </c>
      <c r="L553" s="8">
        <f>'[1]TCE - ANEXO IV - Preencher'!N562</f>
        <v>1098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(OCULTAR)'!$Q$3:$S$134,3,0),"")</f>
        <v>9039744000194</v>
      </c>
      <c r="B554" s="4" t="str">
        <f>'[1]TCE - ANEXO IV - Preencher'!C563</f>
        <v>HOSPITAL PELÓPIDAS SILVEIRA - CG Nº 017/2022</v>
      </c>
      <c r="C554" s="4" t="str">
        <f>'[1]TCE - ANEXO IV - Preencher'!E563</f>
        <v>3.6 - Material de Expediente</v>
      </c>
      <c r="D554" s="3">
        <f>'[1]TCE - ANEXO IV - Preencher'!F563</f>
        <v>46700220000129</v>
      </c>
      <c r="E554" s="5" t="str">
        <f>'[1]TCE - ANEXO IV - Preencher'!G563</f>
        <v>NOVA DISTRIBUIDORA E ATACADO DE LIMPEZA LTDA</v>
      </c>
      <c r="F554" s="5" t="str">
        <f>'[1]TCE - ANEXO IV - Preencher'!H563</f>
        <v>B</v>
      </c>
      <c r="G554" s="5" t="str">
        <f>'[1]TCE - ANEXO IV - Preencher'!I563</f>
        <v>S</v>
      </c>
      <c r="H554" s="6" t="str">
        <f>'[1]TCE - ANEXO IV - Preencher'!J563</f>
        <v>16208</v>
      </c>
      <c r="I554" s="7" t="str">
        <f>IF('[1]TCE - ANEXO IV - Preencher'!K563="","",'[1]TCE - ANEXO IV - Preencher'!K563)</f>
        <v>19/04/2024</v>
      </c>
      <c r="J554" s="6" t="str">
        <f>'[1]TCE - ANEXO IV - Preencher'!L563</f>
        <v>26240446700220000129550010000162081960438993</v>
      </c>
      <c r="K554" s="5" t="str">
        <f>IF(F554="B",LEFT('[1]TCE - ANEXO IV - Preencher'!M563,2),IF(F554="S",LEFT('[1]TCE - ANEXO IV - Preencher'!M563,7),IF('[1]TCE - ANEXO IV - Preencher'!H563="","")))</f>
        <v>26</v>
      </c>
      <c r="L554" s="8">
        <f>'[1]TCE - ANEXO IV - Preencher'!N563</f>
        <v>3203.53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(OCULTAR)'!$Q$3:$S$134,3,0),"")</f>
        <v>9039744000194</v>
      </c>
      <c r="B555" s="4" t="str">
        <f>'[1]TCE - ANEXO IV - Preencher'!C564</f>
        <v>HOSPITAL PELÓPIDAS SILVEIRA - CG Nº 017/2022</v>
      </c>
      <c r="C555" s="4" t="str">
        <f>'[1]TCE - ANEXO IV - Preencher'!E564</f>
        <v>3.6 - Material de Expediente</v>
      </c>
      <c r="D555" s="3">
        <f>'[1]TCE - ANEXO IV - Preencher'!F564</f>
        <v>51413651000144</v>
      </c>
      <c r="E555" s="5" t="str">
        <f>'[1]TCE - ANEXO IV - Preencher'!G564</f>
        <v>PROSPEQTUS LTDA</v>
      </c>
      <c r="F555" s="5" t="str">
        <f>'[1]TCE - ANEXO IV - Preencher'!H564</f>
        <v>B</v>
      </c>
      <c r="G555" s="5" t="str">
        <f>'[1]TCE - ANEXO IV - Preencher'!I564</f>
        <v>S</v>
      </c>
      <c r="H555" s="6" t="str">
        <f>'[1]TCE - ANEXO IV - Preencher'!J564</f>
        <v>000000285</v>
      </c>
      <c r="I555" s="7" t="str">
        <f>IF('[1]TCE - ANEXO IV - Preencher'!K564="","",'[1]TCE - ANEXO IV - Preencher'!K564)</f>
        <v>19/04/2024</v>
      </c>
      <c r="J555" s="6" t="str">
        <f>'[1]TCE - ANEXO IV - Preencher'!L564</f>
        <v>26240451413651000144550010000002851580564908</v>
      </c>
      <c r="K555" s="5" t="str">
        <f>IF(F555="B",LEFT('[1]TCE - ANEXO IV - Preencher'!M564,2),IF(F555="S",LEFT('[1]TCE - ANEXO IV - Preencher'!M564,7),IF('[1]TCE - ANEXO IV - Preencher'!H564="","")))</f>
        <v>26</v>
      </c>
      <c r="L555" s="8">
        <f>'[1]TCE - ANEXO IV - Preencher'!N564</f>
        <v>375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(OCULTAR)'!$Q$3:$S$134,3,0),"")</f>
        <v>9039744000194</v>
      </c>
      <c r="B556" s="4" t="str">
        <f>'[1]TCE - ANEXO IV - Preencher'!C565</f>
        <v>HOSPITAL PELÓPIDAS SILVEIRA - CG Nº 017/2022</v>
      </c>
      <c r="C556" s="4" t="str">
        <f>'[1]TCE - ANEXO IV - Preencher'!E565</f>
        <v>3.6 - Material de Expediente</v>
      </c>
      <c r="D556" s="3">
        <f>'[1]TCE - ANEXO IV - Preencher'!F565</f>
        <v>46027222000107</v>
      </c>
      <c r="E556" s="5" t="str">
        <f>'[1]TCE - ANEXO IV - Preencher'!G565</f>
        <v>REGINALDO DE OLIVEIRA SILVA 04943436480</v>
      </c>
      <c r="F556" s="5" t="str">
        <f>'[1]TCE - ANEXO IV - Preencher'!H565</f>
        <v>B</v>
      </c>
      <c r="G556" s="5" t="str">
        <f>'[1]TCE - ANEXO IV - Preencher'!I565</f>
        <v>S</v>
      </c>
      <c r="H556" s="6" t="str">
        <f>'[1]TCE - ANEXO IV - Preencher'!J565</f>
        <v>58</v>
      </c>
      <c r="I556" s="7" t="str">
        <f>IF('[1]TCE - ANEXO IV - Preencher'!K565="","",'[1]TCE - ANEXO IV - Preencher'!K565)</f>
        <v>23/04/2024</v>
      </c>
      <c r="J556" s="6" t="str">
        <f>'[1]TCE - ANEXO IV - Preencher'!L565</f>
        <v>261070722460272220001070000000000058240410272861513</v>
      </c>
      <c r="K556" s="5" t="str">
        <f>IF(F556="B",LEFT('[1]TCE - ANEXO IV - Preencher'!M565,2),IF(F556="S",LEFT('[1]TCE - ANEXO IV - Preencher'!M565,7),IF('[1]TCE - ANEXO IV - Preencher'!H565="","")))</f>
        <v>26</v>
      </c>
      <c r="L556" s="8">
        <f>'[1]TCE - ANEXO IV - Preencher'!N565</f>
        <v>180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(OCULTAR)'!$Q$3:$S$134,3,0),"")</f>
        <v>9039744000194</v>
      </c>
      <c r="B557" s="4" t="str">
        <f>'[1]TCE - ANEXO IV - Preencher'!C566</f>
        <v>HOSPITAL PELÓPIDAS SILVEIRA - CG Nº 017/2022</v>
      </c>
      <c r="C557" s="4" t="str">
        <f>'[1]TCE - ANEXO IV - Preencher'!E566</f>
        <v>3.6 - Material de Expediente</v>
      </c>
      <c r="D557" s="3">
        <f>'[1]TCE - ANEXO IV - Preencher'!F566</f>
        <v>11336321000188</v>
      </c>
      <c r="E557" s="5" t="str">
        <f>'[1]TCE - ANEXO IV - Preencher'!G566</f>
        <v>SAMCLEAN COMERCIO E SERVICOS DE PRODUTOS</v>
      </c>
      <c r="F557" s="5" t="str">
        <f>'[1]TCE - ANEXO IV - Preencher'!H566</f>
        <v>B</v>
      </c>
      <c r="G557" s="5" t="str">
        <f>'[1]TCE - ANEXO IV - Preencher'!I566</f>
        <v>S</v>
      </c>
      <c r="H557" s="6" t="str">
        <f>'[1]TCE - ANEXO IV - Preencher'!J566</f>
        <v>21201</v>
      </c>
      <c r="I557" s="7" t="str">
        <f>IF('[1]TCE - ANEXO IV - Preencher'!K566="","",'[1]TCE - ANEXO IV - Preencher'!K566)</f>
        <v>11/04/2024</v>
      </c>
      <c r="J557" s="6" t="str">
        <f>'[1]TCE - ANEXO IV - Preencher'!L566</f>
        <v>26240411336321000188550010000212011864609607</v>
      </c>
      <c r="K557" s="5" t="str">
        <f>IF(F557="B",LEFT('[1]TCE - ANEXO IV - Preencher'!M566,2),IF(F557="S",LEFT('[1]TCE - ANEXO IV - Preencher'!M566,7),IF('[1]TCE - ANEXO IV - Preencher'!H566="","")))</f>
        <v>26</v>
      </c>
      <c r="L557" s="8">
        <f>'[1]TCE - ANEXO IV - Preencher'!N566</f>
        <v>104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(OCULTAR)'!$Q$3:$S$134,3,0),"")</f>
        <v>9039744000194</v>
      </c>
      <c r="B558" s="4" t="str">
        <f>'[1]TCE - ANEXO IV - Preencher'!C567</f>
        <v>HOSPITAL PELÓPIDAS SILVEIRA - CG Nº 017/2022</v>
      </c>
      <c r="C558" s="4" t="str">
        <f>'[1]TCE - ANEXO IV - Preencher'!E567</f>
        <v>3.6 - Material de Expediente</v>
      </c>
      <c r="D558" s="3">
        <f>'[1]TCE - ANEXO IV - Preencher'!F567</f>
        <v>43559107000187</v>
      </c>
      <c r="E558" s="5" t="str">
        <f>'[1]TCE - ANEXO IV - Preencher'!G567</f>
        <v>SARAH LIMA GUSMAO NERES</v>
      </c>
      <c r="F558" s="5" t="str">
        <f>'[1]TCE - ANEXO IV - Preencher'!H567</f>
        <v>B</v>
      </c>
      <c r="G558" s="5" t="str">
        <f>'[1]TCE - ANEXO IV - Preencher'!I567</f>
        <v>S</v>
      </c>
      <c r="H558" s="6" t="str">
        <f>'[1]TCE - ANEXO IV - Preencher'!J567</f>
        <v>1243</v>
      </c>
      <c r="I558" s="7" t="str">
        <f>IF('[1]TCE - ANEXO IV - Preencher'!K567="","",'[1]TCE - ANEXO IV - Preencher'!K567)</f>
        <v>08/04/2024</v>
      </c>
      <c r="J558" s="6" t="str">
        <f>'[1]TCE - ANEXO IV - Preencher'!L567</f>
        <v>26240443559107000187550010000012431318567272</v>
      </c>
      <c r="K558" s="5" t="str">
        <f>IF(F558="B",LEFT('[1]TCE - ANEXO IV - Preencher'!M567,2),IF(F558="S",LEFT('[1]TCE - ANEXO IV - Preencher'!M567,7),IF('[1]TCE - ANEXO IV - Preencher'!H567="","")))</f>
        <v>26</v>
      </c>
      <c r="L558" s="8">
        <f>'[1]TCE - ANEXO IV - Preencher'!N567</f>
        <v>740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(OCULTAR)'!$Q$3:$S$134,3,0),"")</f>
        <v>9039744000194</v>
      </c>
      <c r="B559" s="4" t="str">
        <f>'[1]TCE - ANEXO IV - Preencher'!C568</f>
        <v>HOSPITAL PELÓPIDAS SILVEIRA - CG Nº 017/2022</v>
      </c>
      <c r="C559" s="4" t="str">
        <f>'[1]TCE - ANEXO IV - Preencher'!E568</f>
        <v>3.6 - Material de Expediente</v>
      </c>
      <c r="D559" s="3">
        <f>'[1]TCE - ANEXO IV - Preencher'!F568</f>
        <v>43559107000187</v>
      </c>
      <c r="E559" s="5" t="str">
        <f>'[1]TCE - ANEXO IV - Preencher'!G568</f>
        <v>SARAH LIMA GUSMAO NERES</v>
      </c>
      <c r="F559" s="5" t="str">
        <f>'[1]TCE - ANEXO IV - Preencher'!H568</f>
        <v>B</v>
      </c>
      <c r="G559" s="5" t="str">
        <f>'[1]TCE - ANEXO IV - Preencher'!I568</f>
        <v>S</v>
      </c>
      <c r="H559" s="6" t="str">
        <f>'[1]TCE - ANEXO IV - Preencher'!J568</f>
        <v>1272</v>
      </c>
      <c r="I559" s="7" t="str">
        <f>IF('[1]TCE - ANEXO IV - Preencher'!K568="","",'[1]TCE - ANEXO IV - Preencher'!K568)</f>
        <v>18/04/2024</v>
      </c>
      <c r="J559" s="6" t="str">
        <f>'[1]TCE - ANEXO IV - Preencher'!L568</f>
        <v>26240443559107000187550010000012721451884668</v>
      </c>
      <c r="K559" s="5" t="str">
        <f>IF(F559="B",LEFT('[1]TCE - ANEXO IV - Preencher'!M568,2),IF(F559="S",LEFT('[1]TCE - ANEXO IV - Preencher'!M568,7),IF('[1]TCE - ANEXO IV - Preencher'!H568="","")))</f>
        <v>26</v>
      </c>
      <c r="L559" s="8">
        <f>'[1]TCE - ANEXO IV - Preencher'!N568</f>
        <v>600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(OCULTAR)'!$Q$3:$S$134,3,0),"")</f>
        <v>9039744000194</v>
      </c>
      <c r="B560" s="4" t="str">
        <f>'[1]TCE - ANEXO IV - Preencher'!C569</f>
        <v>HOSPITAL PELÓPIDAS SILVEIRA - CG Nº 017/2022</v>
      </c>
      <c r="C560" s="4" t="str">
        <f>'[1]TCE - ANEXO IV - Preencher'!E569</f>
        <v>3.6 - Material de Expediente</v>
      </c>
      <c r="D560" s="3">
        <f>'[1]TCE - ANEXO IV - Preencher'!F569</f>
        <v>43559107000187</v>
      </c>
      <c r="E560" s="5" t="str">
        <f>'[1]TCE - ANEXO IV - Preencher'!G569</f>
        <v>SARAH LIMA GUSMAO NERES</v>
      </c>
      <c r="F560" s="5" t="str">
        <f>'[1]TCE - ANEXO IV - Preencher'!H569</f>
        <v>B</v>
      </c>
      <c r="G560" s="5" t="str">
        <f>'[1]TCE - ANEXO IV - Preencher'!I569</f>
        <v>S</v>
      </c>
      <c r="H560" s="6" t="str">
        <f>'[1]TCE - ANEXO IV - Preencher'!J569</f>
        <v>1295</v>
      </c>
      <c r="I560" s="7" t="str">
        <f>IF('[1]TCE - ANEXO IV - Preencher'!K569="","",'[1]TCE - ANEXO IV - Preencher'!K569)</f>
        <v>26/04/2024</v>
      </c>
      <c r="J560" s="6" t="str">
        <f>'[1]TCE - ANEXO IV - Preencher'!L569</f>
        <v>26240443559107000187550010000012951316951195</v>
      </c>
      <c r="K560" s="5" t="str">
        <f>IF(F560="B",LEFT('[1]TCE - ANEXO IV - Preencher'!M569,2),IF(F560="S",LEFT('[1]TCE - ANEXO IV - Preencher'!M569,7),IF('[1]TCE - ANEXO IV - Preencher'!H569="","")))</f>
        <v>26</v>
      </c>
      <c r="L560" s="8">
        <f>'[1]TCE - ANEXO IV - Preencher'!N569</f>
        <v>600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(OCULTAR)'!$Q$3:$S$134,3,0),"")</f>
        <v>9039744000194</v>
      </c>
      <c r="B561" s="4" t="str">
        <f>'[1]TCE - ANEXO IV - Preencher'!C570</f>
        <v>HOSPITAL PELÓPIDAS SILVEIRA - CG Nº 017/2022</v>
      </c>
      <c r="C561" s="4" t="str">
        <f>'[1]TCE - ANEXO IV - Preencher'!E570</f>
        <v>3.6 - Material de Expediente</v>
      </c>
      <c r="D561" s="3">
        <f>'[1]TCE - ANEXO IV - Preencher'!F570</f>
        <v>34624704000157</v>
      </c>
      <c r="E561" s="5" t="str">
        <f>'[1]TCE - ANEXO IV - Preencher'!G570</f>
        <v>TECHSYST SISTEMAS DE AUTOMAÇÃO E INFORMATICA LTDA</v>
      </c>
      <c r="F561" s="5" t="str">
        <f>'[1]TCE - ANEXO IV - Preencher'!H570</f>
        <v>B</v>
      </c>
      <c r="G561" s="5" t="str">
        <f>'[1]TCE - ANEXO IV - Preencher'!I570</f>
        <v>S</v>
      </c>
      <c r="H561" s="6" t="str">
        <f>'[1]TCE - ANEXO IV - Preencher'!J570</f>
        <v>272</v>
      </c>
      <c r="I561" s="7" t="str">
        <f>IF('[1]TCE - ANEXO IV - Preencher'!K570="","",'[1]TCE - ANEXO IV - Preencher'!K570)</f>
        <v>19/04/2024</v>
      </c>
      <c r="J561" s="6" t="str">
        <f>'[1]TCE - ANEXO IV - Preencher'!L570</f>
        <v>26240434624704000157550010000002721144802384</v>
      </c>
      <c r="K561" s="5" t="str">
        <f>IF(F561="B",LEFT('[1]TCE - ANEXO IV - Preencher'!M570,2),IF(F561="S",LEFT('[1]TCE - ANEXO IV - Preencher'!M570,7),IF('[1]TCE - ANEXO IV - Preencher'!H570="","")))</f>
        <v>26</v>
      </c>
      <c r="L561" s="8">
        <f>'[1]TCE - ANEXO IV - Preencher'!N570</f>
        <v>150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(OCULTAR)'!$Q$3:$S$134,3,0),"")</f>
        <v>9039744000194</v>
      </c>
      <c r="B562" s="4" t="str">
        <f>'[1]TCE - ANEXO IV - Preencher'!C571</f>
        <v>HOSPITAL PELÓPIDAS SILVEIRA - CG Nº 017/2022</v>
      </c>
      <c r="C562" s="4" t="str">
        <f>'[1]TCE - ANEXO IV - Preencher'!E571</f>
        <v>3.6 - Material de Expediente</v>
      </c>
      <c r="D562" s="3">
        <f>'[1]TCE - ANEXO IV - Preencher'!F571</f>
        <v>30743270000153</v>
      </c>
      <c r="E562" s="5" t="str">
        <f>'[1]TCE - ANEXO IV - Preencher'!G571</f>
        <v>TRIUNFO COMERCIO DE ALIMENTOS PAPEIS E MATERIAL DE LIMPEZA EIRELI</v>
      </c>
      <c r="F562" s="5" t="str">
        <f>'[1]TCE - ANEXO IV - Preencher'!H571</f>
        <v>B</v>
      </c>
      <c r="G562" s="5" t="str">
        <f>'[1]TCE - ANEXO IV - Preencher'!I571</f>
        <v>S</v>
      </c>
      <c r="H562" s="6" t="str">
        <f>'[1]TCE - ANEXO IV - Preencher'!J571</f>
        <v>000022029</v>
      </c>
      <c r="I562" s="7" t="str">
        <f>IF('[1]TCE - ANEXO IV - Preencher'!K571="","",'[1]TCE - ANEXO IV - Preencher'!K571)</f>
        <v>24/04/2024</v>
      </c>
      <c r="J562" s="6" t="str">
        <f>'[1]TCE - ANEXO IV - Preencher'!L571</f>
        <v>26240430743270000153550010000220291185322330</v>
      </c>
      <c r="K562" s="5" t="str">
        <f>IF(F562="B",LEFT('[1]TCE - ANEXO IV - Preencher'!M571,2),IF(F562="S",LEFT('[1]TCE - ANEXO IV - Preencher'!M571,7),IF('[1]TCE - ANEXO IV - Preencher'!H571="","")))</f>
        <v>26</v>
      </c>
      <c r="L562" s="8">
        <f>'[1]TCE - ANEXO IV - Preencher'!N571</f>
        <v>3240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(OCULTAR)'!$Q$3:$S$134,3,0),"")</f>
        <v>9039744000194</v>
      </c>
      <c r="B563" s="4" t="str">
        <f>'[1]TCE - ANEXO IV - Preencher'!C572</f>
        <v>HOSPITAL PELÓPIDAS SILVEIRA - CG Nº 017/2022</v>
      </c>
      <c r="C563" s="4" t="str">
        <f>'[1]TCE - ANEXO IV - Preencher'!E572</f>
        <v>3.6 - Material de Expediente</v>
      </c>
      <c r="D563" s="3">
        <f>'[1]TCE - ANEXO IV - Preencher'!F572</f>
        <v>53369089000124</v>
      </c>
      <c r="E563" s="5" t="str">
        <f>'[1]TCE - ANEXO IV - Preencher'!G572</f>
        <v>ZAX VAREJO E ATACADO LTDA</v>
      </c>
      <c r="F563" s="5" t="str">
        <f>'[1]TCE - ANEXO IV - Preencher'!H572</f>
        <v>B</v>
      </c>
      <c r="G563" s="5" t="str">
        <f>'[1]TCE - ANEXO IV - Preencher'!I572</f>
        <v>S</v>
      </c>
      <c r="H563" s="6" t="str">
        <f>'[1]TCE - ANEXO IV - Preencher'!J572</f>
        <v>000000035</v>
      </c>
      <c r="I563" s="7" t="str">
        <f>IF('[1]TCE - ANEXO IV - Preencher'!K572="","",'[1]TCE - ANEXO IV - Preencher'!K572)</f>
        <v>08/04/2024</v>
      </c>
      <c r="J563" s="6" t="str">
        <f>'[1]TCE - ANEXO IV - Preencher'!L572</f>
        <v>26240453369089000124550010000000351110155561</v>
      </c>
      <c r="K563" s="5" t="str">
        <f>IF(F563="B",LEFT('[1]TCE - ANEXO IV - Preencher'!M572,2),IF(F563="S",LEFT('[1]TCE - ANEXO IV - Preencher'!M572,7),IF('[1]TCE - ANEXO IV - Preencher'!H572="","")))</f>
        <v>26</v>
      </c>
      <c r="L563" s="8">
        <f>'[1]TCE - ANEXO IV - Preencher'!N572</f>
        <v>150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>
        <f>IFERROR(VLOOKUP(B564,'[1]DADOS (OCULTAR)'!$Q$3:$S$134,3,0),"")</f>
        <v>9039744000194</v>
      </c>
      <c r="B564" s="4" t="str">
        <f>'[1]TCE - ANEXO IV - Preencher'!C573</f>
        <v>HOSPITAL PELÓPIDAS SILVEIRA - CG Nº 017/2022</v>
      </c>
      <c r="C564" s="4" t="str">
        <f>'[1]TCE - ANEXO IV - Preencher'!E573</f>
        <v>3.1 - Combustíveis e Lubrificantes Automotivos</v>
      </c>
      <c r="D564" s="3">
        <f>'[1]TCE - ANEXO IV - Preencher'!F573</f>
        <v>6974793000126</v>
      </c>
      <c r="E564" s="5" t="str">
        <f>'[1]TCE - ANEXO IV - Preencher'!G573</f>
        <v>CAVALO MARINHO COMBUSTIVEIS PERNAMBUCO</v>
      </c>
      <c r="F564" s="5" t="str">
        <f>'[1]TCE - ANEXO IV - Preencher'!H573</f>
        <v>B</v>
      </c>
      <c r="G564" s="5" t="str">
        <f>'[1]TCE - ANEXO IV - Preencher'!I573</f>
        <v>S</v>
      </c>
      <c r="H564" s="6" t="str">
        <f>'[1]TCE - ANEXO IV - Preencher'!J573</f>
        <v>000089426</v>
      </c>
      <c r="I564" s="7" t="str">
        <f>IF('[1]TCE - ANEXO IV - Preencher'!K573="","",'[1]TCE - ANEXO IV - Preencher'!K573)</f>
        <v>05/04/2024</v>
      </c>
      <c r="J564" s="6" t="str">
        <f>'[1]TCE - ANEXO IV - Preencher'!L573</f>
        <v>26240406974793000126550010000894261871989927</v>
      </c>
      <c r="K564" s="5" t="str">
        <f>IF(F564="B",LEFT('[1]TCE - ANEXO IV - Preencher'!M573,2),IF(F564="S",LEFT('[1]TCE - ANEXO IV - Preencher'!M573,7),IF('[1]TCE - ANEXO IV - Preencher'!H573="","")))</f>
        <v>26</v>
      </c>
      <c r="L564" s="8">
        <f>'[1]TCE - ANEXO IV - Preencher'!N573</f>
        <v>808.5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>
        <f>IFERROR(VLOOKUP(B565,'[1]DADOS (OCULTAR)'!$Q$3:$S$134,3,0),"")</f>
        <v>9039744000194</v>
      </c>
      <c r="B565" s="4" t="str">
        <f>'[1]TCE - ANEXO IV - Preencher'!C574</f>
        <v>HOSPITAL PELÓPIDAS SILVEIRA - CG Nº 017/2022</v>
      </c>
      <c r="C565" s="4" t="str">
        <f>'[1]TCE - ANEXO IV - Preencher'!E574</f>
        <v>3.1 - Combustíveis e Lubrificantes Automotivos</v>
      </c>
      <c r="D565" s="3">
        <f>'[1]TCE - ANEXO IV - Preencher'!F574</f>
        <v>4165127000111</v>
      </c>
      <c r="E565" s="5" t="str">
        <f>'[1]TCE - ANEXO IV - Preencher'!G574</f>
        <v>PETRO ABDIAS LTDA</v>
      </c>
      <c r="F565" s="5" t="str">
        <f>'[1]TCE - ANEXO IV - Preencher'!H574</f>
        <v>B</v>
      </c>
      <c r="G565" s="5" t="str">
        <f>'[1]TCE - ANEXO IV - Preencher'!I574</f>
        <v>S</v>
      </c>
      <c r="H565" s="6" t="str">
        <f>'[1]TCE - ANEXO IV - Preencher'!J574</f>
        <v>111</v>
      </c>
      <c r="I565" s="7" t="str">
        <f>IF('[1]TCE - ANEXO IV - Preencher'!K574="","",'[1]TCE - ANEXO IV - Preencher'!K574)</f>
        <v>01/04/2024</v>
      </c>
      <c r="J565" s="6" t="str">
        <f>'[1]TCE - ANEXO IV - Preencher'!L574</f>
        <v>26240404165127000111550030000001111099965416</v>
      </c>
      <c r="K565" s="5" t="str">
        <f>IF(F565="B",LEFT('[1]TCE - ANEXO IV - Preencher'!M574,2),IF(F565="S",LEFT('[1]TCE - ANEXO IV - Preencher'!M574,7),IF('[1]TCE - ANEXO IV - Preencher'!H574="","")))</f>
        <v>26</v>
      </c>
      <c r="L565" s="8">
        <f>'[1]TCE - ANEXO IV - Preencher'!N574</f>
        <v>9151.5400000000009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>
        <f>IFERROR(VLOOKUP(B566,'[1]DADOS (OCULTAR)'!$Q$3:$S$134,3,0),"")</f>
        <v>9039744000194</v>
      </c>
      <c r="B566" s="4" t="str">
        <f>'[1]TCE - ANEXO IV - Preencher'!C575</f>
        <v>HOSPITAL PELÓPIDAS SILVEIRA - CG Nº 017/2022</v>
      </c>
      <c r="C566" s="4" t="str">
        <f>'[1]TCE - ANEXO IV - Preencher'!E575</f>
        <v>3.2 - Gás e Outros Materiais Engarrafados</v>
      </c>
      <c r="D566" s="3">
        <f>'[1]TCE - ANEXO IV - Preencher'!F575</f>
        <v>6980064004846</v>
      </c>
      <c r="E566" s="5" t="str">
        <f>'[1]TCE - ANEXO IV - Preencher'!G575</f>
        <v>NACIONAL GAS BUTANO DISTRIBUIDORA LTDA</v>
      </c>
      <c r="F566" s="5" t="str">
        <f>'[1]TCE - ANEXO IV - Preencher'!H575</f>
        <v>B</v>
      </c>
      <c r="G566" s="5" t="str">
        <f>'[1]TCE - ANEXO IV - Preencher'!I575</f>
        <v>S</v>
      </c>
      <c r="H566" s="6" t="str">
        <f>'[1]TCE - ANEXO IV - Preencher'!J575</f>
        <v>5969</v>
      </c>
      <c r="I566" s="7" t="str">
        <f>IF('[1]TCE - ANEXO IV - Preencher'!K575="","",'[1]TCE - ANEXO IV - Preencher'!K575)</f>
        <v>03/04/2024</v>
      </c>
      <c r="J566" s="6" t="str">
        <f>'[1]TCE - ANEXO IV - Preencher'!L575</f>
        <v>26240406980064004846550080000059691919540195</v>
      </c>
      <c r="K566" s="5" t="str">
        <f>IF(F566="B",LEFT('[1]TCE - ANEXO IV - Preencher'!M575,2),IF(F566="S",LEFT('[1]TCE - ANEXO IV - Preencher'!M575,7),IF('[1]TCE - ANEXO IV - Preencher'!H575="","")))</f>
        <v>26</v>
      </c>
      <c r="L566" s="8">
        <f>'[1]TCE - ANEXO IV - Preencher'!N575</f>
        <v>5463.54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>
        <f>IFERROR(VLOOKUP(B567,'[1]DADOS (OCULTAR)'!$Q$3:$S$134,3,0),"")</f>
        <v>9039744000194</v>
      </c>
      <c r="B567" s="4" t="str">
        <f>'[1]TCE - ANEXO IV - Preencher'!C576</f>
        <v>HOSPITAL PELÓPIDAS SILVEIRA - CG Nº 017/2022</v>
      </c>
      <c r="C567" s="4" t="str">
        <f>'[1]TCE - ANEXO IV - Preencher'!E576</f>
        <v>3.2 - Gás e Outros Materiais Engarrafados</v>
      </c>
      <c r="D567" s="3">
        <f>'[1]TCE - ANEXO IV - Preencher'!F576</f>
        <v>6980064004846</v>
      </c>
      <c r="E567" s="5" t="str">
        <f>'[1]TCE - ANEXO IV - Preencher'!G576</f>
        <v>NACIONAL GAS BUTANO DISTRIBUIDORA LTDA</v>
      </c>
      <c r="F567" s="5" t="str">
        <f>'[1]TCE - ANEXO IV - Preencher'!H576</f>
        <v>B</v>
      </c>
      <c r="G567" s="5" t="str">
        <f>'[1]TCE - ANEXO IV - Preencher'!I576</f>
        <v>S</v>
      </c>
      <c r="H567" s="6" t="str">
        <f>'[1]TCE - ANEXO IV - Preencher'!J576</f>
        <v>1736</v>
      </c>
      <c r="I567" s="7" t="str">
        <f>IF('[1]TCE - ANEXO IV - Preencher'!K576="","",'[1]TCE - ANEXO IV - Preencher'!K576)</f>
        <v>24/04/2024</v>
      </c>
      <c r="J567" s="6" t="str">
        <f>'[1]TCE - ANEXO IV - Preencher'!L576</f>
        <v>26240406980064004846550140000017361959983578</v>
      </c>
      <c r="K567" s="5" t="str">
        <f>IF(F567="B",LEFT('[1]TCE - ANEXO IV - Preencher'!M576,2),IF(F567="S",LEFT('[1]TCE - ANEXO IV - Preencher'!M576,7),IF('[1]TCE - ANEXO IV - Preencher'!H576="","")))</f>
        <v>26</v>
      </c>
      <c r="L567" s="8">
        <f>'[1]TCE - ANEXO IV - Preencher'!N576</f>
        <v>6065.82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>
        <f>IFERROR(VLOOKUP(B568,'[1]DADOS (OCULTAR)'!$Q$3:$S$134,3,0),"")</f>
        <v>9039744000194</v>
      </c>
      <c r="B568" s="4" t="str">
        <f>'[1]TCE - ANEXO IV - Preencher'!C577</f>
        <v>HOSPITAL PELÓPIDAS SILVEIRA - CG Nº 017/2022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47580135000137</v>
      </c>
      <c r="E568" s="5" t="str">
        <f>'[1]TCE - ANEXO IV - Preencher'!G577</f>
        <v>A M COMERCIO DE MATERIAL DE CONSTRUCAO LTDA</v>
      </c>
      <c r="F568" s="5" t="str">
        <f>'[1]TCE - ANEXO IV - Preencher'!H577</f>
        <v>B</v>
      </c>
      <c r="G568" s="5" t="str">
        <f>'[1]TCE - ANEXO IV - Preencher'!I577</f>
        <v>S</v>
      </c>
      <c r="H568" s="6" t="str">
        <f>'[1]TCE - ANEXO IV - Preencher'!J577</f>
        <v>000000106</v>
      </c>
      <c r="I568" s="7" t="str">
        <f>IF('[1]TCE - ANEXO IV - Preencher'!K577="","",'[1]TCE - ANEXO IV - Preencher'!K577)</f>
        <v>23/04/2024</v>
      </c>
      <c r="J568" s="6" t="str">
        <f>'[1]TCE - ANEXO IV - Preencher'!L577</f>
        <v>26240447580135000137550010000001061005884330</v>
      </c>
      <c r="K568" s="5" t="str">
        <f>IF(F568="B",LEFT('[1]TCE - ANEXO IV - Preencher'!M577,2),IF(F568="S",LEFT('[1]TCE - ANEXO IV - Preencher'!M577,7),IF('[1]TCE - ANEXO IV - Preencher'!H577="","")))</f>
        <v>26</v>
      </c>
      <c r="L568" s="8">
        <f>'[1]TCE - ANEXO IV - Preencher'!N577</f>
        <v>664.25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>
        <f>IFERROR(VLOOKUP(B569,'[1]DADOS (OCULTAR)'!$Q$3:$S$134,3,0),"")</f>
        <v>9039744000194</v>
      </c>
      <c r="B569" s="4" t="str">
        <f>'[1]TCE - ANEXO IV - Preencher'!C578</f>
        <v>HOSPITAL PELÓPIDAS SILVEIRA - CG Nº 017/2022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47580135000137</v>
      </c>
      <c r="E569" s="5" t="str">
        <f>'[1]TCE - ANEXO IV - Preencher'!G578</f>
        <v>A M COMERCIO DE MATERIAL DE CONSTRUCAO LTDA</v>
      </c>
      <c r="F569" s="5" t="str">
        <f>'[1]TCE - ANEXO IV - Preencher'!H578</f>
        <v>B</v>
      </c>
      <c r="G569" s="5" t="str">
        <f>'[1]TCE - ANEXO IV - Preencher'!I578</f>
        <v>S</v>
      </c>
      <c r="H569" s="6" t="str">
        <f>'[1]TCE - ANEXO IV - Preencher'!J578</f>
        <v>000000107</v>
      </c>
      <c r="I569" s="7" t="str">
        <f>IF('[1]TCE - ANEXO IV - Preencher'!K578="","",'[1]TCE - ANEXO IV - Preencher'!K578)</f>
        <v>23/04/2024</v>
      </c>
      <c r="J569" s="6" t="str">
        <f>'[1]TCE - ANEXO IV - Preencher'!L578</f>
        <v>26240447580135000137550010000001071006033276</v>
      </c>
      <c r="K569" s="5" t="str">
        <f>IF(F569="B",LEFT('[1]TCE - ANEXO IV - Preencher'!M578,2),IF(F569="S",LEFT('[1]TCE - ANEXO IV - Preencher'!M578,7),IF('[1]TCE - ANEXO IV - Preencher'!H578="","")))</f>
        <v>26</v>
      </c>
      <c r="L569" s="8">
        <f>'[1]TCE - ANEXO IV - Preencher'!N578</f>
        <v>847.9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>
        <f>IFERROR(VLOOKUP(B570,'[1]DADOS (OCULTAR)'!$Q$3:$S$134,3,0),"")</f>
        <v>9039744000194</v>
      </c>
      <c r="B570" s="4" t="str">
        <f>'[1]TCE - ANEXO IV - Preencher'!C579</f>
        <v>HOSPITAL PELÓPIDAS SILVEIRA - CG Nº 017/2022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47580135000137</v>
      </c>
      <c r="E570" s="5" t="str">
        <f>'[1]TCE - ANEXO IV - Preencher'!G579</f>
        <v>A M COMERCIO DE MATERIAL DE CONSTRUCAO LTDA</v>
      </c>
      <c r="F570" s="5" t="str">
        <f>'[1]TCE - ANEXO IV - Preencher'!H579</f>
        <v>B</v>
      </c>
      <c r="G570" s="5" t="str">
        <f>'[1]TCE - ANEXO IV - Preencher'!I579</f>
        <v>S</v>
      </c>
      <c r="H570" s="6" t="str">
        <f>'[1]TCE - ANEXO IV - Preencher'!J579</f>
        <v>000000108</v>
      </c>
      <c r="I570" s="7" t="str">
        <f>IF('[1]TCE - ANEXO IV - Preencher'!K579="","",'[1]TCE - ANEXO IV - Preencher'!K579)</f>
        <v>24/04/2024</v>
      </c>
      <c r="J570" s="6" t="str">
        <f>'[1]TCE - ANEXO IV - Preencher'!L579</f>
        <v>26240447580135000137550010000001081008541535</v>
      </c>
      <c r="K570" s="5" t="str">
        <f>IF(F570="B",LEFT('[1]TCE - ANEXO IV - Preencher'!M579,2),IF(F570="S",LEFT('[1]TCE - ANEXO IV - Preencher'!M579,7),IF('[1]TCE - ANEXO IV - Preencher'!H579="","")))</f>
        <v>26</v>
      </c>
      <c r="L570" s="8">
        <f>'[1]TCE - ANEXO IV - Preencher'!N579</f>
        <v>120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>
        <f>IFERROR(VLOOKUP(B571,'[1]DADOS (OCULTAR)'!$Q$3:$S$134,3,0),"")</f>
        <v>9039744000194</v>
      </c>
      <c r="B571" s="4" t="str">
        <f>'[1]TCE - ANEXO IV - Preencher'!C580</f>
        <v>HOSPITAL PELÓPIDAS SILVEIRA - CG Nº 017/2022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8991508000100</v>
      </c>
      <c r="E571" s="5" t="str">
        <f>'[1]TCE - ANEXO IV - Preencher'!G580</f>
        <v>A. O. GONÇALVES - IND. E COM. DE MAQUINAS PARA PLASTICOS</v>
      </c>
      <c r="F571" s="5" t="str">
        <f>'[1]TCE - ANEXO IV - Preencher'!H580</f>
        <v>B</v>
      </c>
      <c r="G571" s="5" t="str">
        <f>'[1]TCE - ANEXO IV - Preencher'!I580</f>
        <v>S</v>
      </c>
      <c r="H571" s="6" t="str">
        <f>'[1]TCE - ANEXO IV - Preencher'!J580</f>
        <v>2576</v>
      </c>
      <c r="I571" s="7" t="str">
        <f>IF('[1]TCE - ANEXO IV - Preencher'!K580="","",'[1]TCE - ANEXO IV - Preencher'!K580)</f>
        <v>19/03/2024</v>
      </c>
      <c r="J571" s="6" t="str">
        <f>'[1]TCE - ANEXO IV - Preencher'!L580</f>
        <v>26240308991508000100550010000025761493852621</v>
      </c>
      <c r="K571" s="5" t="str">
        <f>IF(F571="B",LEFT('[1]TCE - ANEXO IV - Preencher'!M580,2),IF(F571="S",LEFT('[1]TCE - ANEXO IV - Preencher'!M580,7),IF('[1]TCE - ANEXO IV - Preencher'!H580="","")))</f>
        <v>26</v>
      </c>
      <c r="L571" s="8">
        <f>'[1]TCE - ANEXO IV - Preencher'!N580</f>
        <v>100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>
        <f>IFERROR(VLOOKUP(B572,'[1]DADOS (OCULTAR)'!$Q$3:$S$134,3,0),"")</f>
        <v>9039744000194</v>
      </c>
      <c r="B572" s="4" t="str">
        <f>'[1]TCE - ANEXO IV - Preencher'!C581</f>
        <v>HOSPITAL PELÓPIDAS SILVEIRA - CG Nº 017/2022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24556839000179</v>
      </c>
      <c r="E572" s="5" t="str">
        <f>'[1]TCE - ANEXO IV - Preencher'!G581</f>
        <v>ARMAZEM COMERCIAL NOVO LAR LTDA</v>
      </c>
      <c r="F572" s="5" t="str">
        <f>'[1]TCE - ANEXO IV - Preencher'!H581</f>
        <v>B</v>
      </c>
      <c r="G572" s="5" t="str">
        <f>'[1]TCE - ANEXO IV - Preencher'!I581</f>
        <v>S</v>
      </c>
      <c r="H572" s="6" t="str">
        <f>'[1]TCE - ANEXO IV - Preencher'!J581</f>
        <v>000011492</v>
      </c>
      <c r="I572" s="7" t="str">
        <f>IF('[1]TCE - ANEXO IV - Preencher'!K581="","",'[1]TCE - ANEXO IV - Preencher'!K581)</f>
        <v>02/04/2024</v>
      </c>
      <c r="J572" s="6" t="str">
        <f>'[1]TCE - ANEXO IV - Preencher'!L581</f>
        <v>26240424556839000179550010000114921190114921</v>
      </c>
      <c r="K572" s="5" t="str">
        <f>IF(F572="B",LEFT('[1]TCE - ANEXO IV - Preencher'!M581,2),IF(F572="S",LEFT('[1]TCE - ANEXO IV - Preencher'!M581,7),IF('[1]TCE - ANEXO IV - Preencher'!H581="","")))</f>
        <v>26</v>
      </c>
      <c r="L572" s="8">
        <f>'[1]TCE - ANEXO IV - Preencher'!N581</f>
        <v>2722.9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>
        <f>IFERROR(VLOOKUP(B573,'[1]DADOS (OCULTAR)'!$Q$3:$S$134,3,0),"")</f>
        <v>9039744000194</v>
      </c>
      <c r="B573" s="4" t="str">
        <f>'[1]TCE - ANEXO IV - Preencher'!C582</f>
        <v>HOSPITAL PELÓPIDAS SILVEIRA - CG Nº 017/2022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24556839000179</v>
      </c>
      <c r="E573" s="5" t="str">
        <f>'[1]TCE - ANEXO IV - Preencher'!G582</f>
        <v>ARMAZEM COMERCIAL NOVO LAR LTDA</v>
      </c>
      <c r="F573" s="5" t="str">
        <f>'[1]TCE - ANEXO IV - Preencher'!H582</f>
        <v>B</v>
      </c>
      <c r="G573" s="5" t="str">
        <f>'[1]TCE - ANEXO IV - Preencher'!I582</f>
        <v>S</v>
      </c>
      <c r="H573" s="6" t="str">
        <f>'[1]TCE - ANEXO IV - Preencher'!J582</f>
        <v>000011540</v>
      </c>
      <c r="I573" s="7" t="str">
        <f>IF('[1]TCE - ANEXO IV - Preencher'!K582="","",'[1]TCE - ANEXO IV - Preencher'!K582)</f>
        <v>16/04/2024</v>
      </c>
      <c r="J573" s="6" t="str">
        <f>'[1]TCE - ANEXO IV - Preencher'!L582</f>
        <v>26240424556839000179550010000115401190115404</v>
      </c>
      <c r="K573" s="5" t="str">
        <f>IF(F573="B",LEFT('[1]TCE - ANEXO IV - Preencher'!M582,2),IF(F573="S",LEFT('[1]TCE - ANEXO IV - Preencher'!M582,7),IF('[1]TCE - ANEXO IV - Preencher'!H582="","")))</f>
        <v>26</v>
      </c>
      <c r="L573" s="8">
        <f>'[1]TCE - ANEXO IV - Preencher'!N582</f>
        <v>1536.4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>
        <f>IFERROR(VLOOKUP(B574,'[1]DADOS (OCULTAR)'!$Q$3:$S$134,3,0),"")</f>
        <v>9039744000194</v>
      </c>
      <c r="B574" s="4" t="str">
        <f>'[1]TCE - ANEXO IV - Preencher'!C583</f>
        <v>HOSPITAL PELÓPIDAS SILVEIRA - CG Nº 017/2022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24556839000179</v>
      </c>
      <c r="E574" s="5" t="str">
        <f>'[1]TCE - ANEXO IV - Preencher'!G583</f>
        <v>ARMAZEM COMERCIAL NOVO LAR LTDA</v>
      </c>
      <c r="F574" s="5" t="str">
        <f>'[1]TCE - ANEXO IV - Preencher'!H583</f>
        <v>B</v>
      </c>
      <c r="G574" s="5" t="str">
        <f>'[1]TCE - ANEXO IV - Preencher'!I583</f>
        <v>S</v>
      </c>
      <c r="H574" s="6" t="str">
        <f>'[1]TCE - ANEXO IV - Preencher'!J583</f>
        <v>000011541</v>
      </c>
      <c r="I574" s="7" t="str">
        <f>IF('[1]TCE - ANEXO IV - Preencher'!K583="","",'[1]TCE - ANEXO IV - Preencher'!K583)</f>
        <v>16/04/2024</v>
      </c>
      <c r="J574" s="6" t="str">
        <f>'[1]TCE - ANEXO IV - Preencher'!L583</f>
        <v>26240424556839000179550010000115411190115410</v>
      </c>
      <c r="K574" s="5" t="str">
        <f>IF(F574="B",LEFT('[1]TCE - ANEXO IV - Preencher'!M583,2),IF(F574="S",LEFT('[1]TCE - ANEXO IV - Preencher'!M583,7),IF('[1]TCE - ANEXO IV - Preencher'!H583="","")))</f>
        <v>26</v>
      </c>
      <c r="L574" s="8">
        <f>'[1]TCE - ANEXO IV - Preencher'!N583</f>
        <v>278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>
        <f>IFERROR(VLOOKUP(B575,'[1]DADOS (OCULTAR)'!$Q$3:$S$134,3,0),"")</f>
        <v>9039744000194</v>
      </c>
      <c r="B575" s="4" t="str">
        <f>'[1]TCE - ANEXO IV - Preencher'!C584</f>
        <v>HOSPITAL PELÓPIDAS SILVEIRA - CG Nº 017/2022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24556839000179</v>
      </c>
      <c r="E575" s="5" t="str">
        <f>'[1]TCE - ANEXO IV - Preencher'!G584</f>
        <v>ARMAZEM COMERCIAL NOVO LAR LTDA</v>
      </c>
      <c r="F575" s="5" t="str">
        <f>'[1]TCE - ANEXO IV - Preencher'!H584</f>
        <v>B</v>
      </c>
      <c r="G575" s="5" t="str">
        <f>'[1]TCE - ANEXO IV - Preencher'!I584</f>
        <v>S</v>
      </c>
      <c r="H575" s="6" t="str">
        <f>'[1]TCE - ANEXO IV - Preencher'!J584</f>
        <v>000011552</v>
      </c>
      <c r="I575" s="7" t="str">
        <f>IF('[1]TCE - ANEXO IV - Preencher'!K584="","",'[1]TCE - ANEXO IV - Preencher'!K584)</f>
        <v>18/04/2024</v>
      </c>
      <c r="J575" s="6" t="str">
        <f>'[1]TCE - ANEXO IV - Preencher'!L584</f>
        <v>26240424556839000179550010000115521190115529</v>
      </c>
      <c r="K575" s="5" t="str">
        <f>IF(F575="B",LEFT('[1]TCE - ANEXO IV - Preencher'!M584,2),IF(F575="S",LEFT('[1]TCE - ANEXO IV - Preencher'!M584,7),IF('[1]TCE - ANEXO IV - Preencher'!H584="","")))</f>
        <v>26</v>
      </c>
      <c r="L575" s="8">
        <f>'[1]TCE - ANEXO IV - Preencher'!N584</f>
        <v>265.3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>
        <f>IFERROR(VLOOKUP(B576,'[1]DADOS (OCULTAR)'!$Q$3:$S$134,3,0),"")</f>
        <v>9039744000194</v>
      </c>
      <c r="B576" s="4" t="str">
        <f>'[1]TCE - ANEXO IV - Preencher'!C585</f>
        <v>HOSPITAL PELÓPIDAS SILVEIRA - CG Nº 017/2022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24556839000179</v>
      </c>
      <c r="E576" s="5" t="str">
        <f>'[1]TCE - ANEXO IV - Preencher'!G585</f>
        <v>ARMAZEM COMERCIAL NOVO LAR LTDA</v>
      </c>
      <c r="F576" s="5" t="str">
        <f>'[1]TCE - ANEXO IV - Preencher'!H585</f>
        <v>B</v>
      </c>
      <c r="G576" s="5" t="str">
        <f>'[1]TCE - ANEXO IV - Preencher'!I585</f>
        <v>S</v>
      </c>
      <c r="H576" s="6" t="str">
        <f>'[1]TCE - ANEXO IV - Preencher'!J585</f>
        <v>000011595</v>
      </c>
      <c r="I576" s="7" t="str">
        <f>IF('[1]TCE - ANEXO IV - Preencher'!K585="","",'[1]TCE - ANEXO IV - Preencher'!K585)</f>
        <v>30/04/2024</v>
      </c>
      <c r="J576" s="6" t="str">
        <f>'[1]TCE - ANEXO IV - Preencher'!L585</f>
        <v>26240424556839000179550010000115951190115950</v>
      </c>
      <c r="K576" s="5" t="str">
        <f>IF(F576="B",LEFT('[1]TCE - ANEXO IV - Preencher'!M585,2),IF(F576="S",LEFT('[1]TCE - ANEXO IV - Preencher'!M585,7),IF('[1]TCE - ANEXO IV - Preencher'!H585="","")))</f>
        <v>26</v>
      </c>
      <c r="L576" s="8">
        <f>'[1]TCE - ANEXO IV - Preencher'!N585</f>
        <v>338.7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>
        <f>IFERROR(VLOOKUP(B577,'[1]DADOS (OCULTAR)'!$Q$3:$S$134,3,0),"")</f>
        <v>9039744000194</v>
      </c>
      <c r="B577" s="4" t="str">
        <f>'[1]TCE - ANEXO IV - Preencher'!C586</f>
        <v>HOSPITAL PELÓPIDAS SILVEIRA - CG Nº 017/2022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9515628000366</v>
      </c>
      <c r="E577" s="5" t="str">
        <f>'[1]TCE - ANEXO IV - Preencher'!G586</f>
        <v>ATACADO DOS PRESENTES LTDA</v>
      </c>
      <c r="F577" s="5" t="str">
        <f>'[1]TCE - ANEXO IV - Preencher'!H586</f>
        <v>B</v>
      </c>
      <c r="G577" s="5" t="str">
        <f>'[1]TCE - ANEXO IV - Preencher'!I586</f>
        <v>S</v>
      </c>
      <c r="H577" s="6" t="str">
        <f>'[1]TCE - ANEXO IV - Preencher'!J586</f>
        <v>000047527</v>
      </c>
      <c r="I577" s="7" t="str">
        <f>IF('[1]TCE - ANEXO IV - Preencher'!K586="","",'[1]TCE - ANEXO IV - Preencher'!K586)</f>
        <v>12/03/2024</v>
      </c>
      <c r="J577" s="6" t="str">
        <f>'[1]TCE - ANEXO IV - Preencher'!L586</f>
        <v>26240309515628000366550100000475271002542501</v>
      </c>
      <c r="K577" s="5" t="str">
        <f>IF(F577="B",LEFT('[1]TCE - ANEXO IV - Preencher'!M586,2),IF(F577="S",LEFT('[1]TCE - ANEXO IV - Preencher'!M586,7),IF('[1]TCE - ANEXO IV - Preencher'!H586="","")))</f>
        <v>26</v>
      </c>
      <c r="L577" s="8">
        <f>'[1]TCE - ANEXO IV - Preencher'!N586</f>
        <v>29.79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>
        <f>IFERROR(VLOOKUP(B578,'[1]DADOS (OCULTAR)'!$Q$3:$S$134,3,0),"")</f>
        <v>9039744000194</v>
      </c>
      <c r="B578" s="4" t="str">
        <f>'[1]TCE - ANEXO IV - Preencher'!C587</f>
        <v>HOSPITAL PELÓPIDAS SILVEIRA - CG Nº 017/2022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21089981000165</v>
      </c>
      <c r="E578" s="5" t="str">
        <f>'[1]TCE - ANEXO IV - Preencher'!G587</f>
        <v>AUTO PECAS SER. AUTOMOTIVOS ME</v>
      </c>
      <c r="F578" s="5" t="str">
        <f>'[1]TCE - ANEXO IV - Preencher'!H587</f>
        <v>B</v>
      </c>
      <c r="G578" s="5" t="str">
        <f>'[1]TCE - ANEXO IV - Preencher'!I587</f>
        <v>S</v>
      </c>
      <c r="H578" s="6" t="str">
        <f>'[1]TCE - ANEXO IV - Preencher'!J587</f>
        <v>000004204</v>
      </c>
      <c r="I578" s="7" t="str">
        <f>IF('[1]TCE - ANEXO IV - Preencher'!K587="","",'[1]TCE - ANEXO IV - Preencher'!K587)</f>
        <v>04/12/2023</v>
      </c>
      <c r="J578" s="6" t="str">
        <f>'[1]TCE - ANEXO IV - Preencher'!L587</f>
        <v>26231221089881000165650010000042041000608580</v>
      </c>
      <c r="K578" s="5" t="str">
        <f>IF(F578="B",LEFT('[1]TCE - ANEXO IV - Preencher'!M587,2),IF(F578="S",LEFT('[1]TCE - ANEXO IV - Preencher'!M587,7),IF('[1]TCE - ANEXO IV - Preencher'!H587="","")))</f>
        <v>26</v>
      </c>
      <c r="L578" s="8">
        <f>'[1]TCE - ANEXO IV - Preencher'!N587</f>
        <v>35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>
        <f>IFERROR(VLOOKUP(B579,'[1]DADOS (OCULTAR)'!$Q$3:$S$134,3,0),"")</f>
        <v>9039744000194</v>
      </c>
      <c r="B579" s="4" t="str">
        <f>'[1]TCE - ANEXO IV - Preencher'!C588</f>
        <v>HOSPITAL PELÓPIDAS SILVEIRA - CG Nº 017/2022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21089981000165</v>
      </c>
      <c r="E579" s="5" t="str">
        <f>'[1]TCE - ANEXO IV - Preencher'!G588</f>
        <v>AUTO PECAS SER. AUTOMOTIVOS ME</v>
      </c>
      <c r="F579" s="5" t="str">
        <f>'[1]TCE - ANEXO IV - Preencher'!H588</f>
        <v>B</v>
      </c>
      <c r="G579" s="5" t="str">
        <f>'[1]TCE - ANEXO IV - Preencher'!I588</f>
        <v>S</v>
      </c>
      <c r="H579" s="6" t="str">
        <f>'[1]TCE - ANEXO IV - Preencher'!J588</f>
        <v>000004353</v>
      </c>
      <c r="I579" s="7" t="str">
        <f>IF('[1]TCE - ANEXO IV - Preencher'!K588="","",'[1]TCE - ANEXO IV - Preencher'!K588)</f>
        <v>17/02/2024</v>
      </c>
      <c r="J579" s="6" t="str">
        <f>'[1]TCE - ANEXO IV - Preencher'!L588</f>
        <v>26240221089981000165650010000043531009404579</v>
      </c>
      <c r="K579" s="5" t="str">
        <f>IF(F579="B",LEFT('[1]TCE - ANEXO IV - Preencher'!M588,2),IF(F579="S",LEFT('[1]TCE - ANEXO IV - Preencher'!M588,7),IF('[1]TCE - ANEXO IV - Preencher'!H588="","")))</f>
        <v>26</v>
      </c>
      <c r="L579" s="8">
        <f>'[1]TCE - ANEXO IV - Preencher'!N588</f>
        <v>35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>
        <f>IFERROR(VLOOKUP(B580,'[1]DADOS (OCULTAR)'!$Q$3:$S$134,3,0),"")</f>
        <v>9039744000194</v>
      </c>
      <c r="B580" s="4" t="str">
        <f>'[1]TCE - ANEXO IV - Preencher'!C589</f>
        <v>HOSPITAL PELÓPIDAS SILVEIRA - CG Nº 017/2022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10311817000134</v>
      </c>
      <c r="E580" s="5" t="str">
        <f>'[1]TCE - ANEXO IV - Preencher'!G589</f>
        <v>INCOMTUBO INDUSTRIA E COMERCIO DE TUBOS</v>
      </c>
      <c r="F580" s="5" t="str">
        <f>'[1]TCE - ANEXO IV - Preencher'!H589</f>
        <v>B</v>
      </c>
      <c r="G580" s="5" t="str">
        <f>'[1]TCE - ANEXO IV - Preencher'!I589</f>
        <v>S</v>
      </c>
      <c r="H580" s="6" t="str">
        <f>'[1]TCE - ANEXO IV - Preencher'!J589</f>
        <v>00133133</v>
      </c>
      <c r="I580" s="7" t="str">
        <f>IF('[1]TCE - ANEXO IV - Preencher'!K589="","",'[1]TCE - ANEXO IV - Preencher'!K589)</f>
        <v>15/04/2024</v>
      </c>
      <c r="J580" s="6" t="str">
        <f>'[1]TCE - ANEXO IV - Preencher'!L589</f>
        <v>26240410311817000134550000001331331913674701</v>
      </c>
      <c r="K580" s="5" t="str">
        <f>IF(F580="B",LEFT('[1]TCE - ANEXO IV - Preencher'!M589,2),IF(F580="S",LEFT('[1]TCE - ANEXO IV - Preencher'!M589,7),IF('[1]TCE - ANEXO IV - Preencher'!H589="","")))</f>
        <v>26</v>
      </c>
      <c r="L580" s="8">
        <f>'[1]TCE - ANEXO IV - Preencher'!N589</f>
        <v>1420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>
        <f>IFERROR(VLOOKUP(B581,'[1]DADOS (OCULTAR)'!$Q$3:$S$134,3,0),"")</f>
        <v>9039744000194</v>
      </c>
      <c r="B581" s="4" t="str">
        <f>'[1]TCE - ANEXO IV - Preencher'!C590</f>
        <v>HOSPITAL PELÓPIDAS SILVEIRA - CG Nº 017/2022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30816175000132</v>
      </c>
      <c r="E581" s="5" t="str">
        <f>'[1]TCE - ANEXO IV - Preencher'!G590</f>
        <v>J A SILVA COMERCIO VAREJISTA DE TINTAS LTDA</v>
      </c>
      <c r="F581" s="5" t="str">
        <f>'[1]TCE - ANEXO IV - Preencher'!H590</f>
        <v>B</v>
      </c>
      <c r="G581" s="5" t="str">
        <f>'[1]TCE - ANEXO IV - Preencher'!I590</f>
        <v>S</v>
      </c>
      <c r="H581" s="6" t="str">
        <f>'[1]TCE - ANEXO IV - Preencher'!J590</f>
        <v>000005808</v>
      </c>
      <c r="I581" s="7" t="str">
        <f>IF('[1]TCE - ANEXO IV - Preencher'!K590="","",'[1]TCE - ANEXO IV - Preencher'!K590)</f>
        <v>23/04/2024</v>
      </c>
      <c r="J581" s="6" t="str">
        <f>'[1]TCE - ANEXO IV - Preencher'!L590</f>
        <v>26240430816175000132550010000058081003977740</v>
      </c>
      <c r="K581" s="5" t="str">
        <f>IF(F581="B",LEFT('[1]TCE - ANEXO IV - Preencher'!M590,2),IF(F581="S",LEFT('[1]TCE - ANEXO IV - Preencher'!M590,7),IF('[1]TCE - ANEXO IV - Preencher'!H590="","")))</f>
        <v>26</v>
      </c>
      <c r="L581" s="8">
        <f>'[1]TCE - ANEXO IV - Preencher'!N590</f>
        <v>199.83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>
        <f>IFERROR(VLOOKUP(B582,'[1]DADOS (OCULTAR)'!$Q$3:$S$134,3,0),"")</f>
        <v>9039744000194</v>
      </c>
      <c r="B582" s="4" t="str">
        <f>'[1]TCE - ANEXO IV - Preencher'!C591</f>
        <v>HOSPITAL PELÓPIDAS SILVEIRA - CG Nº 017/2022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30816175000132</v>
      </c>
      <c r="E582" s="5" t="str">
        <f>'[1]TCE - ANEXO IV - Preencher'!G591</f>
        <v>J A SILVA COMERCIO VAREJISTA DE TINTAS LTDA</v>
      </c>
      <c r="F582" s="5" t="str">
        <f>'[1]TCE - ANEXO IV - Preencher'!H591</f>
        <v>B</v>
      </c>
      <c r="G582" s="5" t="str">
        <f>'[1]TCE - ANEXO IV - Preencher'!I591</f>
        <v>S</v>
      </c>
      <c r="H582" s="6" t="str">
        <f>'[1]TCE - ANEXO IV - Preencher'!J591</f>
        <v>000005809</v>
      </c>
      <c r="I582" s="7" t="str">
        <f>IF('[1]TCE - ANEXO IV - Preencher'!K591="","",'[1]TCE - ANEXO IV - Preencher'!K591)</f>
        <v>23/04/2024</v>
      </c>
      <c r="J582" s="6" t="str">
        <f>'[1]TCE - ANEXO IV - Preencher'!L591</f>
        <v>26240430816175000132550010000058091003467021</v>
      </c>
      <c r="K582" s="5" t="str">
        <f>IF(F582="B",LEFT('[1]TCE - ANEXO IV - Preencher'!M591,2),IF(F582="S",LEFT('[1]TCE - ANEXO IV - Preencher'!M591,7),IF('[1]TCE - ANEXO IV - Preencher'!H591="","")))</f>
        <v>26</v>
      </c>
      <c r="L582" s="8">
        <f>'[1]TCE - ANEXO IV - Preencher'!N591</f>
        <v>42.5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>
        <f>IFERROR(VLOOKUP(B583,'[1]DADOS (OCULTAR)'!$Q$3:$S$134,3,0),"")</f>
        <v>9039744000194</v>
      </c>
      <c r="B583" s="4" t="str">
        <f>'[1]TCE - ANEXO IV - Preencher'!C592</f>
        <v>HOSPITAL PELÓPIDAS SILVEIRA - CG Nº 017/2022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3141426000234</v>
      </c>
      <c r="E583" s="5" t="str">
        <f>'[1]TCE - ANEXO IV - Preencher'!G592</f>
        <v>KLEVERTON A O DO NASCIMENTO</v>
      </c>
      <c r="F583" s="5" t="str">
        <f>'[1]TCE - ANEXO IV - Preencher'!H592</f>
        <v>B</v>
      </c>
      <c r="G583" s="5" t="str">
        <f>'[1]TCE - ANEXO IV - Preencher'!I592</f>
        <v>S</v>
      </c>
      <c r="H583" s="6" t="str">
        <f>'[1]TCE - ANEXO IV - Preencher'!J592</f>
        <v>000005298</v>
      </c>
      <c r="I583" s="7" t="str">
        <f>IF('[1]TCE - ANEXO IV - Preencher'!K592="","",'[1]TCE - ANEXO IV - Preencher'!K592)</f>
        <v>19/03/2024</v>
      </c>
      <c r="J583" s="6" t="str">
        <f>'[1]TCE - ANEXO IV - Preencher'!L592</f>
        <v>26240303141426000234550010000052981076001293</v>
      </c>
      <c r="K583" s="5" t="str">
        <f>IF(F583="B",LEFT('[1]TCE - ANEXO IV - Preencher'!M592,2),IF(F583="S",LEFT('[1]TCE - ANEXO IV - Preencher'!M592,7),IF('[1]TCE - ANEXO IV - Preencher'!H592="","")))</f>
        <v>26</v>
      </c>
      <c r="L583" s="8">
        <f>'[1]TCE - ANEXO IV - Preencher'!N592</f>
        <v>25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>
        <f>IFERROR(VLOOKUP(B584,'[1]DADOS (OCULTAR)'!$Q$3:$S$134,3,0),"")</f>
        <v>9039744000194</v>
      </c>
      <c r="B584" s="4" t="str">
        <f>'[1]TCE - ANEXO IV - Preencher'!C593</f>
        <v>HOSPITAL PELÓPIDAS SILVEIRA - CG Nº 017/2022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41051843000102</v>
      </c>
      <c r="E584" s="5" t="str">
        <f>'[1]TCE - ANEXO IV - Preencher'!G593</f>
        <v>NORDESTE COMERCIO DE REFRIGERACAO LTDA</v>
      </c>
      <c r="F584" s="5" t="str">
        <f>'[1]TCE - ANEXO IV - Preencher'!H593</f>
        <v>B</v>
      </c>
      <c r="G584" s="5" t="str">
        <f>'[1]TCE - ANEXO IV - Preencher'!I593</f>
        <v>S</v>
      </c>
      <c r="H584" s="6" t="str">
        <f>'[1]TCE - ANEXO IV - Preencher'!J593</f>
        <v>000030208</v>
      </c>
      <c r="I584" s="7" t="str">
        <f>IF('[1]TCE - ANEXO IV - Preencher'!K593="","",'[1]TCE - ANEXO IV - Preencher'!K593)</f>
        <v>12/03/2024</v>
      </c>
      <c r="J584" s="6" t="str">
        <f>'[1]TCE - ANEXO IV - Preencher'!L593</f>
        <v>26240341051843000102650010000302081003665696</v>
      </c>
      <c r="K584" s="5" t="str">
        <f>IF(F584="B",LEFT('[1]TCE - ANEXO IV - Preencher'!M593,2),IF(F584="S",LEFT('[1]TCE - ANEXO IV - Preencher'!M593,7),IF('[1]TCE - ANEXO IV - Preencher'!H593="","")))</f>
        <v>26</v>
      </c>
      <c r="L584" s="8">
        <f>'[1]TCE - ANEXO IV - Preencher'!N593</f>
        <v>32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>
        <f>IFERROR(VLOOKUP(B585,'[1]DADOS (OCULTAR)'!$Q$3:$S$134,3,0),"")</f>
        <v>9039744000194</v>
      </c>
      <c r="B585" s="4" t="str">
        <f>'[1]TCE - ANEXO IV - Preencher'!C594</f>
        <v>HOSPITAL PELÓPIDAS SILVEIRA - CG Nº 017/2022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51413651000144</v>
      </c>
      <c r="E585" s="5" t="str">
        <f>'[1]TCE - ANEXO IV - Preencher'!G594</f>
        <v>PROSPEQTUS LTDA</v>
      </c>
      <c r="F585" s="5" t="str">
        <f>'[1]TCE - ANEXO IV - Preencher'!H594</f>
        <v>B</v>
      </c>
      <c r="G585" s="5" t="str">
        <f>'[1]TCE - ANEXO IV - Preencher'!I594</f>
        <v>S</v>
      </c>
      <c r="H585" s="6" t="str">
        <f>'[1]TCE - ANEXO IV - Preencher'!J594</f>
        <v>000000278</v>
      </c>
      <c r="I585" s="7" t="str">
        <f>IF('[1]TCE - ANEXO IV - Preencher'!K594="","",'[1]TCE - ANEXO IV - Preencher'!K594)</f>
        <v>18/04/2024</v>
      </c>
      <c r="J585" s="6" t="str">
        <f>'[1]TCE - ANEXO IV - Preencher'!L594</f>
        <v>26240451413651000144550010000002781079481740</v>
      </c>
      <c r="K585" s="5" t="str">
        <f>IF(F585="B",LEFT('[1]TCE - ANEXO IV - Preencher'!M594,2),IF(F585="S",LEFT('[1]TCE - ANEXO IV - Preencher'!M594,7),IF('[1]TCE - ANEXO IV - Preencher'!H594="","")))</f>
        <v>26</v>
      </c>
      <c r="L585" s="8">
        <f>'[1]TCE - ANEXO IV - Preencher'!N594</f>
        <v>728.51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>
        <f>IFERROR(VLOOKUP(B586,'[1]DADOS (OCULTAR)'!$Q$3:$S$134,3,0),"")</f>
        <v>9039744000194</v>
      </c>
      <c r="B586" s="4" t="str">
        <f>'[1]TCE - ANEXO IV - Preencher'!C595</f>
        <v>HOSPITAL PELÓPIDAS SILVEIRA - CG Nº 017/2022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24560896000121</v>
      </c>
      <c r="E586" s="5" t="str">
        <f>'[1]TCE - ANEXO IV - Preencher'!G595</f>
        <v>ROBERTA M OLIVEIRA DE LIRA COMERCIO E SERVICOS</v>
      </c>
      <c r="F586" s="5" t="str">
        <f>'[1]TCE - ANEXO IV - Preencher'!H595</f>
        <v>B</v>
      </c>
      <c r="G586" s="5" t="str">
        <f>'[1]TCE - ANEXO IV - Preencher'!I595</f>
        <v>S</v>
      </c>
      <c r="H586" s="6" t="str">
        <f>'[1]TCE - ANEXO IV - Preencher'!J595</f>
        <v>000000852</v>
      </c>
      <c r="I586" s="7" t="str">
        <f>IF('[1]TCE - ANEXO IV - Preencher'!K595="","",'[1]TCE - ANEXO IV - Preencher'!K595)</f>
        <v>02/04/2024</v>
      </c>
      <c r="J586" s="6" t="str">
        <f>'[1]TCE - ANEXO IV - Preencher'!L595</f>
        <v>26240424560896000121550010000008521414541573</v>
      </c>
      <c r="K586" s="5" t="str">
        <f>IF(F586="B",LEFT('[1]TCE - ANEXO IV - Preencher'!M595,2),IF(F586="S",LEFT('[1]TCE - ANEXO IV - Preencher'!M595,7),IF('[1]TCE - ANEXO IV - Preencher'!H595="","")))</f>
        <v>26</v>
      </c>
      <c r="L586" s="8">
        <f>'[1]TCE - ANEXO IV - Preencher'!N595</f>
        <v>129.5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>
        <f>IFERROR(VLOOKUP(B587,'[1]DADOS (OCULTAR)'!$Q$3:$S$134,3,0),"")</f>
        <v>9039744000194</v>
      </c>
      <c r="B587" s="4" t="str">
        <f>'[1]TCE - ANEXO IV - Preencher'!C596</f>
        <v>HOSPITAL PELÓPIDAS SILVEIRA - CG Nº 017/2022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24560896000121</v>
      </c>
      <c r="E587" s="5" t="str">
        <f>'[1]TCE - ANEXO IV - Preencher'!G596</f>
        <v>ROBERTA M OLIVEIRA DE LIRA COMERCIO E SERVICOS</v>
      </c>
      <c r="F587" s="5" t="str">
        <f>'[1]TCE - ANEXO IV - Preencher'!H596</f>
        <v>B</v>
      </c>
      <c r="G587" s="5" t="str">
        <f>'[1]TCE - ANEXO IV - Preencher'!I596</f>
        <v>S</v>
      </c>
      <c r="H587" s="6" t="str">
        <f>'[1]TCE - ANEXO IV - Preencher'!J596</f>
        <v>000000934</v>
      </c>
      <c r="I587" s="7" t="str">
        <f>IF('[1]TCE - ANEXO IV - Preencher'!K596="","",'[1]TCE - ANEXO IV - Preencher'!K596)</f>
        <v>15/04/2024</v>
      </c>
      <c r="J587" s="6" t="str">
        <f>'[1]TCE - ANEXO IV - Preencher'!L596</f>
        <v>26240424560896000121550010000009341728321450</v>
      </c>
      <c r="K587" s="5" t="str">
        <f>IF(F587="B",LEFT('[1]TCE - ANEXO IV - Preencher'!M596,2),IF(F587="S",LEFT('[1]TCE - ANEXO IV - Preencher'!M596,7),IF('[1]TCE - ANEXO IV - Preencher'!H596="","")))</f>
        <v>26</v>
      </c>
      <c r="L587" s="8">
        <f>'[1]TCE - ANEXO IV - Preencher'!N596</f>
        <v>94.9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>
        <f>IFERROR(VLOOKUP(B588,'[1]DADOS (OCULTAR)'!$Q$3:$S$134,3,0),"")</f>
        <v>9039744000194</v>
      </c>
      <c r="B588" s="4" t="str">
        <f>'[1]TCE - ANEXO IV - Preencher'!C597</f>
        <v>HOSPITAL PELÓPIDAS SILVEIRA - CG Nº 017/2022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24560896000121</v>
      </c>
      <c r="E588" s="5" t="str">
        <f>'[1]TCE - ANEXO IV - Preencher'!G597</f>
        <v>ROBERTA M OLIVEIRA DE LIRA COMERCIO E SERVICOS</v>
      </c>
      <c r="F588" s="5" t="str">
        <f>'[1]TCE - ANEXO IV - Preencher'!H597</f>
        <v>B</v>
      </c>
      <c r="G588" s="5" t="str">
        <f>'[1]TCE - ANEXO IV - Preencher'!I597</f>
        <v>S</v>
      </c>
      <c r="H588" s="6" t="str">
        <f>'[1]TCE - ANEXO IV - Preencher'!J597</f>
        <v>000000977</v>
      </c>
      <c r="I588" s="7" t="str">
        <f>IF('[1]TCE - ANEXO IV - Preencher'!K597="","",'[1]TCE - ANEXO IV - Preencher'!K597)</f>
        <v>22/04/2024</v>
      </c>
      <c r="J588" s="6" t="str">
        <f>'[1]TCE - ANEXO IV - Preencher'!L597</f>
        <v>26240424560896000121550010000009771344414777</v>
      </c>
      <c r="K588" s="5" t="str">
        <f>IF(F588="B",LEFT('[1]TCE - ANEXO IV - Preencher'!M597,2),IF(F588="S",LEFT('[1]TCE - ANEXO IV - Preencher'!M597,7),IF('[1]TCE - ANEXO IV - Preencher'!H597="","")))</f>
        <v>26</v>
      </c>
      <c r="L588" s="8">
        <f>'[1]TCE - ANEXO IV - Preencher'!N597</f>
        <v>478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>
        <f>IFERROR(VLOOKUP(B589,'[1]DADOS (OCULTAR)'!$Q$3:$S$134,3,0),"")</f>
        <v>9039744000194</v>
      </c>
      <c r="B589" s="4" t="str">
        <f>'[1]TCE - ANEXO IV - Preencher'!C598</f>
        <v>HOSPITAL PELÓPIDAS SILVEIRA - CG Nº 017/2022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51943568000187</v>
      </c>
      <c r="E589" s="5" t="str">
        <f>'[1]TCE - ANEXO IV - Preencher'!G598</f>
        <v>S CORP BR LTDA</v>
      </c>
      <c r="F589" s="5" t="str">
        <f>'[1]TCE - ANEXO IV - Preencher'!H598</f>
        <v>B</v>
      </c>
      <c r="G589" s="5" t="str">
        <f>'[1]TCE - ANEXO IV - Preencher'!I598</f>
        <v>S</v>
      </c>
      <c r="H589" s="6" t="str">
        <f>'[1]TCE - ANEXO IV - Preencher'!J598</f>
        <v>000000382</v>
      </c>
      <c r="I589" s="7" t="str">
        <f>IF('[1]TCE - ANEXO IV - Preencher'!K598="","",'[1]TCE - ANEXO IV - Preencher'!K598)</f>
        <v>08/02/2024</v>
      </c>
      <c r="J589" s="6" t="str">
        <f>'[1]TCE - ANEXO IV - Preencher'!L598</f>
        <v>35240251943568000187550010000003821658986183</v>
      </c>
      <c r="K589" s="5" t="str">
        <f>IF(F589="B",LEFT('[1]TCE - ANEXO IV - Preencher'!M598,2),IF(F589="S",LEFT('[1]TCE - ANEXO IV - Preencher'!M598,7),IF('[1]TCE - ANEXO IV - Preencher'!H598="","")))</f>
        <v>35</v>
      </c>
      <c r="L589" s="8">
        <f>'[1]TCE - ANEXO IV - Preencher'!N598</f>
        <v>210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>
        <f>IFERROR(VLOOKUP(B590,'[1]DADOS (OCULTAR)'!$Q$3:$S$134,3,0),"")</f>
        <v>9039744000194</v>
      </c>
      <c r="B590" s="4" t="str">
        <f>'[1]TCE - ANEXO IV - Preencher'!C599</f>
        <v>HOSPITAL PELÓPIDAS SILVEIRA - CG Nº 017/2022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51943568000187</v>
      </c>
      <c r="E590" s="5" t="str">
        <f>'[1]TCE - ANEXO IV - Preencher'!G599</f>
        <v>S CORP BR LTDA</v>
      </c>
      <c r="F590" s="5" t="str">
        <f>'[1]TCE - ANEXO IV - Preencher'!H599</f>
        <v>B</v>
      </c>
      <c r="G590" s="5" t="str">
        <f>'[1]TCE - ANEXO IV - Preencher'!I599</f>
        <v>S</v>
      </c>
      <c r="H590" s="6" t="str">
        <f>'[1]TCE - ANEXO IV - Preencher'!J599</f>
        <v>000000612</v>
      </c>
      <c r="I590" s="7" t="str">
        <f>IF('[1]TCE - ANEXO IV - Preencher'!K599="","",'[1]TCE - ANEXO IV - Preencher'!K599)</f>
        <v>18/04/2024</v>
      </c>
      <c r="J590" s="6" t="str">
        <f>'[1]TCE - ANEXO IV - Preencher'!L599</f>
        <v>35240451943568000187550010000006121026233170</v>
      </c>
      <c r="K590" s="5" t="str">
        <f>IF(F590="B",LEFT('[1]TCE - ANEXO IV - Preencher'!M599,2),IF(F590="S",LEFT('[1]TCE - ANEXO IV - Preencher'!M599,7),IF('[1]TCE - ANEXO IV - Preencher'!H599="","")))</f>
        <v>35</v>
      </c>
      <c r="L590" s="8">
        <f>'[1]TCE - ANEXO IV - Preencher'!N599</f>
        <v>394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>
        <f>IFERROR(VLOOKUP(B591,'[1]DADOS (OCULTAR)'!$Q$3:$S$134,3,0),"")</f>
        <v>9039744000194</v>
      </c>
      <c r="B591" s="4" t="str">
        <f>'[1]TCE - ANEXO IV - Preencher'!C600</f>
        <v>HOSPITAL PELÓPIDAS SILVEIRA - CG Nº 017/2022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51943568000187</v>
      </c>
      <c r="E591" s="5" t="str">
        <f>'[1]TCE - ANEXO IV - Preencher'!G600</f>
        <v>S CORP BR LTDA</v>
      </c>
      <c r="F591" s="5" t="str">
        <f>'[1]TCE - ANEXO IV - Preencher'!H600</f>
        <v>B</v>
      </c>
      <c r="G591" s="5" t="str">
        <f>'[1]TCE - ANEXO IV - Preencher'!I600</f>
        <v>S</v>
      </c>
      <c r="H591" s="6" t="str">
        <f>'[1]TCE - ANEXO IV - Preencher'!J600</f>
        <v>000000613</v>
      </c>
      <c r="I591" s="7" t="str">
        <f>IF('[1]TCE - ANEXO IV - Preencher'!K600="","",'[1]TCE - ANEXO IV - Preencher'!K600)</f>
        <v>18/04/2024</v>
      </c>
      <c r="J591" s="6" t="str">
        <f>'[1]TCE - ANEXO IV - Preencher'!L600</f>
        <v>35240451943568000187550010000006131932533965</v>
      </c>
      <c r="K591" s="5" t="str">
        <f>IF(F591="B",LEFT('[1]TCE - ANEXO IV - Preencher'!M600,2),IF(F591="S",LEFT('[1]TCE - ANEXO IV - Preencher'!M600,7),IF('[1]TCE - ANEXO IV - Preencher'!H600="","")))</f>
        <v>35</v>
      </c>
      <c r="L591" s="8">
        <f>'[1]TCE - ANEXO IV - Preencher'!N600</f>
        <v>264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>
        <f>IFERROR(VLOOKUP(B592,'[1]DADOS (OCULTAR)'!$Q$3:$S$134,3,0),"")</f>
        <v>9039744000194</v>
      </c>
      <c r="B592" s="4" t="str">
        <f>'[1]TCE - ANEXO IV - Preencher'!C601</f>
        <v>HOSPITAL PELÓPIDAS SILVEIRA - CG Nº 017/2022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10948651000161</v>
      </c>
      <c r="E592" s="5" t="str">
        <f>'[1]TCE - ANEXO IV - Preencher'!G601</f>
        <v>SPRINGER CARRIER LTDA</v>
      </c>
      <c r="F592" s="5" t="str">
        <f>'[1]TCE - ANEXO IV - Preencher'!H601</f>
        <v>B</v>
      </c>
      <c r="G592" s="5" t="str">
        <f>'[1]TCE - ANEXO IV - Preencher'!I601</f>
        <v>S</v>
      </c>
      <c r="H592" s="6" t="str">
        <f>'[1]TCE - ANEXO IV - Preencher'!J601</f>
        <v>000127036</v>
      </c>
      <c r="I592" s="7" t="str">
        <f>IF('[1]TCE - ANEXO IV - Preencher'!K601="","",'[1]TCE - ANEXO IV - Preencher'!K601)</f>
        <v>28/03/2024</v>
      </c>
      <c r="J592" s="6" t="str">
        <f>'[1]TCE - ANEXO IV - Preencher'!L601</f>
        <v>35240310948651003934550010001270361600482695</v>
      </c>
      <c r="K592" s="5" t="str">
        <f>IF(F592="B",LEFT('[1]TCE - ANEXO IV - Preencher'!M601,2),IF(F592="S",LEFT('[1]TCE - ANEXO IV - Preencher'!M601,7),IF('[1]TCE - ANEXO IV - Preencher'!H601="","")))</f>
        <v>35</v>
      </c>
      <c r="L592" s="8">
        <f>'[1]TCE - ANEXO IV - Preencher'!N601</f>
        <v>4599.96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>
        <f>IFERROR(VLOOKUP(B593,'[1]DADOS (OCULTAR)'!$Q$3:$S$134,3,0),"")</f>
        <v>9039744000194</v>
      </c>
      <c r="B593" s="4" t="str">
        <f>'[1]TCE - ANEXO IV - Preencher'!C602</f>
        <v>HOSPITAL PELÓPIDAS SILVEIRA - CG Nº 017/2022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46012702000196</v>
      </c>
      <c r="E593" s="5" t="str">
        <f>'[1]TCE - ANEXO IV - Preencher'!G602</f>
        <v>TEC EQUIPAMENTOS E SERVIÇOS LTDA</v>
      </c>
      <c r="F593" s="5" t="str">
        <f>'[1]TCE - ANEXO IV - Preencher'!H602</f>
        <v>B</v>
      </c>
      <c r="G593" s="5" t="str">
        <f>'[1]TCE - ANEXO IV - Preencher'!I602</f>
        <v>S</v>
      </c>
      <c r="H593" s="6" t="str">
        <f>'[1]TCE - ANEXO IV - Preencher'!J602</f>
        <v>790</v>
      </c>
      <c r="I593" s="7" t="str">
        <f>IF('[1]TCE - ANEXO IV - Preencher'!K602="","",'[1]TCE - ANEXO IV - Preencher'!K602)</f>
        <v>26/04/2024</v>
      </c>
      <c r="J593" s="6" t="str">
        <f>'[1]TCE - ANEXO IV - Preencher'!L602</f>
        <v>35240446012702000196550010000007901377152945</v>
      </c>
      <c r="K593" s="5" t="str">
        <f>IF(F593="B",LEFT('[1]TCE - ANEXO IV - Preencher'!M602,2),IF(F593="S",LEFT('[1]TCE - ANEXO IV - Preencher'!M602,7),IF('[1]TCE - ANEXO IV - Preencher'!H602="","")))</f>
        <v>35</v>
      </c>
      <c r="L593" s="8">
        <f>'[1]TCE - ANEXO IV - Preencher'!N602</f>
        <v>1037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>
        <f>IFERROR(VLOOKUP(B594,'[1]DADOS (OCULTAR)'!$Q$3:$S$134,3,0),"")</f>
        <v>9039744000194</v>
      </c>
      <c r="B594" s="4" t="str">
        <f>'[1]TCE - ANEXO IV - Preencher'!C603</f>
        <v>HOSPITAL PELÓPIDAS SILVEIRA - CG Nº 017/2022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53369089000124</v>
      </c>
      <c r="E594" s="5" t="str">
        <f>'[1]TCE - ANEXO IV - Preencher'!G603</f>
        <v>ZAX VAREJO E ATACADO LTDA</v>
      </c>
      <c r="F594" s="5" t="str">
        <f>'[1]TCE - ANEXO IV - Preencher'!H603</f>
        <v>B</v>
      </c>
      <c r="G594" s="5" t="str">
        <f>'[1]TCE - ANEXO IV - Preencher'!I603</f>
        <v>S</v>
      </c>
      <c r="H594" s="6" t="str">
        <f>'[1]TCE - ANEXO IV - Preencher'!J603</f>
        <v>000000056</v>
      </c>
      <c r="I594" s="7" t="str">
        <f>IF('[1]TCE - ANEXO IV - Preencher'!K603="","",'[1]TCE - ANEXO IV - Preencher'!K603)</f>
        <v>26/04/2024</v>
      </c>
      <c r="J594" s="6" t="str">
        <f>'[1]TCE - ANEXO IV - Preencher'!L603</f>
        <v>26240453369089000124550010000000561271149229</v>
      </c>
      <c r="K594" s="5" t="str">
        <f>IF(F594="B",LEFT('[1]TCE - ANEXO IV - Preencher'!M603,2),IF(F594="S",LEFT('[1]TCE - ANEXO IV - Preencher'!M603,7),IF('[1]TCE - ANEXO IV - Preencher'!H603="","")))</f>
        <v>26</v>
      </c>
      <c r="L594" s="8">
        <f>'[1]TCE - ANEXO IV - Preencher'!N603</f>
        <v>633.79999999999995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>
        <f>IFERROR(VLOOKUP(B595,'[1]DADOS (OCULTAR)'!$Q$3:$S$134,3,0),"")</f>
        <v>9039744000194</v>
      </c>
      <c r="B595" s="4" t="str">
        <f>'[1]TCE - ANEXO IV - Preencher'!C604</f>
        <v>HOSPITAL PELÓPIDAS SILVEIRA - CG Nº 017/2022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53369089000124</v>
      </c>
      <c r="E595" s="5" t="str">
        <f>'[1]TCE - ANEXO IV - Preencher'!G604</f>
        <v>ZAX VAREJO E ATACADO LTDA</v>
      </c>
      <c r="F595" s="5" t="str">
        <f>'[1]TCE - ANEXO IV - Preencher'!H604</f>
        <v>B</v>
      </c>
      <c r="G595" s="5" t="str">
        <f>'[1]TCE - ANEXO IV - Preencher'!I604</f>
        <v>S</v>
      </c>
      <c r="H595" s="6" t="str">
        <f>'[1]TCE - ANEXO IV - Preencher'!J604</f>
        <v>000000057</v>
      </c>
      <c r="I595" s="7" t="str">
        <f>IF('[1]TCE - ANEXO IV - Preencher'!K604="","",'[1]TCE - ANEXO IV - Preencher'!K604)</f>
        <v>26/04/2024</v>
      </c>
      <c r="J595" s="6" t="str">
        <f>'[1]TCE - ANEXO IV - Preencher'!L604</f>
        <v>26240453369089000124550010000000571419567342</v>
      </c>
      <c r="K595" s="5" t="str">
        <f>IF(F595="B",LEFT('[1]TCE - ANEXO IV - Preencher'!M604,2),IF(F595="S",LEFT('[1]TCE - ANEXO IV - Preencher'!M604,7),IF('[1]TCE - ANEXO IV - Preencher'!H604="","")))</f>
        <v>26</v>
      </c>
      <c r="L595" s="8">
        <f>'[1]TCE - ANEXO IV - Preencher'!N604</f>
        <v>275.7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>
        <f>IFERROR(VLOOKUP(B596,'[1]DADOS (OCULTAR)'!$Q$3:$S$134,3,0),"")</f>
        <v>9039744000194</v>
      </c>
      <c r="B596" s="4" t="str">
        <f>'[1]TCE - ANEXO IV - Preencher'!C605</f>
        <v>HOSPITAL PELÓPIDAS SILVEIRA - CG Nº 017/2022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53369089000124</v>
      </c>
      <c r="E596" s="5" t="str">
        <f>'[1]TCE - ANEXO IV - Preencher'!G605</f>
        <v>ZAX VAREJO E ATACADO LTDA</v>
      </c>
      <c r="F596" s="5" t="str">
        <f>'[1]TCE - ANEXO IV - Preencher'!H605</f>
        <v>B</v>
      </c>
      <c r="G596" s="5" t="str">
        <f>'[1]TCE - ANEXO IV - Preencher'!I605</f>
        <v>S</v>
      </c>
      <c r="H596" s="6" t="str">
        <f>'[1]TCE - ANEXO IV - Preencher'!J605</f>
        <v>000000065</v>
      </c>
      <c r="I596" s="7" t="str">
        <f>IF('[1]TCE - ANEXO IV - Preencher'!K605="","",'[1]TCE - ANEXO IV - Preencher'!K605)</f>
        <v>29/04/2024</v>
      </c>
      <c r="J596" s="6" t="str">
        <f>'[1]TCE - ANEXO IV - Preencher'!L605</f>
        <v>26240453369089000124550010000000651929445240</v>
      </c>
      <c r="K596" s="5" t="str">
        <f>IF(F596="B",LEFT('[1]TCE - ANEXO IV - Preencher'!M605,2),IF(F596="S",LEFT('[1]TCE - ANEXO IV - Preencher'!M605,7),IF('[1]TCE - ANEXO IV - Preencher'!H605="","")))</f>
        <v>26</v>
      </c>
      <c r="L596" s="8">
        <f>'[1]TCE - ANEXO IV - Preencher'!N605</f>
        <v>517.9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>
        <f>IFERROR(VLOOKUP(B597,'[1]DADOS (OCULTAR)'!$Q$3:$S$134,3,0),"")</f>
        <v>9039744000194</v>
      </c>
      <c r="B597" s="4" t="str">
        <f>'[1]TCE - ANEXO IV - Preencher'!C606</f>
        <v>HOSPITAL PELÓPIDAS SILVEIRA - CG Nº 017/2022</v>
      </c>
      <c r="C597" s="4" t="str">
        <f>'[1]TCE - ANEXO IV - Preencher'!E606</f>
        <v xml:space="preserve">3.10 - Material para Manutenção de Bens Móveis </v>
      </c>
      <c r="D597" s="3">
        <f>'[1]TCE - ANEXO IV - Preencher'!F606</f>
        <v>35361251000186</v>
      </c>
      <c r="E597" s="5" t="str">
        <f>'[1]TCE - ANEXO IV - Preencher'!G606</f>
        <v>B D L COMERCIO DE ALIMENTOS LTDA</v>
      </c>
      <c r="F597" s="5" t="str">
        <f>'[1]TCE - ANEXO IV - Preencher'!H606</f>
        <v>B</v>
      </c>
      <c r="G597" s="5" t="str">
        <f>'[1]TCE - ANEXO IV - Preencher'!I606</f>
        <v>S</v>
      </c>
      <c r="H597" s="6" t="str">
        <f>'[1]TCE - ANEXO IV - Preencher'!J606</f>
        <v>901</v>
      </c>
      <c r="I597" s="7" t="str">
        <f>IF('[1]TCE - ANEXO IV - Preencher'!K606="","",'[1]TCE - ANEXO IV - Preencher'!K606)</f>
        <v>11/04/2024</v>
      </c>
      <c r="J597" s="6" t="str">
        <f>'[1]TCE - ANEXO IV - Preencher'!L606</f>
        <v>26240435361251000186550010000009011006726716</v>
      </c>
      <c r="K597" s="5" t="str">
        <f>IF(F597="B",LEFT('[1]TCE - ANEXO IV - Preencher'!M606,2),IF(F597="S",LEFT('[1]TCE - ANEXO IV - Preencher'!M606,7),IF('[1]TCE - ANEXO IV - Preencher'!H606="","")))</f>
        <v>26</v>
      </c>
      <c r="L597" s="8">
        <f>'[1]TCE - ANEXO IV - Preencher'!N606</f>
        <v>250.18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>
        <f>IFERROR(VLOOKUP(B598,'[1]DADOS (OCULTAR)'!$Q$3:$S$134,3,0),"")</f>
        <v>9039744000194</v>
      </c>
      <c r="B598" s="4" t="str">
        <f>'[1]TCE - ANEXO IV - Preencher'!C607</f>
        <v>HOSPITAL PELÓPIDAS SILVEIRA - CG Nº 017/2022</v>
      </c>
      <c r="C598" s="4" t="str">
        <f>'[1]TCE - ANEXO IV - Preencher'!E607</f>
        <v xml:space="preserve">3.10 - Material para Manutenção de Bens Móveis </v>
      </c>
      <c r="D598" s="3">
        <f>'[1]TCE - ANEXO IV - Preencher'!F607</f>
        <v>6025185000175</v>
      </c>
      <c r="E598" s="5" t="str">
        <f>'[1]TCE - ANEXO IV - Preencher'!G607</f>
        <v>LINKMED SOLUÇÕES MEDICAS</v>
      </c>
      <c r="F598" s="5" t="str">
        <f>'[1]TCE - ANEXO IV - Preencher'!H607</f>
        <v>B</v>
      </c>
      <c r="G598" s="5" t="str">
        <f>'[1]TCE - ANEXO IV - Preencher'!I607</f>
        <v>S</v>
      </c>
      <c r="H598" s="6" t="str">
        <f>'[1]TCE - ANEXO IV - Preencher'!J607</f>
        <v>000003698</v>
      </c>
      <c r="I598" s="7" t="str">
        <f>IF('[1]TCE - ANEXO IV - Preencher'!K607="","",'[1]TCE - ANEXO IV - Preencher'!K607)</f>
        <v>11/04/2024</v>
      </c>
      <c r="J598" s="6" t="str">
        <f>'[1]TCE - ANEXO IV - Preencher'!L607</f>
        <v>26240406025185000175550010000036981000400307</v>
      </c>
      <c r="K598" s="5" t="str">
        <f>IF(F598="B",LEFT('[1]TCE - ANEXO IV - Preencher'!M607,2),IF(F598="S",LEFT('[1]TCE - ANEXO IV - Preencher'!M607,7),IF('[1]TCE - ANEXO IV - Preencher'!H607="","")))</f>
        <v>26</v>
      </c>
      <c r="L598" s="8">
        <f>'[1]TCE - ANEXO IV - Preencher'!N607</f>
        <v>876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>
        <f>IFERROR(VLOOKUP(B599,'[1]DADOS (OCULTAR)'!$Q$3:$S$134,3,0),"")</f>
        <v>9039744000194</v>
      </c>
      <c r="B599" s="4" t="str">
        <f>'[1]TCE - ANEXO IV - Preencher'!C608</f>
        <v>HOSPITAL PELÓPIDAS SILVEIRA - CG Nº 017/2022</v>
      </c>
      <c r="C599" s="4" t="str">
        <f>'[1]TCE - ANEXO IV - Preencher'!E608</f>
        <v xml:space="preserve">3.10 - Material para Manutenção de Bens Móveis </v>
      </c>
      <c r="D599" s="3">
        <f>'[1]TCE - ANEXO IV - Preencher'!F608</f>
        <v>11849935000163</v>
      </c>
      <c r="E599" s="5" t="str">
        <f>'[1]TCE - ANEXO IV - Preencher'!G608</f>
        <v>LUCKY STORE LTDA</v>
      </c>
      <c r="F599" s="5" t="str">
        <f>'[1]TCE - ANEXO IV - Preencher'!H608</f>
        <v>B</v>
      </c>
      <c r="G599" s="5" t="str">
        <f>'[1]TCE - ANEXO IV - Preencher'!I608</f>
        <v>S</v>
      </c>
      <c r="H599" s="6" t="str">
        <f>'[1]TCE - ANEXO IV - Preencher'!J608</f>
        <v>0000003906</v>
      </c>
      <c r="I599" s="7" t="str">
        <f>IF('[1]TCE - ANEXO IV - Preencher'!K608="","",'[1]TCE - ANEXO IV - Preencher'!K608)</f>
        <v>19/04/2024</v>
      </c>
      <c r="J599" s="6" t="str">
        <f>'[1]TCE - ANEXO IV - Preencher'!L608</f>
        <v>26240411849935000163550010000039061267380777</v>
      </c>
      <c r="K599" s="5" t="str">
        <f>IF(F599="B",LEFT('[1]TCE - ANEXO IV - Preencher'!M608,2),IF(F599="S",LEFT('[1]TCE - ANEXO IV - Preencher'!M608,7),IF('[1]TCE - ANEXO IV - Preencher'!H608="","")))</f>
        <v>26</v>
      </c>
      <c r="L599" s="8">
        <f>'[1]TCE - ANEXO IV - Preencher'!N608</f>
        <v>1756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>
        <f>IFERROR(VLOOKUP(B600,'[1]DADOS (OCULTAR)'!$Q$3:$S$134,3,0),"")</f>
        <v>9039744000194</v>
      </c>
      <c r="B600" s="4" t="str">
        <f>'[1]TCE - ANEXO IV - Preencher'!C609</f>
        <v>HOSPITAL PELÓPIDAS SILVEIRA - CG Nº 017/2022</v>
      </c>
      <c r="C600" s="4" t="str">
        <f>'[1]TCE - ANEXO IV - Preencher'!E609</f>
        <v xml:space="preserve">3.10 - Material para Manutenção de Bens Móveis </v>
      </c>
      <c r="D600" s="3">
        <f>'[1]TCE - ANEXO IV - Preencher'!F609</f>
        <v>9470258000126</v>
      </c>
      <c r="E600" s="5" t="str">
        <f>'[1]TCE - ANEXO IV - Preencher'!G609</f>
        <v>TECHNO SPACE COM PROD TECNOLOGICO EIRELI</v>
      </c>
      <c r="F600" s="5" t="str">
        <f>'[1]TCE - ANEXO IV - Preencher'!H609</f>
        <v>B</v>
      </c>
      <c r="G600" s="5" t="str">
        <f>'[1]TCE - ANEXO IV - Preencher'!I609</f>
        <v>S</v>
      </c>
      <c r="H600" s="6" t="str">
        <f>'[1]TCE - ANEXO IV - Preencher'!J609</f>
        <v>53699</v>
      </c>
      <c r="I600" s="7" t="str">
        <f>IF('[1]TCE - ANEXO IV - Preencher'!K609="","",'[1]TCE - ANEXO IV - Preencher'!K609)</f>
        <v>09/04/2024</v>
      </c>
      <c r="J600" s="6" t="str">
        <f>'[1]TCE - ANEXO IV - Preencher'!L609</f>
        <v>26240409470258000126550010000536991604254134</v>
      </c>
      <c r="K600" s="5" t="str">
        <f>IF(F600="B",LEFT('[1]TCE - ANEXO IV - Preencher'!M609,2),IF(F600="S",LEFT('[1]TCE - ANEXO IV - Preencher'!M609,7),IF('[1]TCE - ANEXO IV - Preencher'!H609="","")))</f>
        <v>26</v>
      </c>
      <c r="L600" s="8">
        <f>'[1]TCE - ANEXO IV - Preencher'!N609</f>
        <v>1300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>
        <f>IFERROR(VLOOKUP(B601,'[1]DADOS (OCULTAR)'!$Q$3:$S$134,3,0),"")</f>
        <v>9039744000194</v>
      </c>
      <c r="B601" s="4" t="str">
        <f>'[1]TCE - ANEXO IV - Preencher'!C610</f>
        <v>HOSPITAL PELÓPIDAS SILVEIRA - CG Nº 017/2022</v>
      </c>
      <c r="C601" s="4" t="str">
        <f>'[1]TCE - ANEXO IV - Preencher'!E610</f>
        <v xml:space="preserve">3.10 - Material para Manutenção de Bens Móveis </v>
      </c>
      <c r="D601" s="3">
        <f>'[1]TCE - ANEXO IV - Preencher'!F610</f>
        <v>23763734000128</v>
      </c>
      <c r="E601" s="5" t="str">
        <f>'[1]TCE - ANEXO IV - Preencher'!G610</f>
        <v>V MARIA DO AMARAL FARIAS COMERCIO VAREJISTA DE PEÇAS PARA APARELHOS ELETRONICOS</v>
      </c>
      <c r="F601" s="5" t="str">
        <f>'[1]TCE - ANEXO IV - Preencher'!H610</f>
        <v>B</v>
      </c>
      <c r="G601" s="5" t="str">
        <f>'[1]TCE - ANEXO IV - Preencher'!I610</f>
        <v>S</v>
      </c>
      <c r="H601" s="6" t="str">
        <f>'[1]TCE - ANEXO IV - Preencher'!J610</f>
        <v>000000430</v>
      </c>
      <c r="I601" s="7" t="str">
        <f>IF('[1]TCE - ANEXO IV - Preencher'!K610="","",'[1]TCE - ANEXO IV - Preencher'!K610)</f>
        <v>19/03/2024</v>
      </c>
      <c r="J601" s="6" t="str">
        <f>'[1]TCE - ANEXO IV - Preencher'!L610</f>
        <v>26240323763734000128650010000004301120519839</v>
      </c>
      <c r="K601" s="5" t="str">
        <f>IF(F601="B",LEFT('[1]TCE - ANEXO IV - Preencher'!M610,2),IF(F601="S",LEFT('[1]TCE - ANEXO IV - Preencher'!M610,7),IF('[1]TCE - ANEXO IV - Preencher'!H610="","")))</f>
        <v>26</v>
      </c>
      <c r="L601" s="8">
        <f>'[1]TCE - ANEXO IV - Preencher'!N610</f>
        <v>80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>
        <f>IFERROR(VLOOKUP(B602,'[1]DADOS (OCULTAR)'!$Q$3:$S$134,3,0),"")</f>
        <v>9039744000194</v>
      </c>
      <c r="B602" s="4" t="str">
        <f>'[1]TCE - ANEXO IV - Preencher'!C611</f>
        <v>HOSPITAL PELÓPIDAS SILVEIRA - CG Nº 017/2022</v>
      </c>
      <c r="C602" s="4" t="str">
        <f>'[1]TCE - ANEXO IV - Preencher'!E611</f>
        <v xml:space="preserve">3.10 - Material para Manutenção de Bens Móveis </v>
      </c>
      <c r="D602" s="3">
        <f>'[1]TCE - ANEXO IV - Preencher'!F611</f>
        <v>5044056000161</v>
      </c>
      <c r="E602" s="5" t="str">
        <f>'[1]TCE - ANEXO IV - Preencher'!G611</f>
        <v>DMH PRODUTOS HOSPITALARES LTDA EPP</v>
      </c>
      <c r="F602" s="5" t="str">
        <f>'[1]TCE - ANEXO IV - Preencher'!H611</f>
        <v>B</v>
      </c>
      <c r="G602" s="5" t="str">
        <f>'[1]TCE - ANEXO IV - Preencher'!I611</f>
        <v>S</v>
      </c>
      <c r="H602" s="6" t="str">
        <f>'[1]TCE - ANEXO IV - Preencher'!J611</f>
        <v>24123</v>
      </c>
      <c r="I602" s="7" t="str">
        <f>IF('[1]TCE - ANEXO IV - Preencher'!K611="","",'[1]TCE - ANEXO IV - Preencher'!K611)</f>
        <v>08/04/2024</v>
      </c>
      <c r="J602" s="6" t="str">
        <f>'[1]TCE - ANEXO IV - Preencher'!L611</f>
        <v>26240405044056000161550010000241231557551357</v>
      </c>
      <c r="K602" s="5" t="str">
        <f>IF(F602="B",LEFT('[1]TCE - ANEXO IV - Preencher'!M611,2),IF(F602="S",LEFT('[1]TCE - ANEXO IV - Preencher'!M611,7),IF('[1]TCE - ANEXO IV - Preencher'!H611="","")))</f>
        <v>26</v>
      </c>
      <c r="L602" s="8">
        <f>'[1]TCE - ANEXO IV - Preencher'!N611</f>
        <v>367.5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>
        <f>IFERROR(VLOOKUP(B603,'[1]DADOS (OCULTAR)'!$Q$3:$S$134,3,0),"")</f>
        <v>9039744000194</v>
      </c>
      <c r="B603" s="4" t="str">
        <f>'[1]TCE - ANEXO IV - Preencher'!C612</f>
        <v>HOSPITAL PELÓPIDAS SILVEIRA - CG Nº 017/2022</v>
      </c>
      <c r="C603" s="4" t="str">
        <f>'[1]TCE - ANEXO IV - Preencher'!E612</f>
        <v xml:space="preserve">3.10 - Material para Manutenção de Bens Móveis </v>
      </c>
      <c r="D603" s="3">
        <f>'[1]TCE - ANEXO IV - Preencher'!F612</f>
        <v>5044056000161</v>
      </c>
      <c r="E603" s="5" t="str">
        <f>'[1]TCE - ANEXO IV - Preencher'!G612</f>
        <v>DMH PRODUTOS HOSPITALARES LTDA EPP</v>
      </c>
      <c r="F603" s="5" t="str">
        <f>'[1]TCE - ANEXO IV - Preencher'!H612</f>
        <v>B</v>
      </c>
      <c r="G603" s="5" t="str">
        <f>'[1]TCE - ANEXO IV - Preencher'!I612</f>
        <v>S</v>
      </c>
      <c r="H603" s="6" t="str">
        <f>'[1]TCE - ANEXO IV - Preencher'!J612</f>
        <v>24186</v>
      </c>
      <c r="I603" s="7" t="str">
        <f>IF('[1]TCE - ANEXO IV - Preencher'!K612="","",'[1]TCE - ANEXO IV - Preencher'!K612)</f>
        <v>16/04/2024</v>
      </c>
      <c r="J603" s="6" t="str">
        <f>'[1]TCE - ANEXO IV - Preencher'!L612</f>
        <v>26240405044056000161550010000241861444102948</v>
      </c>
      <c r="K603" s="5" t="str">
        <f>IF(F603="B",LEFT('[1]TCE - ANEXO IV - Preencher'!M612,2),IF(F603="S",LEFT('[1]TCE - ANEXO IV - Preencher'!M612,7),IF('[1]TCE - ANEXO IV - Preencher'!H612="","")))</f>
        <v>26</v>
      </c>
      <c r="L603" s="8">
        <f>'[1]TCE - ANEXO IV - Preencher'!N612</f>
        <v>672.87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>
        <f>IFERROR(VLOOKUP(B604,'[1]DADOS (OCULTAR)'!$Q$3:$S$134,3,0),"")</f>
        <v>9039744000194</v>
      </c>
      <c r="B604" s="4" t="str">
        <f>'[1]TCE - ANEXO IV - Preencher'!C613</f>
        <v>HOSPITAL PELÓPIDAS SILVEIRA - CG Nº 017/2022</v>
      </c>
      <c r="C604" s="4" t="str">
        <f>'[1]TCE - ANEXO IV - Preencher'!E613</f>
        <v xml:space="preserve">3.10 - Material para Manutenção de Bens Móveis </v>
      </c>
      <c r="D604" s="3">
        <f>'[1]TCE - ANEXO IV - Preencher'!F613</f>
        <v>30769219000110</v>
      </c>
      <c r="E604" s="5" t="str">
        <f>'[1]TCE - ANEXO IV - Preencher'!G613</f>
        <v>MEDICAL VENETUS SP COMERC PROD HOSPIT</v>
      </c>
      <c r="F604" s="5" t="str">
        <f>'[1]TCE - ANEXO IV - Preencher'!H613</f>
        <v>B</v>
      </c>
      <c r="G604" s="5" t="str">
        <f>'[1]TCE - ANEXO IV - Preencher'!I613</f>
        <v>S</v>
      </c>
      <c r="H604" s="6" t="str">
        <f>'[1]TCE - ANEXO IV - Preencher'!J613</f>
        <v>000001969</v>
      </c>
      <c r="I604" s="7" t="str">
        <f>IF('[1]TCE - ANEXO IV - Preencher'!K613="","",'[1]TCE - ANEXO IV - Preencher'!K613)</f>
        <v>05/04/2024</v>
      </c>
      <c r="J604" s="6" t="str">
        <f>'[1]TCE - ANEXO IV - Preencher'!L613</f>
        <v>35240430769219000110550010000019691000984504</v>
      </c>
      <c r="K604" s="5" t="str">
        <f>IF(F604="B",LEFT('[1]TCE - ANEXO IV - Preencher'!M613,2),IF(F604="S",LEFT('[1]TCE - ANEXO IV - Preencher'!M613,7),IF('[1]TCE - ANEXO IV - Preencher'!H613="","")))</f>
        <v>35</v>
      </c>
      <c r="L604" s="8">
        <f>'[1]TCE - ANEXO IV - Preencher'!N613</f>
        <v>26815.91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>
        <f>IFERROR(VLOOKUP(B605,'[1]DADOS (OCULTAR)'!$Q$3:$S$134,3,0),"")</f>
        <v>9039744000194</v>
      </c>
      <c r="B605" s="4" t="str">
        <f>'[1]TCE - ANEXO IV - Preencher'!C614</f>
        <v>HOSPITAL PELÓPIDAS SILVEIRA - CG Nº 017/2022</v>
      </c>
      <c r="C605" s="4" t="str">
        <f>'[1]TCE - ANEXO IV - Preencher'!E614</f>
        <v xml:space="preserve">3.10 - Material para Manutenção de Bens Móveis </v>
      </c>
      <c r="D605" s="3">
        <f>'[1]TCE - ANEXO IV - Preencher'!F614</f>
        <v>30769219000110</v>
      </c>
      <c r="E605" s="5" t="str">
        <f>'[1]TCE - ANEXO IV - Preencher'!G614</f>
        <v>MEDICAL VENETUS SP COMERC PROD HOSPIT</v>
      </c>
      <c r="F605" s="5" t="str">
        <f>'[1]TCE - ANEXO IV - Preencher'!H614</f>
        <v>B</v>
      </c>
      <c r="G605" s="5" t="str">
        <f>'[1]TCE - ANEXO IV - Preencher'!I614</f>
        <v>S</v>
      </c>
      <c r="H605" s="6" t="str">
        <f>'[1]TCE - ANEXO IV - Preencher'!J614</f>
        <v>000001973</v>
      </c>
      <c r="I605" s="7" t="str">
        <f>IF('[1]TCE - ANEXO IV - Preencher'!K614="","",'[1]TCE - ANEXO IV - Preencher'!K614)</f>
        <v>08/04/2024</v>
      </c>
      <c r="J605" s="6" t="str">
        <f>'[1]TCE - ANEXO IV - Preencher'!L614</f>
        <v>35240430769219000110550010000019731001578480</v>
      </c>
      <c r="K605" s="5" t="str">
        <f>IF(F605="B",LEFT('[1]TCE - ANEXO IV - Preencher'!M614,2),IF(F605="S",LEFT('[1]TCE - ANEXO IV - Preencher'!M614,7),IF('[1]TCE - ANEXO IV - Preencher'!H614="","")))</f>
        <v>35</v>
      </c>
      <c r="L605" s="8">
        <f>'[1]TCE - ANEXO IV - Preencher'!N614</f>
        <v>8337.2900000000009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>
        <f>IFERROR(VLOOKUP(B606,'[1]DADOS (OCULTAR)'!$Q$3:$S$134,3,0),"")</f>
        <v>9039744000194</v>
      </c>
      <c r="B606" s="4" t="str">
        <f>'[1]TCE - ANEXO IV - Preencher'!C615</f>
        <v>HOSPITAL PELÓPIDAS SILVEIRA - CG Nº 017/2022</v>
      </c>
      <c r="C606" s="4" t="str">
        <f>'[1]TCE - ANEXO IV - Preencher'!E615</f>
        <v xml:space="preserve">3.10 - Material para Manutenção de Bens Móveis </v>
      </c>
      <c r="D606" s="3">
        <f>'[1]TCE - ANEXO IV - Preencher'!F615</f>
        <v>30769219000110</v>
      </c>
      <c r="E606" s="5" t="str">
        <f>'[1]TCE - ANEXO IV - Preencher'!G615</f>
        <v>MEDICAL VENETUS SP COMERC PROD HOSPIT</v>
      </c>
      <c r="F606" s="5" t="str">
        <f>'[1]TCE - ANEXO IV - Preencher'!H615</f>
        <v>B</v>
      </c>
      <c r="G606" s="5" t="str">
        <f>'[1]TCE - ANEXO IV - Preencher'!I615</f>
        <v>S</v>
      </c>
      <c r="H606" s="6" t="str">
        <f>'[1]TCE - ANEXO IV - Preencher'!J615</f>
        <v>000002003</v>
      </c>
      <c r="I606" s="7" t="str">
        <f>IF('[1]TCE - ANEXO IV - Preencher'!K615="","",'[1]TCE - ANEXO IV - Preencher'!K615)</f>
        <v>17/04/2024</v>
      </c>
      <c r="J606" s="6" t="str">
        <f>'[1]TCE - ANEXO IV - Preencher'!L615</f>
        <v>35240430769219000110550010000020031003405100</v>
      </c>
      <c r="K606" s="5" t="str">
        <f>IF(F606="B",LEFT('[1]TCE - ANEXO IV - Preencher'!M615,2),IF(F606="S",LEFT('[1]TCE - ANEXO IV - Preencher'!M615,7),IF('[1]TCE - ANEXO IV - Preencher'!H615="","")))</f>
        <v>35</v>
      </c>
      <c r="L606" s="8">
        <f>'[1]TCE - ANEXO IV - Preencher'!N615</f>
        <v>1282.6600000000001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>
        <f>IFERROR(VLOOKUP(B607,'[1]DADOS (OCULTAR)'!$Q$3:$S$134,3,0),"")</f>
        <v>9039744000194</v>
      </c>
      <c r="B607" s="4" t="str">
        <f>'[1]TCE - ANEXO IV - Preencher'!C616</f>
        <v>HOSPITAL PELÓPIDAS SILVEIRA - CG Nº 017/2022</v>
      </c>
      <c r="C607" s="4" t="str">
        <f>'[1]TCE - ANEXO IV - Preencher'!E616</f>
        <v xml:space="preserve">3.10 - Material para Manutenção de Bens Móveis </v>
      </c>
      <c r="D607" s="3">
        <f>'[1]TCE - ANEXO IV - Preencher'!F616</f>
        <v>10859287000163</v>
      </c>
      <c r="E607" s="5" t="str">
        <f>'[1]TCE - ANEXO IV - Preencher'!G616</f>
        <v>NEWMED COM SERV EQUIP HOSP LTDA</v>
      </c>
      <c r="F607" s="5" t="str">
        <f>'[1]TCE - ANEXO IV - Preencher'!H616</f>
        <v>B</v>
      </c>
      <c r="G607" s="5" t="str">
        <f>'[1]TCE - ANEXO IV - Preencher'!I616</f>
        <v>S</v>
      </c>
      <c r="H607" s="6" t="str">
        <f>'[1]TCE - ANEXO IV - Preencher'!J616</f>
        <v>7758</v>
      </c>
      <c r="I607" s="7" t="str">
        <f>IF('[1]TCE - ANEXO IV - Preencher'!K616="","",'[1]TCE - ANEXO IV - Preencher'!K616)</f>
        <v>11/04/2024</v>
      </c>
      <c r="J607" s="6" t="str">
        <f>'[1]TCE - ANEXO IV - Preencher'!L616</f>
        <v>26240410859287000163550010000077581511821548</v>
      </c>
      <c r="K607" s="5" t="str">
        <f>IF(F607="B",LEFT('[1]TCE - ANEXO IV - Preencher'!M616,2),IF(F607="S",LEFT('[1]TCE - ANEXO IV - Preencher'!M616,7),IF('[1]TCE - ANEXO IV - Preencher'!H616="","")))</f>
        <v>26</v>
      </c>
      <c r="L607" s="8">
        <f>'[1]TCE - ANEXO IV - Preencher'!N616</f>
        <v>2650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>
        <f>IFERROR(VLOOKUP(B608,'[1]DADOS (OCULTAR)'!$Q$3:$S$134,3,0),"")</f>
        <v>9039744000194</v>
      </c>
      <c r="B608" s="4" t="str">
        <f>'[1]TCE - ANEXO IV - Preencher'!C617</f>
        <v>HOSPITAL PELÓPIDAS SILVEIRA - CG Nº 017/2022</v>
      </c>
      <c r="C608" s="4" t="str">
        <f>'[1]TCE - ANEXO IV - Preencher'!E617</f>
        <v xml:space="preserve">3.10 - Material para Manutenção de Bens Móveis </v>
      </c>
      <c r="D608" s="3">
        <f>'[1]TCE - ANEXO IV - Preencher'!F617</f>
        <v>21820133000184</v>
      </c>
      <c r="E608" s="5" t="str">
        <f>'[1]TCE - ANEXO IV - Preencher'!G617</f>
        <v>R.R. FERREIRA MATERIAIS HOSPITALARES E ELETRICOS</v>
      </c>
      <c r="F608" s="5" t="str">
        <f>'[1]TCE - ANEXO IV - Preencher'!H617</f>
        <v>B</v>
      </c>
      <c r="G608" s="5" t="str">
        <f>'[1]TCE - ANEXO IV - Preencher'!I617</f>
        <v>S</v>
      </c>
      <c r="H608" s="6" t="str">
        <f>'[1]TCE - ANEXO IV - Preencher'!J617</f>
        <v>000014075</v>
      </c>
      <c r="I608" s="7" t="str">
        <f>IF('[1]TCE - ANEXO IV - Preencher'!K617="","",'[1]TCE - ANEXO IV - Preencher'!K617)</f>
        <v>24/04/2024</v>
      </c>
      <c r="J608" s="6" t="str">
        <f>'[1]TCE - ANEXO IV - Preencher'!L617</f>
        <v>35240421820133000184550010000140751960190426</v>
      </c>
      <c r="K608" s="5" t="str">
        <f>IF(F608="B",LEFT('[1]TCE - ANEXO IV - Preencher'!M617,2),IF(F608="S",LEFT('[1]TCE - ANEXO IV - Preencher'!M617,7),IF('[1]TCE - ANEXO IV - Preencher'!H617="","")))</f>
        <v>35</v>
      </c>
      <c r="L608" s="8">
        <f>'[1]TCE - ANEXO IV - Preencher'!N617</f>
        <v>1730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>
        <f>IFERROR(VLOOKUP(B609,'[1]DADOS (OCULTAR)'!$Q$3:$S$134,3,0),"")</f>
        <v>9039744000194</v>
      </c>
      <c r="B609" s="4" t="str">
        <f>'[1]TCE - ANEXO IV - Preencher'!C618</f>
        <v>HOSPITAL PELÓPIDAS SILVEIRA - CG Nº 017/2022</v>
      </c>
      <c r="C609" s="4" t="str">
        <f>'[1]TCE - ANEXO IV - Preencher'!E618</f>
        <v xml:space="preserve">3.10 - Material para Manutenção de Bens Móveis </v>
      </c>
      <c r="D609" s="3">
        <f>'[1]TCE - ANEXO IV - Preencher'!F618</f>
        <v>41391411000132</v>
      </c>
      <c r="E609" s="5" t="str">
        <f>'[1]TCE - ANEXO IV - Preencher'!G618</f>
        <v>TREMED MATERIAIS E EQUIPAMENTOS HOSPITALARES LTDA</v>
      </c>
      <c r="F609" s="5" t="str">
        <f>'[1]TCE - ANEXO IV - Preencher'!H618</f>
        <v>B</v>
      </c>
      <c r="G609" s="5" t="str">
        <f>'[1]TCE - ANEXO IV - Preencher'!I618</f>
        <v>S</v>
      </c>
      <c r="H609" s="6" t="str">
        <f>'[1]TCE - ANEXO IV - Preencher'!J618</f>
        <v>4300</v>
      </c>
      <c r="I609" s="7" t="str">
        <f>IF('[1]TCE - ANEXO IV - Preencher'!K618="","",'[1]TCE - ANEXO IV - Preencher'!K618)</f>
        <v>30/04/2024</v>
      </c>
      <c r="J609" s="6" t="str">
        <f>'[1]TCE - ANEXO IV - Preencher'!L618</f>
        <v>31240441391411000132550010000043001573790490</v>
      </c>
      <c r="K609" s="5" t="str">
        <f>IF(F609="B",LEFT('[1]TCE - ANEXO IV - Preencher'!M618,2),IF(F609="S",LEFT('[1]TCE - ANEXO IV - Preencher'!M618,7),IF('[1]TCE - ANEXO IV - Preencher'!H618="","")))</f>
        <v>31</v>
      </c>
      <c r="L609" s="8">
        <f>'[1]TCE - ANEXO IV - Preencher'!N618</f>
        <v>117.1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>
        <f>IFERROR(VLOOKUP(B610,'[1]DADOS (OCULTAR)'!$Q$3:$S$134,3,0),"")</f>
        <v>9039744000194</v>
      </c>
      <c r="B610" s="4" t="str">
        <f>'[1]TCE - ANEXO IV - Preencher'!C619</f>
        <v>HOSPITAL PELÓPIDAS SILVEIRA - CG Nº 017/2022</v>
      </c>
      <c r="C610" s="4" t="str">
        <f>'[1]TCE - ANEXO IV - Preencher'!E619</f>
        <v xml:space="preserve">3.8 - Uniformes, Tecidos e Aviamentos </v>
      </c>
      <c r="D610" s="3">
        <f>'[1]TCE - ANEXO IV - Preencher'!F619</f>
        <v>26012135000160</v>
      </c>
      <c r="E610" s="5" t="str">
        <f>'[1]TCE - ANEXO IV - Preencher'!G619</f>
        <v>ACB SEGURANCA EM EPI LTDA</v>
      </c>
      <c r="F610" s="5" t="str">
        <f>'[1]TCE - ANEXO IV - Preencher'!H619</f>
        <v>B</v>
      </c>
      <c r="G610" s="5" t="str">
        <f>'[1]TCE - ANEXO IV - Preencher'!I619</f>
        <v>S</v>
      </c>
      <c r="H610" s="6" t="str">
        <f>'[1]TCE - ANEXO IV - Preencher'!J619</f>
        <v>000014313</v>
      </c>
      <c r="I610" s="7" t="str">
        <f>IF('[1]TCE - ANEXO IV - Preencher'!K619="","",'[1]TCE - ANEXO IV - Preencher'!K619)</f>
        <v>30/04/2024</v>
      </c>
      <c r="J610" s="6" t="str">
        <f>'[1]TCE - ANEXO IV - Preencher'!L619</f>
        <v>26240426012135000160550000000143131640447105</v>
      </c>
      <c r="K610" s="5" t="str">
        <f>IF(F610="B",LEFT('[1]TCE - ANEXO IV - Preencher'!M619,2),IF(F610="S",LEFT('[1]TCE - ANEXO IV - Preencher'!M619,7),IF('[1]TCE - ANEXO IV - Preencher'!H619="","")))</f>
        <v>26</v>
      </c>
      <c r="L610" s="8">
        <f>'[1]TCE - ANEXO IV - Preencher'!N619</f>
        <v>120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>
        <f>IFERROR(VLOOKUP(B611,'[1]DADOS (OCULTAR)'!$Q$3:$S$134,3,0),"")</f>
        <v>9039744000194</v>
      </c>
      <c r="B611" s="4" t="str">
        <f>'[1]TCE - ANEXO IV - Preencher'!C620</f>
        <v>HOSPITAL PELÓPIDAS SILVEIRA - CG Nº 017/2022</v>
      </c>
      <c r="C611" s="4" t="str">
        <f>'[1]TCE - ANEXO IV - Preencher'!E620</f>
        <v xml:space="preserve">3.8 - Uniformes, Tecidos e Aviamentos </v>
      </c>
      <c r="D611" s="3">
        <f>'[1]TCE - ANEXO IV - Preencher'!F620</f>
        <v>13204801000110</v>
      </c>
      <c r="E611" s="5" t="str">
        <f>'[1]TCE - ANEXO IV - Preencher'!G620</f>
        <v>ELETROCAP COMERCIO E REPRESENTAÇÕES LTDA</v>
      </c>
      <c r="F611" s="5" t="str">
        <f>'[1]TCE - ANEXO IV - Preencher'!H620</f>
        <v>B</v>
      </c>
      <c r="G611" s="5" t="str">
        <f>'[1]TCE - ANEXO IV - Preencher'!I620</f>
        <v>S</v>
      </c>
      <c r="H611" s="6" t="str">
        <f>'[1]TCE - ANEXO IV - Preencher'!J620</f>
        <v>000001573</v>
      </c>
      <c r="I611" s="7" t="str">
        <f>IF('[1]TCE - ANEXO IV - Preencher'!K620="","",'[1]TCE - ANEXO IV - Preencher'!K620)</f>
        <v>25/04/2024</v>
      </c>
      <c r="J611" s="6" t="str">
        <f>'[1]TCE - ANEXO IV - Preencher'!L620</f>
        <v>26240413204801000110550010000015731006362906</v>
      </c>
      <c r="K611" s="5" t="str">
        <f>IF(F611="B",LEFT('[1]TCE - ANEXO IV - Preencher'!M620,2),IF(F611="S",LEFT('[1]TCE - ANEXO IV - Preencher'!M620,7),IF('[1]TCE - ANEXO IV - Preencher'!H620="","")))</f>
        <v>26</v>
      </c>
      <c r="L611" s="8">
        <f>'[1]TCE - ANEXO IV - Preencher'!N620</f>
        <v>2128.1799999999998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>
        <f>IFERROR(VLOOKUP(B612,'[1]DADOS (OCULTAR)'!$Q$3:$S$134,3,0),"")</f>
        <v>9039744000194</v>
      </c>
      <c r="B612" s="4" t="str">
        <f>'[1]TCE - ANEXO IV - Preencher'!C621</f>
        <v>HOSPITAL PELÓPIDAS SILVEIRA - CG Nº 017/2022</v>
      </c>
      <c r="C612" s="4" t="str">
        <f>'[1]TCE - ANEXO IV - Preencher'!E621</f>
        <v xml:space="preserve">3.8 - Uniformes, Tecidos e Aviamentos </v>
      </c>
      <c r="D612" s="3">
        <f>'[1]TCE - ANEXO IV - Preencher'!F621</f>
        <v>10779833000156</v>
      </c>
      <c r="E612" s="5" t="str">
        <f>'[1]TCE - ANEXO IV - Preencher'!G621</f>
        <v>MEDICAL MERCANTIL DE APAR MEDICA LTDA</v>
      </c>
      <c r="F612" s="5" t="str">
        <f>'[1]TCE - ANEXO IV - Preencher'!H621</f>
        <v>B</v>
      </c>
      <c r="G612" s="5" t="str">
        <f>'[1]TCE - ANEXO IV - Preencher'!I621</f>
        <v>S</v>
      </c>
      <c r="H612" s="6" t="str">
        <f>'[1]TCE - ANEXO IV - Preencher'!J621</f>
        <v>000600139</v>
      </c>
      <c r="I612" s="7" t="str">
        <f>IF('[1]TCE - ANEXO IV - Preencher'!K621="","",'[1]TCE - ANEXO IV - Preencher'!K621)</f>
        <v>01/04/2024</v>
      </c>
      <c r="J612" s="6" t="str">
        <f>'[1]TCE - ANEXO IV - Preencher'!L621</f>
        <v>26240410779833000156550010006001391602163009</v>
      </c>
      <c r="K612" s="5" t="str">
        <f>IF(F612="B",LEFT('[1]TCE - ANEXO IV - Preencher'!M621,2),IF(F612="S",LEFT('[1]TCE - ANEXO IV - Preencher'!M621,7),IF('[1]TCE - ANEXO IV - Preencher'!H621="","")))</f>
        <v>26</v>
      </c>
      <c r="L612" s="8">
        <f>'[1]TCE - ANEXO IV - Preencher'!N621</f>
        <v>10280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>
        <f>IFERROR(VLOOKUP(B613,'[1]DADOS (OCULTAR)'!$Q$3:$S$134,3,0),"")</f>
        <v>9039744000194</v>
      </c>
      <c r="B613" s="4" t="str">
        <f>'[1]TCE - ANEXO IV - Preencher'!C622</f>
        <v>HOSPITAL PELÓPIDAS SILVEIRA - CG Nº 017/2022</v>
      </c>
      <c r="C613" s="4" t="str">
        <f>'[1]TCE - ANEXO IV - Preencher'!E622</f>
        <v xml:space="preserve">3.8 - Uniformes, Tecidos e Aviamentos </v>
      </c>
      <c r="D613" s="3">
        <f>'[1]TCE - ANEXO IV - Preencher'!F622</f>
        <v>10779833000156</v>
      </c>
      <c r="E613" s="5" t="str">
        <f>'[1]TCE - ANEXO IV - Preencher'!G622</f>
        <v>MEDICAL MERCANTIL DE APAR MEDICA LTDA</v>
      </c>
      <c r="F613" s="5" t="str">
        <f>'[1]TCE - ANEXO IV - Preencher'!H622</f>
        <v>B</v>
      </c>
      <c r="G613" s="5" t="str">
        <f>'[1]TCE - ANEXO IV - Preencher'!I622</f>
        <v>S</v>
      </c>
      <c r="H613" s="6" t="str">
        <f>'[1]TCE - ANEXO IV - Preencher'!J622</f>
        <v>000601397</v>
      </c>
      <c r="I613" s="7" t="str">
        <f>IF('[1]TCE - ANEXO IV - Preencher'!K622="","",'[1]TCE - ANEXO IV - Preencher'!K622)</f>
        <v>15/04/2024</v>
      </c>
      <c r="J613" s="6" t="str">
        <f>'[1]TCE - ANEXO IV - Preencher'!L622</f>
        <v>26240410779833000156550010006013971603421000</v>
      </c>
      <c r="K613" s="5" t="str">
        <f>IF(F613="B",LEFT('[1]TCE - ANEXO IV - Preencher'!M622,2),IF(F613="S",LEFT('[1]TCE - ANEXO IV - Preencher'!M622,7),IF('[1]TCE - ANEXO IV - Preencher'!H622="","")))</f>
        <v>26</v>
      </c>
      <c r="L613" s="8">
        <f>'[1]TCE - ANEXO IV - Preencher'!N622</f>
        <v>11360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>
        <f>IFERROR(VLOOKUP(B614,'[1]DADOS (OCULTAR)'!$Q$3:$S$134,3,0),"")</f>
        <v>9039744000194</v>
      </c>
      <c r="B614" s="4" t="str">
        <f>'[1]TCE - ANEXO IV - Preencher'!C623</f>
        <v>HOSPITAL PELÓPIDAS SILVEIRA - CG Nº 017/2022</v>
      </c>
      <c r="C614" s="4" t="str">
        <f>'[1]TCE - ANEXO IV - Preencher'!E623</f>
        <v xml:space="preserve">3.8 - Uniformes, Tecidos e Aviamentos </v>
      </c>
      <c r="D614" s="3">
        <f>'[1]TCE - ANEXO IV - Preencher'!F623</f>
        <v>2155469000982</v>
      </c>
      <c r="E614" s="5" t="str">
        <f>'[1]TCE - ANEXO IV - Preencher'!G623</f>
        <v>PERNAMBUCO DISTRIBUIDORA ATACADISTA EPIS INSUMOS INDUSTRIAIS MRO LTDA</v>
      </c>
      <c r="F614" s="5" t="str">
        <f>'[1]TCE - ANEXO IV - Preencher'!H623</f>
        <v>B</v>
      </c>
      <c r="G614" s="5" t="str">
        <f>'[1]TCE - ANEXO IV - Preencher'!I623</f>
        <v>S</v>
      </c>
      <c r="H614" s="6" t="str">
        <f>'[1]TCE - ANEXO IV - Preencher'!J623</f>
        <v>000052075</v>
      </c>
      <c r="I614" s="7" t="str">
        <f>IF('[1]TCE - ANEXO IV - Preencher'!K623="","",'[1]TCE - ANEXO IV - Preencher'!K623)</f>
        <v>15/04/2024</v>
      </c>
      <c r="J614" s="6" t="str">
        <f>'[1]TCE - ANEXO IV - Preencher'!L623</f>
        <v>25240402155469000982550010000520751113023666</v>
      </c>
      <c r="K614" s="5" t="str">
        <f>IF(F614="B",LEFT('[1]TCE - ANEXO IV - Preencher'!M623,2),IF(F614="S",LEFT('[1]TCE - ANEXO IV - Preencher'!M623,7),IF('[1]TCE - ANEXO IV - Preencher'!H623="","")))</f>
        <v>25</v>
      </c>
      <c r="L614" s="8">
        <f>'[1]TCE - ANEXO IV - Preencher'!N623</f>
        <v>3870.5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>
        <f>IFERROR(VLOOKUP(B615,'[1]DADOS (OCULTAR)'!$Q$3:$S$134,3,0),"")</f>
        <v>9039744000194</v>
      </c>
      <c r="B615" s="4" t="str">
        <f>'[1]TCE - ANEXO IV - Preencher'!C624</f>
        <v>HOSPITAL PELÓPIDAS SILVEIRA - CG Nº 017/2022</v>
      </c>
      <c r="C615" s="4" t="str">
        <f>'[1]TCE - ANEXO IV - Preencher'!E624</f>
        <v xml:space="preserve">3.8 - Uniformes, Tecidos e Aviamentos </v>
      </c>
      <c r="D615" s="3">
        <f>'[1]TCE - ANEXO IV - Preencher'!F624</f>
        <v>11230512000160</v>
      </c>
      <c r="E615" s="5" t="str">
        <f>'[1]TCE - ANEXO IV - Preencher'!G624</f>
        <v>SOUZA SEG EPI'S LTDA</v>
      </c>
      <c r="F615" s="5" t="str">
        <f>'[1]TCE - ANEXO IV - Preencher'!H624</f>
        <v>B</v>
      </c>
      <c r="G615" s="5" t="str">
        <f>'[1]TCE - ANEXO IV - Preencher'!I624</f>
        <v>S</v>
      </c>
      <c r="H615" s="6" t="str">
        <f>'[1]TCE - ANEXO IV - Preencher'!J624</f>
        <v>16651</v>
      </c>
      <c r="I615" s="7" t="str">
        <f>IF('[1]TCE - ANEXO IV - Preencher'!K624="","",'[1]TCE - ANEXO IV - Preencher'!K624)</f>
        <v>08/04/2024</v>
      </c>
      <c r="J615" s="6" t="str">
        <f>'[1]TCE - ANEXO IV - Preencher'!L624</f>
        <v>31240411230512000160550010000166511488623182</v>
      </c>
      <c r="K615" s="5" t="str">
        <f>IF(F615="B",LEFT('[1]TCE - ANEXO IV - Preencher'!M624,2),IF(F615="S",LEFT('[1]TCE - ANEXO IV - Preencher'!M624,7),IF('[1]TCE - ANEXO IV - Preencher'!H624="","")))</f>
        <v>31</v>
      </c>
      <c r="L615" s="8">
        <f>'[1]TCE - ANEXO IV - Preencher'!N624</f>
        <v>310.49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>
        <f>IFERROR(VLOOKUP(B616,'[1]DADOS (OCULTAR)'!$Q$3:$S$134,3,0),"")</f>
        <v>9039744000194</v>
      </c>
      <c r="B616" s="4" t="str">
        <f>'[1]TCE - ANEXO IV - Preencher'!C625</f>
        <v>HOSPITAL PELÓPIDAS SILVEIRA - CG Nº 017/2022</v>
      </c>
      <c r="C616" s="4" t="str">
        <f>'[1]TCE - ANEXO IV - Preencher'!E625</f>
        <v xml:space="preserve">3.8 - Uniformes, Tecidos e Aviamentos </v>
      </c>
      <c r="D616" s="3">
        <f>'[1]TCE - ANEXO IV - Preencher'!F625</f>
        <v>41391411000132</v>
      </c>
      <c r="E616" s="5" t="str">
        <f>'[1]TCE - ANEXO IV - Preencher'!G625</f>
        <v>TREMED MATERIAIS E EQUIPAMENTOS HOSPITALARES LTDA</v>
      </c>
      <c r="F616" s="5" t="str">
        <f>'[1]TCE - ANEXO IV - Preencher'!H625</f>
        <v>B</v>
      </c>
      <c r="G616" s="5" t="str">
        <f>'[1]TCE - ANEXO IV - Preencher'!I625</f>
        <v>S</v>
      </c>
      <c r="H616" s="6" t="str">
        <f>'[1]TCE - ANEXO IV - Preencher'!J625</f>
        <v>4141</v>
      </c>
      <c r="I616" s="7" t="str">
        <f>IF('[1]TCE - ANEXO IV - Preencher'!K625="","",'[1]TCE - ANEXO IV - Preencher'!K625)</f>
        <v>08/04/2024</v>
      </c>
      <c r="J616" s="6" t="str">
        <f>'[1]TCE - ANEXO IV - Preencher'!L625</f>
        <v>31240441391411000132550010000041411746342643</v>
      </c>
      <c r="K616" s="5" t="str">
        <f>IF(F616="B",LEFT('[1]TCE - ANEXO IV - Preencher'!M625,2),IF(F616="S",LEFT('[1]TCE - ANEXO IV - Preencher'!M625,7),IF('[1]TCE - ANEXO IV - Preencher'!H625="","")))</f>
        <v>31</v>
      </c>
      <c r="L616" s="8">
        <f>'[1]TCE - ANEXO IV - Preencher'!N625</f>
        <v>897.5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>
        <f>IFERROR(VLOOKUP(B617,'[1]DADOS (OCULTAR)'!$Q$3:$S$134,3,0),"")</f>
        <v>9039744000194</v>
      </c>
      <c r="B617" s="4" t="str">
        <f>'[1]TCE - ANEXO IV - Preencher'!C626</f>
        <v>HOSPITAL PELÓPIDAS SILVEIRA - CG Nº 017/2022</v>
      </c>
      <c r="C617" s="4" t="str">
        <f>'[1]TCE - ANEXO IV - Preencher'!E626</f>
        <v xml:space="preserve">3.8 - Uniformes, Tecidos e Aviamentos </v>
      </c>
      <c r="D617" s="3">
        <f>'[1]TCE - ANEXO IV - Preencher'!F626</f>
        <v>22006201000139</v>
      </c>
      <c r="E617" s="5" t="str">
        <f>'[1]TCE - ANEXO IV - Preencher'!G626</f>
        <v>FORTPEL COMERCIO DE DESCARTAVEIS LTDA</v>
      </c>
      <c r="F617" s="5" t="str">
        <f>'[1]TCE - ANEXO IV - Preencher'!H626</f>
        <v>B</v>
      </c>
      <c r="G617" s="5" t="str">
        <f>'[1]TCE - ANEXO IV - Preencher'!I626</f>
        <v>S</v>
      </c>
      <c r="H617" s="6" t="str">
        <f>'[1]TCE - ANEXO IV - Preencher'!J626</f>
        <v>235609</v>
      </c>
      <c r="I617" s="7" t="str">
        <f>IF('[1]TCE - ANEXO IV - Preencher'!K626="","",'[1]TCE - ANEXO IV - Preencher'!K626)</f>
        <v>08/04/2024</v>
      </c>
      <c r="J617" s="6" t="str">
        <f>'[1]TCE - ANEXO IV - Preencher'!L626</f>
        <v>26240422006201000139550000002356091102356099</v>
      </c>
      <c r="K617" s="5" t="str">
        <f>IF(F617="B",LEFT('[1]TCE - ANEXO IV - Preencher'!M626,2),IF(F617="S",LEFT('[1]TCE - ANEXO IV - Preencher'!M626,7),IF('[1]TCE - ANEXO IV - Preencher'!H626="","")))</f>
        <v>26</v>
      </c>
      <c r="L617" s="8">
        <f>'[1]TCE - ANEXO IV - Preencher'!N626</f>
        <v>2174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>
        <f>IFERROR(VLOOKUP(B618,'[1]DADOS (OCULTAR)'!$Q$3:$S$134,3,0),"")</f>
        <v>9039744000194</v>
      </c>
      <c r="B618" s="4" t="str">
        <f>'[1]TCE - ANEXO IV - Preencher'!C627</f>
        <v>HOSPITAL PELÓPIDAS SILVEIRA - CG Nº 017/2022</v>
      </c>
      <c r="C618" s="4" t="str">
        <f>'[1]TCE - ANEXO IV - Preencher'!E627</f>
        <v xml:space="preserve">3.8 - Uniformes, Tecidos e Aviamentos </v>
      </c>
      <c r="D618" s="3">
        <f>'[1]TCE - ANEXO IV - Preencher'!F627</f>
        <v>36484212000139</v>
      </c>
      <c r="E618" s="5" t="str">
        <f>'[1]TCE - ANEXO IV - Preencher'!G627</f>
        <v>MANUEL LOPES PESSOA DE ARAUJO FILHO</v>
      </c>
      <c r="F618" s="5" t="str">
        <f>'[1]TCE - ANEXO IV - Preencher'!H627</f>
        <v>B</v>
      </c>
      <c r="G618" s="5" t="str">
        <f>'[1]TCE - ANEXO IV - Preencher'!I627</f>
        <v>S</v>
      </c>
      <c r="H618" s="6" t="str">
        <f>'[1]TCE - ANEXO IV - Preencher'!J627</f>
        <v>000001287</v>
      </c>
      <c r="I618" s="7" t="str">
        <f>IF('[1]TCE - ANEXO IV - Preencher'!K627="","",'[1]TCE - ANEXO IV - Preencher'!K627)</f>
        <v>17/04/2024</v>
      </c>
      <c r="J618" s="6" t="str">
        <f>'[1]TCE - ANEXO IV - Preencher'!L627</f>
        <v>26240436484212000139550020000012871373764269</v>
      </c>
      <c r="K618" s="5" t="str">
        <f>IF(F618="B",LEFT('[1]TCE - ANEXO IV - Preencher'!M627,2),IF(F618="S",LEFT('[1]TCE - ANEXO IV - Preencher'!M627,7),IF('[1]TCE - ANEXO IV - Preencher'!H627="","")))</f>
        <v>26</v>
      </c>
      <c r="L618" s="8">
        <f>'[1]TCE - ANEXO IV - Preencher'!N627</f>
        <v>3258.5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>
        <f>IFERROR(VLOOKUP(B619,'[1]DADOS (OCULTAR)'!$Q$3:$S$134,3,0),"")</f>
        <v>9039744000194</v>
      </c>
      <c r="B619" s="4" t="str">
        <f>'[1]TCE - ANEXO IV - Preencher'!C628</f>
        <v>HOSPITAL PELÓPIDAS SILVEIRA - CG Nº 017/2022</v>
      </c>
      <c r="C619" s="4" t="str">
        <f>'[1]TCE - ANEXO IV - Preencher'!E628</f>
        <v xml:space="preserve">3.8 - Uniformes, Tecidos e Aviamentos </v>
      </c>
      <c r="D619" s="3">
        <f>'[1]TCE - ANEXO IV - Preencher'!F628</f>
        <v>36484212000139</v>
      </c>
      <c r="E619" s="5" t="str">
        <f>'[1]TCE - ANEXO IV - Preencher'!G628</f>
        <v>MANUEL LOPES PESSOA DE ARAUJO FILHO</v>
      </c>
      <c r="F619" s="5" t="str">
        <f>'[1]TCE - ANEXO IV - Preencher'!H628</f>
        <v>B</v>
      </c>
      <c r="G619" s="5" t="str">
        <f>'[1]TCE - ANEXO IV - Preencher'!I628</f>
        <v>S</v>
      </c>
      <c r="H619" s="6" t="str">
        <f>'[1]TCE - ANEXO IV - Preencher'!J628</f>
        <v>000001284</v>
      </c>
      <c r="I619" s="7" t="str">
        <f>IF('[1]TCE - ANEXO IV - Preencher'!K628="","",'[1]TCE - ANEXO IV - Preencher'!K628)</f>
        <v>17/04/2024</v>
      </c>
      <c r="J619" s="6" t="str">
        <f>'[1]TCE - ANEXO IV - Preencher'!L628</f>
        <v>26240436484212090139550020000012841480440260</v>
      </c>
      <c r="K619" s="5" t="str">
        <f>IF(F619="B",LEFT('[1]TCE - ANEXO IV - Preencher'!M628,2),IF(F619="S",LEFT('[1]TCE - ANEXO IV - Preencher'!M628,7),IF('[1]TCE - ANEXO IV - Preencher'!H628="","")))</f>
        <v>26</v>
      </c>
      <c r="L619" s="8">
        <f>'[1]TCE - ANEXO IV - Preencher'!N628</f>
        <v>47.5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>
        <f>IFERROR(VLOOKUP(B620,'[1]DADOS (OCULTAR)'!$Q$3:$S$134,3,0),"")</f>
        <v>9039744000194</v>
      </c>
      <c r="B620" s="4" t="str">
        <f>'[1]TCE - ANEXO IV - Preencher'!C629</f>
        <v>HOSPITAL PELÓPIDAS SILVEIRA - CG Nº 017/2022</v>
      </c>
      <c r="C620" s="4" t="str">
        <f>'[1]TCE - ANEXO IV - Preencher'!E629</f>
        <v xml:space="preserve">3.8 - Uniformes, Tecidos e Aviamentos </v>
      </c>
      <c r="D620" s="3">
        <f>'[1]TCE - ANEXO IV - Preencher'!F629</f>
        <v>36484212000139</v>
      </c>
      <c r="E620" s="5" t="str">
        <f>'[1]TCE - ANEXO IV - Preencher'!G629</f>
        <v>MANUEL LOPES PESSOA DE ARAUJO FILHO</v>
      </c>
      <c r="F620" s="5" t="str">
        <f>'[1]TCE - ANEXO IV - Preencher'!H629</f>
        <v>B</v>
      </c>
      <c r="G620" s="5" t="str">
        <f>'[1]TCE - ANEXO IV - Preencher'!I629</f>
        <v>S</v>
      </c>
      <c r="H620" s="6" t="str">
        <f>'[1]TCE - ANEXO IV - Preencher'!J629</f>
        <v>000001285</v>
      </c>
      <c r="I620" s="7" t="str">
        <f>IF('[1]TCE - ANEXO IV - Preencher'!K629="","",'[1]TCE - ANEXO IV - Preencher'!K629)</f>
        <v>17/04/2024</v>
      </c>
      <c r="J620" s="6" t="str">
        <f>'[1]TCE - ANEXO IV - Preencher'!L629</f>
        <v>26240436484212000139550020000012851440509364</v>
      </c>
      <c r="K620" s="5" t="str">
        <f>IF(F620="B",LEFT('[1]TCE - ANEXO IV - Preencher'!M629,2),IF(F620="S",LEFT('[1]TCE - ANEXO IV - Preencher'!M629,7),IF('[1]TCE - ANEXO IV - Preencher'!H629="","")))</f>
        <v>26</v>
      </c>
      <c r="L620" s="8">
        <f>'[1]TCE - ANEXO IV - Preencher'!N629</f>
        <v>95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>
        <f>IFERROR(VLOOKUP(B621,'[1]DADOS (OCULTAR)'!$Q$3:$S$134,3,0),"")</f>
        <v>9039744000194</v>
      </c>
      <c r="B621" s="4" t="str">
        <f>'[1]TCE - ANEXO IV - Preencher'!C630</f>
        <v>HOSPITAL PELÓPIDAS SILVEIRA - CG Nº 017/2022</v>
      </c>
      <c r="C621" s="4" t="str">
        <f>'[1]TCE - ANEXO IV - Preencher'!E630</f>
        <v xml:space="preserve">3.8 - Uniformes, Tecidos e Aviamentos </v>
      </c>
      <c r="D621" s="3">
        <f>'[1]TCE - ANEXO IV - Preencher'!F630</f>
        <v>36484212000139</v>
      </c>
      <c r="E621" s="5" t="str">
        <f>'[1]TCE - ANEXO IV - Preencher'!G630</f>
        <v>MANUEL LOPES PESSOA DE ARAUJO FILHO</v>
      </c>
      <c r="F621" s="5" t="str">
        <f>'[1]TCE - ANEXO IV - Preencher'!H630</f>
        <v>B</v>
      </c>
      <c r="G621" s="5" t="str">
        <f>'[1]TCE - ANEXO IV - Preencher'!I630</f>
        <v>S</v>
      </c>
      <c r="H621" s="6" t="str">
        <f>'[1]TCE - ANEXO IV - Preencher'!J630</f>
        <v>000001286</v>
      </c>
      <c r="I621" s="7" t="str">
        <f>IF('[1]TCE - ANEXO IV - Preencher'!K630="","",'[1]TCE - ANEXO IV - Preencher'!K630)</f>
        <v>17/04/2024</v>
      </c>
      <c r="J621" s="6" t="str">
        <f>'[1]TCE - ANEXO IV - Preencher'!L630</f>
        <v>26240436484212000139550020000012861123415278</v>
      </c>
      <c r="K621" s="5" t="str">
        <f>IF(F621="B",LEFT('[1]TCE - ANEXO IV - Preencher'!M630,2),IF(F621="S",LEFT('[1]TCE - ANEXO IV - Preencher'!M630,7),IF('[1]TCE - ANEXO IV - Preencher'!H630="","")))</f>
        <v>26</v>
      </c>
      <c r="L621" s="8">
        <f>'[1]TCE - ANEXO IV - Preencher'!N630</f>
        <v>10640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>
        <f>IFERROR(VLOOKUP(B622,'[1]DADOS (OCULTAR)'!$Q$3:$S$134,3,0),"")</f>
        <v>9039744000194</v>
      </c>
      <c r="B622" s="4" t="str">
        <f>'[1]TCE - ANEXO IV - Preencher'!C631</f>
        <v>HOSPITAL PELÓPIDAS SILVEIRA - CG Nº 017/2022</v>
      </c>
      <c r="C622" s="4" t="str">
        <f>'[1]TCE - ANEXO IV - Preencher'!E631</f>
        <v xml:space="preserve">3.8 - Uniformes, Tecidos e Aviamentos </v>
      </c>
      <c r="D622" s="3">
        <f>'[1]TCE - ANEXO IV - Preencher'!F631</f>
        <v>24425720000167</v>
      </c>
      <c r="E622" s="5" t="str">
        <f>'[1]TCE - ANEXO IV - Preencher'!G631</f>
        <v>ORIGINAL SUPRIMENTOS E EQUIPAMENTOS LTDA</v>
      </c>
      <c r="F622" s="5" t="str">
        <f>'[1]TCE - ANEXO IV - Preencher'!H631</f>
        <v>B</v>
      </c>
      <c r="G622" s="5" t="str">
        <f>'[1]TCE - ANEXO IV - Preencher'!I631</f>
        <v>S</v>
      </c>
      <c r="H622" s="6" t="str">
        <f>'[1]TCE - ANEXO IV - Preencher'!J631</f>
        <v>008731</v>
      </c>
      <c r="I622" s="7" t="str">
        <f>IF('[1]TCE - ANEXO IV - Preencher'!K631="","",'[1]TCE - ANEXO IV - Preencher'!K631)</f>
        <v>03/04/2024</v>
      </c>
      <c r="J622" s="6" t="str">
        <f>'[1]TCE - ANEXO IV - Preencher'!L631</f>
        <v>26240424425720000167550010000087311470043203</v>
      </c>
      <c r="K622" s="5" t="str">
        <f>IF(F622="B",LEFT('[1]TCE - ANEXO IV - Preencher'!M631,2),IF(F622="S",LEFT('[1]TCE - ANEXO IV - Preencher'!M631,7),IF('[1]TCE - ANEXO IV - Preencher'!H631="","")))</f>
        <v>26</v>
      </c>
      <c r="L622" s="8">
        <f>'[1]TCE - ANEXO IV - Preencher'!N631</f>
        <v>36.4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>
        <f>IFERROR(VLOOKUP(B623,'[1]DADOS (OCULTAR)'!$Q$3:$S$134,3,0),"")</f>
        <v>9039744000194</v>
      </c>
      <c r="B623" s="4" t="str">
        <f>'[1]TCE - ANEXO IV - Preencher'!C632</f>
        <v>HOSPITAL PELÓPIDAS SILVEIRA - CG Nº 017/2022</v>
      </c>
      <c r="C623" s="4" t="str">
        <f>'[1]TCE - ANEXO IV - Preencher'!E632</f>
        <v xml:space="preserve">3.8 - Uniformes, Tecidos e Aviamentos </v>
      </c>
      <c r="D623" s="3">
        <f>'[1]TCE - ANEXO IV - Preencher'!F632</f>
        <v>22588692000173</v>
      </c>
      <c r="E623" s="5" t="str">
        <f>'[1]TCE - ANEXO IV - Preencher'!G632</f>
        <v>RICARDO JORGE NUNES 06215766461</v>
      </c>
      <c r="F623" s="5" t="str">
        <f>'[1]TCE - ANEXO IV - Preencher'!H632</f>
        <v>B</v>
      </c>
      <c r="G623" s="5" t="str">
        <f>'[1]TCE - ANEXO IV - Preencher'!I632</f>
        <v>S</v>
      </c>
      <c r="H623" s="6" t="str">
        <f>'[1]TCE - ANEXO IV - Preencher'!J632</f>
        <v>1709286</v>
      </c>
      <c r="I623" s="7" t="str">
        <f>IF('[1]TCE - ANEXO IV - Preencher'!K632="","",'[1]TCE - ANEXO IV - Preencher'!K632)</f>
        <v>03/04/2024</v>
      </c>
      <c r="J623" s="6" t="str">
        <f>'[1]TCE - ANEXO IV - Preencher'!L632</f>
        <v>26240410572014000133558900017092861221484308</v>
      </c>
      <c r="K623" s="5" t="str">
        <f>IF(F623="B",LEFT('[1]TCE - ANEXO IV - Preencher'!M632,2),IF(F623="S",LEFT('[1]TCE - ANEXO IV - Preencher'!M632,7),IF('[1]TCE - ANEXO IV - Preencher'!H632="","")))</f>
        <v>26</v>
      </c>
      <c r="L623" s="8">
        <f>'[1]TCE - ANEXO IV - Preencher'!N632</f>
        <v>850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>
        <f>IFERROR(VLOOKUP(B624,'[1]DADOS (OCULTAR)'!$Q$3:$S$134,3,0),"")</f>
        <v>9039744000194</v>
      </c>
      <c r="B624" s="4" t="str">
        <f>'[1]TCE - ANEXO IV - Preencher'!C633</f>
        <v>HOSPITAL PELÓPIDAS SILVEIRA - CG Nº 017/2022</v>
      </c>
      <c r="C624" s="4" t="str">
        <f>'[1]TCE - ANEXO IV - Preencher'!E633</f>
        <v xml:space="preserve">3.8 - Uniformes, Tecidos e Aviamentos </v>
      </c>
      <c r="D624" s="3">
        <f>'[1]TCE - ANEXO IV - Preencher'!F633</f>
        <v>53369089000124</v>
      </c>
      <c r="E624" s="5" t="str">
        <f>'[1]TCE - ANEXO IV - Preencher'!G633</f>
        <v>ZAX VAREJO E ATACADO LTDA</v>
      </c>
      <c r="F624" s="5" t="str">
        <f>'[1]TCE - ANEXO IV - Preencher'!H633</f>
        <v>B</v>
      </c>
      <c r="G624" s="5" t="str">
        <f>'[1]TCE - ANEXO IV - Preencher'!I633</f>
        <v>S</v>
      </c>
      <c r="H624" s="6" t="str">
        <f>'[1]TCE - ANEXO IV - Preencher'!J633</f>
        <v>000000037</v>
      </c>
      <c r="I624" s="7" t="str">
        <f>IF('[1]TCE - ANEXO IV - Preencher'!K633="","",'[1]TCE - ANEXO IV - Preencher'!K633)</f>
        <v>09/04/2024</v>
      </c>
      <c r="J624" s="6" t="str">
        <f>'[1]TCE - ANEXO IV - Preencher'!L633</f>
        <v>26240453369089000124550010000000371662904593</v>
      </c>
      <c r="K624" s="5" t="str">
        <f>IF(F624="B",LEFT('[1]TCE - ANEXO IV - Preencher'!M633,2),IF(F624="S",LEFT('[1]TCE - ANEXO IV - Preencher'!M633,7),IF('[1]TCE - ANEXO IV - Preencher'!H633="","")))</f>
        <v>26</v>
      </c>
      <c r="L624" s="8">
        <f>'[1]TCE - ANEXO IV - Preencher'!N633</f>
        <v>99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>
        <f>IFERROR(VLOOKUP(B625,'[1]DADOS (OCULTAR)'!$Q$3:$S$134,3,0),"")</f>
        <v>9039744000194</v>
      </c>
      <c r="B625" s="4" t="str">
        <f>'[1]TCE - ANEXO IV - Preencher'!C634</f>
        <v>HOSPITAL PELÓPIDAS SILVEIRA - CG Nº 017/2022</v>
      </c>
      <c r="C625" s="4" t="str">
        <f>'[1]TCE - ANEXO IV - Preencher'!E634</f>
        <v xml:space="preserve">5.21 - Seguros em geral </v>
      </c>
      <c r="D625" s="3" t="str">
        <f>'[1]TCE - ANEXO IV - Preencher'!F634</f>
        <v>61.198.164/0001-60</v>
      </c>
      <c r="E625" s="5" t="str">
        <f>'[1]TCE - ANEXO IV - Preencher'!G634</f>
        <v>PORTO SEGURO CIA. DE SEGUROS GERAIS</v>
      </c>
      <c r="F625" s="5" t="str">
        <f>'[1]TCE - ANEXO IV - Preencher'!H634</f>
        <v>S</v>
      </c>
      <c r="G625" s="5" t="str">
        <f>'[1]TCE - ANEXO IV - Preencher'!I634</f>
        <v>N</v>
      </c>
      <c r="H625" s="6">
        <f>'[1]TCE - ANEXO IV - Preencher'!J634</f>
        <v>0</v>
      </c>
      <c r="I625" s="7">
        <f>IF('[1]TCE - ANEXO IV - Preencher'!K634="","",'[1]TCE - ANEXO IV - Preencher'!K634)</f>
        <v>45383</v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3550308</v>
      </c>
      <c r="L625" s="8">
        <f>'[1]TCE - ANEXO IV - Preencher'!N634</f>
        <v>863.4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>
        <f>IFERROR(VLOOKUP(B626,'[1]DADOS (OCULTAR)'!$Q$3:$S$134,3,0),"")</f>
        <v>9039744000194</v>
      </c>
      <c r="B626" s="4" t="str">
        <f>'[1]TCE - ANEXO IV - Preencher'!C635</f>
        <v>HOSPITAL PELÓPIDAS SILVEIRA - CG Nº 017/2022</v>
      </c>
      <c r="C626" s="4" t="str">
        <f>'[1]TCE - ANEXO IV - Preencher'!E635</f>
        <v xml:space="preserve">5.21 - Seguros em geral </v>
      </c>
      <c r="D626" s="3" t="str">
        <f>'[1]TCE - ANEXO IV - Preencher'!F635</f>
        <v>61.198.164/0001-60</v>
      </c>
      <c r="E626" s="5" t="str">
        <f>'[1]TCE - ANEXO IV - Preencher'!G635</f>
        <v>PORTO SEGURO CIA. DE SEGUROS GERAIS</v>
      </c>
      <c r="F626" s="5" t="str">
        <f>'[1]TCE - ANEXO IV - Preencher'!H635</f>
        <v>S</v>
      </c>
      <c r="G626" s="5" t="str">
        <f>'[1]TCE - ANEXO IV - Preencher'!I635</f>
        <v>N</v>
      </c>
      <c r="H626" s="6">
        <f>'[1]TCE - ANEXO IV - Preencher'!J635</f>
        <v>0</v>
      </c>
      <c r="I626" s="7">
        <f>IF('[1]TCE - ANEXO IV - Preencher'!K635="","",'[1]TCE - ANEXO IV - Preencher'!K635)</f>
        <v>45383</v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3550308</v>
      </c>
      <c r="L626" s="8">
        <f>'[1]TCE - ANEXO IV - Preencher'!N635</f>
        <v>306.08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>
        <f>IFERROR(VLOOKUP(B627,'[1]DADOS (OCULTAR)'!$Q$3:$S$134,3,0),"")</f>
        <v>9039744000194</v>
      </c>
      <c r="B627" s="4" t="str">
        <f>'[1]TCE - ANEXO IV - Preencher'!C636</f>
        <v>HOSPITAL PELÓPIDAS SILVEIRA - CG Nº 017/2022</v>
      </c>
      <c r="C627" s="4" t="str">
        <f>'[1]TCE - ANEXO IV - Preencher'!E636</f>
        <v xml:space="preserve">5.25 - Serviços Bancários </v>
      </c>
      <c r="D627" s="3" t="str">
        <f>'[1]TCE - ANEXO IV - Preencher'!F636</f>
        <v xml:space="preserve">60.746.948/0286-37 </v>
      </c>
      <c r="E627" s="5" t="str">
        <f>'[1]TCE - ANEXO IV - Preencher'!G636</f>
        <v>BRADESCO</v>
      </c>
      <c r="F627" s="5" t="str">
        <f>'[1]TCE - ANEXO IV - Preencher'!H636</f>
        <v>S</v>
      </c>
      <c r="G627" s="5" t="str">
        <f>'[1]TCE - ANEXO IV - Preencher'!I636</f>
        <v>N</v>
      </c>
      <c r="H627" s="6">
        <f>'[1]TCE - ANEXO IV - Preencher'!J636</f>
        <v>0</v>
      </c>
      <c r="I627" s="7">
        <f>IF('[1]TCE - ANEXO IV - Preencher'!K636="","",'[1]TCE - ANEXO IV - Preencher'!K636)</f>
        <v>45383</v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8">
        <f>'[1]TCE - ANEXO IV - Preencher'!N636</f>
        <v>413.91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>
        <f>IFERROR(VLOOKUP(B628,'[1]DADOS (OCULTAR)'!$Q$3:$S$134,3,0),"")</f>
        <v>9039744000194</v>
      </c>
      <c r="B628" s="4" t="str">
        <f>'[1]TCE - ANEXO IV - Preencher'!C637</f>
        <v>HOSPITAL PELÓPIDAS SILVEIRA - CG Nº 017/2022</v>
      </c>
      <c r="C628" s="4" t="str">
        <f>'[1]TCE - ANEXO IV - Preencher'!E637</f>
        <v>5.9 - Telefonia Móvel</v>
      </c>
      <c r="D628" s="3" t="str">
        <f>'[1]TCE - ANEXO IV - Preencher'!F637</f>
        <v xml:space="preserve">02.558.157/0008-39 </v>
      </c>
      <c r="E628" s="5" t="str">
        <f>'[1]TCE - ANEXO IV - Preencher'!G637</f>
        <v>TELEFONICA BRASIL S.A</v>
      </c>
      <c r="F628" s="5" t="str">
        <f>'[1]TCE - ANEXO IV - Preencher'!H637</f>
        <v>S</v>
      </c>
      <c r="G628" s="5" t="str">
        <f>'[1]TCE - ANEXO IV - Preencher'!I637</f>
        <v>N</v>
      </c>
      <c r="H628" s="6" t="str">
        <f>'[1]TCE - ANEXO IV - Preencher'!J637</f>
        <v>0000</v>
      </c>
      <c r="I628" s="7">
        <f>IF('[1]TCE - ANEXO IV - Preencher'!K637="","",'[1]TCE - ANEXO IV - Preencher'!K637)</f>
        <v>45383</v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8">
        <f>'[1]TCE - ANEXO IV - Preencher'!N637</f>
        <v>330.06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>
        <f>IFERROR(VLOOKUP(B629,'[1]DADOS (OCULTAR)'!$Q$3:$S$134,3,0),"")</f>
        <v>9039744000194</v>
      </c>
      <c r="B629" s="4" t="str">
        <f>'[1]TCE - ANEXO IV - Preencher'!C638</f>
        <v>HOSPITAL PELÓPIDAS SILVEIRA - CG Nº 017/2022</v>
      </c>
      <c r="C629" s="4" t="str">
        <f>'[1]TCE - ANEXO IV - Preencher'!E638</f>
        <v>5.18 - Teledonia Fixa</v>
      </c>
      <c r="D629" s="3" t="str">
        <f>'[1]TCE - ANEXO IV - Preencher'!F638</f>
        <v xml:space="preserve">03.423.730/0001-93 </v>
      </c>
      <c r="E629" s="5" t="str">
        <f>'[1]TCE - ANEXO IV - Preencher'!G638</f>
        <v>SMART TELECOMUNICAÇÕES E SERVIÇOS LTDA</v>
      </c>
      <c r="F629" s="5" t="str">
        <f>'[1]TCE - ANEXO IV - Preencher'!H638</f>
        <v>S</v>
      </c>
      <c r="G629" s="5" t="str">
        <f>'[1]TCE - ANEXO IV - Preencher'!I638</f>
        <v>S</v>
      </c>
      <c r="H629" s="6" t="str">
        <f>'[1]TCE - ANEXO IV - Preencher'!J638</f>
        <v>000000</v>
      </c>
      <c r="I629" s="7">
        <f>IF('[1]TCE - ANEXO IV - Preencher'!K638="","",'[1]TCE - ANEXO IV - Preencher'!K638)</f>
        <v>45383</v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8">
        <f>'[1]TCE - ANEXO IV - Preencher'!N638</f>
        <v>307.77999999999997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>
        <f>IFERROR(VLOOKUP(B630,'[1]DADOS (OCULTAR)'!$Q$3:$S$134,3,0),"")</f>
        <v>9039744000194</v>
      </c>
      <c r="B630" s="4" t="str">
        <f>'[1]TCE - ANEXO IV - Preencher'!C639</f>
        <v>HOSPITAL PELÓPIDAS SILVEIRA - CG Nº 017/2022</v>
      </c>
      <c r="C630" s="4" t="str">
        <f>'[1]TCE - ANEXO IV - Preencher'!E639</f>
        <v>5.18 - Teledonia Fixa</v>
      </c>
      <c r="D630" s="3" t="str">
        <f>'[1]TCE - ANEXO IV - Preencher'!F639</f>
        <v xml:space="preserve">71.208.516/0165-00 </v>
      </c>
      <c r="E630" s="5" t="str">
        <f>'[1]TCE - ANEXO IV - Preencher'!G639</f>
        <v>SMART TELECOMUNICAÇÕES E SERVIÇOS LTDA</v>
      </c>
      <c r="F630" s="5" t="str">
        <f>'[1]TCE - ANEXO IV - Preencher'!H639</f>
        <v>S</v>
      </c>
      <c r="G630" s="5" t="str">
        <f>'[1]TCE - ANEXO IV - Preencher'!I639</f>
        <v>N</v>
      </c>
      <c r="H630" s="6" t="str">
        <f>'[1]TCE - ANEXO IV - Preencher'!J639</f>
        <v>460082663</v>
      </c>
      <c r="I630" s="7">
        <f>IF('[1]TCE - ANEXO IV - Preencher'!K639="","",'[1]TCE - ANEXO IV - Preencher'!K639)</f>
        <v>45424</v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8">
        <f>'[1]TCE - ANEXO IV - Preencher'!N639</f>
        <v>580.26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>
        <f>IFERROR(VLOOKUP(B631,'[1]DADOS (OCULTAR)'!$Q$3:$S$134,3,0),"")</f>
        <v>9039744000194</v>
      </c>
      <c r="B631" s="4" t="str">
        <f>'[1]TCE - ANEXO IV - Preencher'!C640</f>
        <v>HOSPITAL PELÓPIDAS SILVEIRA - CG Nº 017/2022</v>
      </c>
      <c r="C631" s="4" t="str">
        <f>'[1]TCE - ANEXO IV - Preencher'!E640</f>
        <v>5.18 - Teledonia Fixa</v>
      </c>
      <c r="D631" s="3" t="str">
        <f>'[1]TCE - ANEXO IV - Preencher'!F640</f>
        <v xml:space="preserve">71.208.516/0165-00 </v>
      </c>
      <c r="E631" s="5" t="str">
        <f>'[1]TCE - ANEXO IV - Preencher'!G640</f>
        <v>SMART TELECOMUNICAÇÕES E SERVIÇOS LTDA</v>
      </c>
      <c r="F631" s="5" t="str">
        <f>'[1]TCE - ANEXO IV - Preencher'!H640</f>
        <v>S</v>
      </c>
      <c r="G631" s="5" t="str">
        <f>'[1]TCE - ANEXO IV - Preencher'!I640</f>
        <v>N</v>
      </c>
      <c r="H631" s="6" t="str">
        <f>'[1]TCE - ANEXO IV - Preencher'!J640</f>
        <v>460101065</v>
      </c>
      <c r="I631" s="7">
        <f>IF('[1]TCE - ANEXO IV - Preencher'!K640="","",'[1]TCE - ANEXO IV - Preencher'!K640)</f>
        <v>45424</v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8">
        <f>'[1]TCE - ANEXO IV - Preencher'!N640</f>
        <v>1696.2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>
        <f>IFERROR(VLOOKUP(B632,'[1]DADOS (OCULTAR)'!$Q$3:$S$134,3,0),"")</f>
        <v>9039744000194</v>
      </c>
      <c r="B632" s="4" t="str">
        <f>'[1]TCE - ANEXO IV - Preencher'!C641</f>
        <v>HOSPITAL PELÓPIDAS SILVEIRA - CG Nº 017/2022</v>
      </c>
      <c r="C632" s="4" t="str">
        <f>'[1]TCE - ANEXO IV - Preencher'!E641</f>
        <v>5.13 - Água e Esgoto</v>
      </c>
      <c r="D632" s="3" t="str">
        <f>'[1]TCE - ANEXO IV - Preencher'!F641</f>
        <v xml:space="preserve">09.769.035/0001-64 </v>
      </c>
      <c r="E632" s="5" t="str">
        <f>'[1]TCE - ANEXO IV - Preencher'!G641</f>
        <v>COMPESA</v>
      </c>
      <c r="F632" s="5" t="str">
        <f>'[1]TCE - ANEXO IV - Preencher'!H641</f>
        <v>S</v>
      </c>
      <c r="G632" s="5" t="str">
        <f>'[1]TCE - ANEXO IV - Preencher'!I641</f>
        <v>N</v>
      </c>
      <c r="H632" s="6" t="str">
        <f>'[1]TCE - ANEXO IV - Preencher'!J641</f>
        <v>04/2024</v>
      </c>
      <c r="I632" s="7">
        <f>IF('[1]TCE - ANEXO IV - Preencher'!K641="","",'[1]TCE - ANEXO IV - Preencher'!K641)</f>
        <v>45402</v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8">
        <f>'[1]TCE - ANEXO IV - Preencher'!N641</f>
        <v>38053.21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>
        <f>IFERROR(VLOOKUP(B633,'[1]DADOS (OCULTAR)'!$Q$3:$S$134,3,0),"")</f>
        <v>9039744000194</v>
      </c>
      <c r="B633" s="4" t="str">
        <f>'[1]TCE - ANEXO IV - Preencher'!C642</f>
        <v>HOSPITAL PELÓPIDAS SILVEIRA - CG Nº 017/2022</v>
      </c>
      <c r="C633" s="4" t="str">
        <f>'[1]TCE - ANEXO IV - Preencher'!E642</f>
        <v>5.13 - Água e Esgoto</v>
      </c>
      <c r="D633" s="3" t="str">
        <f>'[1]TCE - ANEXO IV - Preencher'!F642</f>
        <v xml:space="preserve">03.088.114/0001-23 </v>
      </c>
      <c r="E633" s="5" t="str">
        <f>'[1]TCE - ANEXO IV - Preencher'!G642</f>
        <v>P A FALCÃO ÁGUA EPP</v>
      </c>
      <c r="F633" s="5" t="str">
        <f>'[1]TCE - ANEXO IV - Preencher'!H642</f>
        <v>S</v>
      </c>
      <c r="G633" s="5" t="str">
        <f>'[1]TCE - ANEXO IV - Preencher'!I642</f>
        <v>S</v>
      </c>
      <c r="H633" s="6" t="str">
        <f>'[1]TCE - ANEXO IV - Preencher'!J642</f>
        <v>000001860</v>
      </c>
      <c r="I633" s="7">
        <f>IF('[1]TCE - ANEXO IV - Preencher'!K642="","",'[1]TCE - ANEXO IV - Preencher'!K642)</f>
        <v>45419</v>
      </c>
      <c r="J633" s="6" t="str">
        <f>'[1]TCE - ANEXO IV - Preencher'!L642</f>
        <v>26240503088114000123550010000018601100667090</v>
      </c>
      <c r="K633" s="5" t="str">
        <f>IF(F633="B",LEFT('[1]TCE - ANEXO IV - Preencher'!M642,2),IF(F633="S",LEFT('[1]TCE - ANEXO IV - Preencher'!M642,7),IF('[1]TCE - ANEXO IV - Preencher'!H642="","")))</f>
        <v>2609600</v>
      </c>
      <c r="L633" s="8">
        <f>'[1]TCE - ANEXO IV - Preencher'!N642</f>
        <v>3420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>
        <f>IFERROR(VLOOKUP(B634,'[1]DADOS (OCULTAR)'!$Q$3:$S$134,3,0),"")</f>
        <v>9039744000194</v>
      </c>
      <c r="B634" s="4" t="str">
        <f>'[1]TCE - ANEXO IV - Preencher'!C643</f>
        <v>HOSPITAL PELÓPIDAS SILVEIRA - CG Nº 017/2022</v>
      </c>
      <c r="C634" s="4" t="str">
        <f>'[1]TCE - ANEXO IV - Preencher'!E643</f>
        <v>5.12 - Energia Elétrica</v>
      </c>
      <c r="D634" s="3" t="str">
        <f>'[1]TCE - ANEXO IV - Preencher'!F643</f>
        <v xml:space="preserve">10.835.932/0001-08 </v>
      </c>
      <c r="E634" s="5" t="str">
        <f>'[1]TCE - ANEXO IV - Preencher'!G643</f>
        <v>CELPE</v>
      </c>
      <c r="F634" s="5" t="str">
        <f>'[1]TCE - ANEXO IV - Preencher'!H643</f>
        <v>S</v>
      </c>
      <c r="G634" s="5" t="str">
        <f>'[1]TCE - ANEXO IV - Preencher'!I643</f>
        <v>S</v>
      </c>
      <c r="H634" s="6" t="str">
        <f>'[1]TCE - ANEXO IV - Preencher'!J643</f>
        <v>308956856</v>
      </c>
      <c r="I634" s="7">
        <f>IF('[1]TCE - ANEXO IV - Preencher'!K643="","",'[1]TCE - ANEXO IV - Preencher'!K643)</f>
        <v>45432</v>
      </c>
      <c r="J634" s="6" t="str">
        <f>'[1]TCE - ANEXO IV - Preencher'!L643</f>
        <v>26240510835932000108660003089568561094955591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8">
        <f>'[1]TCE - ANEXO IV - Preencher'!N643</f>
        <v>73727.350000000006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>
        <f>IFERROR(VLOOKUP(B635,'[1]DADOS (OCULTAR)'!$Q$3:$S$134,3,0),"")</f>
        <v>9039744000194</v>
      </c>
      <c r="B635" s="4" t="str">
        <f>'[1]TCE - ANEXO IV - Preencher'!C644</f>
        <v>HOSPITAL PELÓPIDAS SILVEIRA - CG Nº 017/2022</v>
      </c>
      <c r="C635" s="4" t="str">
        <f>'[1]TCE - ANEXO IV - Preencher'!E644</f>
        <v>5.3 - Locação de Máquinas e Equipamentos</v>
      </c>
      <c r="D635" s="3" t="str">
        <f>'[1]TCE - ANEXO IV - Preencher'!F644</f>
        <v xml:space="preserve">01.368.293/0001-27 </v>
      </c>
      <c r="E635" s="5" t="str">
        <f>'[1]TCE - ANEXO IV - Preencher'!G644</f>
        <v>AIR TECH COMERCIO VAREJISTA E SERVICOS DE AR CORNDICIONADO LTDA</v>
      </c>
      <c r="F635" s="5" t="str">
        <f>'[1]TCE - ANEXO IV - Preencher'!H644</f>
        <v>S</v>
      </c>
      <c r="G635" s="5" t="str">
        <f>'[1]TCE - ANEXO IV - Preencher'!I644</f>
        <v>N</v>
      </c>
      <c r="H635" s="6" t="str">
        <f>'[1]TCE - ANEXO IV - Preencher'!J644</f>
        <v>0000</v>
      </c>
      <c r="I635" s="7">
        <f>IF('[1]TCE - ANEXO IV - Preencher'!K644="","",'[1]TCE - ANEXO IV - Preencher'!K644)</f>
        <v>45383</v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8">
        <f>'[1]TCE - ANEXO IV - Preencher'!N644</f>
        <v>2800.4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>
        <f>IFERROR(VLOOKUP(B636,'[1]DADOS (OCULTAR)'!$Q$3:$S$134,3,0),"")</f>
        <v>9039744000194</v>
      </c>
      <c r="B636" s="4" t="str">
        <f>'[1]TCE - ANEXO IV - Preencher'!C645</f>
        <v>HOSPITAL PELÓPIDAS SILVEIRA - CG Nº 017/2022</v>
      </c>
      <c r="C636" s="4" t="str">
        <f>'[1]TCE - ANEXO IV - Preencher'!E645</f>
        <v>5.3 - Locação de Máquinas e Equipamentos</v>
      </c>
      <c r="D636" s="3" t="str">
        <f>'[1]TCE - ANEXO IV - Preencher'!F645</f>
        <v xml:space="preserve">24.801.362/0001-40 </v>
      </c>
      <c r="E636" s="5" t="str">
        <f>'[1]TCE - ANEXO IV - Preencher'!G645</f>
        <v>AMD TECNOLOGIA DA INFORMACÃO E SISTEMAS</v>
      </c>
      <c r="F636" s="5" t="str">
        <f>'[1]TCE - ANEXO IV - Preencher'!H645</f>
        <v>S</v>
      </c>
      <c r="G636" s="5" t="str">
        <f>'[1]TCE - ANEXO IV - Preencher'!I645</f>
        <v>S</v>
      </c>
      <c r="H636" s="6" t="str">
        <f>'[1]TCE - ANEXO IV - Preencher'!J645</f>
        <v>786</v>
      </c>
      <c r="I636" s="7">
        <f>IF('[1]TCE - ANEXO IV - Preencher'!K645="","",'[1]TCE - ANEXO IV - Preencher'!K645)</f>
        <v>45413</v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8">
        <f>'[1]TCE - ANEXO IV - Preencher'!N645</f>
        <v>14058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>
        <f>IFERROR(VLOOKUP(B637,'[1]DADOS (OCULTAR)'!$Q$3:$S$134,3,0),"")</f>
        <v>9039744000194</v>
      </c>
      <c r="B637" s="4" t="str">
        <f>'[1]TCE - ANEXO IV - Preencher'!C646</f>
        <v>HOSPITAL PELÓPIDAS SILVEIRA - CG Nº 017/2022</v>
      </c>
      <c r="C637" s="4" t="str">
        <f>'[1]TCE - ANEXO IV - Preencher'!E646</f>
        <v>5.3 - Locação de Máquinas e Equipamentos</v>
      </c>
      <c r="D637" s="3" t="str">
        <f>'[1]TCE - ANEXO IV - Preencher'!F646</f>
        <v xml:space="preserve">24.801.362/0001-40 </v>
      </c>
      <c r="E637" s="5" t="str">
        <f>'[1]TCE - ANEXO IV - Preencher'!G646</f>
        <v>AMD TECNOLOGIA DA INFORMACÃO E SISTEMAS</v>
      </c>
      <c r="F637" s="5" t="str">
        <f>'[1]TCE - ANEXO IV - Preencher'!H646</f>
        <v>S</v>
      </c>
      <c r="G637" s="5" t="str">
        <f>'[1]TCE - ANEXO IV - Preencher'!I646</f>
        <v>S</v>
      </c>
      <c r="H637" s="6" t="str">
        <f>'[1]TCE - ANEXO IV - Preencher'!J646</f>
        <v>810</v>
      </c>
      <c r="I637" s="7">
        <f>IF('[1]TCE - ANEXO IV - Preencher'!K646="","",'[1]TCE - ANEXO IV - Preencher'!K646)</f>
        <v>45413</v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8">
        <f>'[1]TCE - ANEXO IV - Preencher'!N646</f>
        <v>3735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>
        <f>IFERROR(VLOOKUP(B638,'[1]DADOS (OCULTAR)'!$Q$3:$S$134,3,0),"")</f>
        <v>9039744000194</v>
      </c>
      <c r="B638" s="4" t="str">
        <f>'[1]TCE - ANEXO IV - Preencher'!C647</f>
        <v>HOSPITAL PELÓPIDAS SILVEIRA - CG Nº 017/2022</v>
      </c>
      <c r="C638" s="4" t="str">
        <f>'[1]TCE - ANEXO IV - Preencher'!E647</f>
        <v>5.3 - Locação de Máquinas e Equipamentos</v>
      </c>
      <c r="D638" s="3" t="str">
        <f>'[1]TCE - ANEXO IV - Preencher'!F647</f>
        <v xml:space="preserve">30.111.712/0001-49 </v>
      </c>
      <c r="E638" s="5" t="str">
        <f>'[1]TCE - ANEXO IV - Preencher'!G647</f>
        <v>MAURICIO ELIAS DE SOUZA REPARACAO E MANUTENCAO DE COMPU</v>
      </c>
      <c r="F638" s="5" t="str">
        <f>'[1]TCE - ANEXO IV - Preencher'!H647</f>
        <v>S</v>
      </c>
      <c r="G638" s="5" t="str">
        <f>'[1]TCE - ANEXO IV - Preencher'!I647</f>
        <v>S</v>
      </c>
      <c r="H638" s="6" t="str">
        <f>'[1]TCE - ANEXO IV - Preencher'!J647</f>
        <v>000000</v>
      </c>
      <c r="I638" s="7">
        <f>IF('[1]TCE - ANEXO IV - Preencher'!K647="","",'[1]TCE - ANEXO IV - Preencher'!K647)</f>
        <v>45383</v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8">
        <f>'[1]TCE - ANEXO IV - Preencher'!N647</f>
        <v>839.84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>
        <f>IFERROR(VLOOKUP(B639,'[1]DADOS (OCULTAR)'!$Q$3:$S$134,3,0),"")</f>
        <v>9039744000194</v>
      </c>
      <c r="B639" s="4" t="str">
        <f>'[1]TCE - ANEXO IV - Preencher'!C648</f>
        <v>HOSPITAL PELÓPIDAS SILVEIRA - CG Nº 017/2022</v>
      </c>
      <c r="C639" s="4" t="str">
        <f>'[1]TCE - ANEXO IV - Preencher'!E648</f>
        <v>5.3 - Locação de Máquinas e Equipamentos</v>
      </c>
      <c r="D639" s="3" t="str">
        <f>'[1]TCE - ANEXO IV - Preencher'!F648</f>
        <v xml:space="preserve">40.904.492/0001-64 </v>
      </c>
      <c r="E639" s="5" t="str">
        <f>'[1]TCE - ANEXO IV - Preencher'!G648</f>
        <v>SOLIVETTI COMERCIO E SERVICOS LTDA</v>
      </c>
      <c r="F639" s="5" t="str">
        <f>'[1]TCE - ANEXO IV - Preencher'!H648</f>
        <v>S</v>
      </c>
      <c r="G639" s="5" t="str">
        <f>'[1]TCE - ANEXO IV - Preencher'!I648</f>
        <v>N</v>
      </c>
      <c r="H639" s="6" t="str">
        <f>'[1]TCE - ANEXO IV - Preencher'!J648</f>
        <v>87263</v>
      </c>
      <c r="I639" s="7">
        <f>IF('[1]TCE - ANEXO IV - Preencher'!K648="","",'[1]TCE - ANEXO IV - Preencher'!K648)</f>
        <v>45414</v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2609600</v>
      </c>
      <c r="L639" s="8">
        <f>'[1]TCE - ANEXO IV - Preencher'!N648</f>
        <v>3380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>
        <f>IFERROR(VLOOKUP(B640,'[1]DADOS (OCULTAR)'!$Q$3:$S$134,3,0),"")</f>
        <v>9039744000194</v>
      </c>
      <c r="B640" s="4" t="str">
        <f>'[1]TCE - ANEXO IV - Preencher'!C649</f>
        <v>HOSPITAL PELÓPIDAS SILVEIRA - CG Nº 017/2022</v>
      </c>
      <c r="C640" s="4" t="str">
        <f>'[1]TCE - ANEXO IV - Preencher'!E649</f>
        <v>5.3 - Locação de Máquinas e Equipamentos</v>
      </c>
      <c r="D640" s="3" t="str">
        <f>'[1]TCE - ANEXO IV - Preencher'!F649</f>
        <v xml:space="preserve">40.904.492/0001-64 </v>
      </c>
      <c r="E640" s="5" t="str">
        <f>'[1]TCE - ANEXO IV - Preencher'!G649</f>
        <v>SOLIVETTI COMERCIO E SERVICOS LTDA</v>
      </c>
      <c r="F640" s="5" t="str">
        <f>'[1]TCE - ANEXO IV - Preencher'!H649</f>
        <v>S</v>
      </c>
      <c r="G640" s="5" t="str">
        <f>'[1]TCE - ANEXO IV - Preencher'!I649</f>
        <v>N</v>
      </c>
      <c r="H640" s="6" t="str">
        <f>'[1]TCE - ANEXO IV - Preencher'!J649</f>
        <v>87317</v>
      </c>
      <c r="I640" s="7">
        <f>IF('[1]TCE - ANEXO IV - Preencher'!K649="","",'[1]TCE - ANEXO IV - Preencher'!K649)</f>
        <v>45416</v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8">
        <f>'[1]TCE - ANEXO IV - Preencher'!N649</f>
        <v>18580.7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>
        <f>IFERROR(VLOOKUP(B641,'[1]DADOS (OCULTAR)'!$Q$3:$S$134,3,0),"")</f>
        <v>9039744000194</v>
      </c>
      <c r="B641" s="4" t="str">
        <f>'[1]TCE - ANEXO IV - Preencher'!C650</f>
        <v>HOSPITAL PELÓPIDAS SILVEIRA - CG Nº 017/2022</v>
      </c>
      <c r="C641" s="4" t="str">
        <f>'[1]TCE - ANEXO IV - Preencher'!E650</f>
        <v>5.1 - Locação de Equipamentos Médicos-Hospitalares</v>
      </c>
      <c r="D641" s="3" t="str">
        <f>'[1]TCE - ANEXO IV - Preencher'!F650</f>
        <v xml:space="preserve">00.331.788/0024-05 </v>
      </c>
      <c r="E641" s="5" t="str">
        <f>'[1]TCE - ANEXO IV - Preencher'!G650</f>
        <v xml:space="preserve">AIR LIQUIDE BRASIL LTDA </v>
      </c>
      <c r="F641" s="5" t="str">
        <f>'[1]TCE - ANEXO IV - Preencher'!H650</f>
        <v>S</v>
      </c>
      <c r="G641" s="5" t="str">
        <f>'[1]TCE - ANEXO IV - Preencher'!I650</f>
        <v>S</v>
      </c>
      <c r="H641" s="6" t="str">
        <f>'[1]TCE - ANEXO IV - Preencher'!J650</f>
        <v>0051652</v>
      </c>
      <c r="I641" s="7">
        <f>IF('[1]TCE - ANEXO IV - Preencher'!K650="","",'[1]TCE - ANEXO IV - Preencher'!K650)</f>
        <v>45411</v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2602902</v>
      </c>
      <c r="L641" s="8">
        <f>'[1]TCE - ANEXO IV - Preencher'!N650</f>
        <v>14474.02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>
        <f>IFERROR(VLOOKUP(B642,'[1]DADOS (OCULTAR)'!$Q$3:$S$134,3,0),"")</f>
        <v>9039744000194</v>
      </c>
      <c r="B642" s="4" t="str">
        <f>'[1]TCE - ANEXO IV - Preencher'!C651</f>
        <v>HOSPITAL PELÓPIDAS SILVEIRA - CG Nº 017/2022</v>
      </c>
      <c r="C642" s="4" t="str">
        <f>'[1]TCE - ANEXO IV - Preencher'!E651</f>
        <v>5.1 - Locação de Equipamentos Médicos-Hospitalares</v>
      </c>
      <c r="D642" s="3" t="str">
        <f>'[1]TCE - ANEXO IV - Preencher'!F651</f>
        <v xml:space="preserve">09.420.486/0001-91 </v>
      </c>
      <c r="E642" s="5" t="str">
        <f>'[1]TCE - ANEXO IV - Preencher'!G651</f>
        <v xml:space="preserve">UNIVEN HEALTHCARE S.A </v>
      </c>
      <c r="F642" s="5" t="str">
        <f>'[1]TCE - ANEXO IV - Preencher'!H651</f>
        <v>S</v>
      </c>
      <c r="G642" s="5" t="str">
        <f>'[1]TCE - ANEXO IV - Preencher'!I651</f>
        <v>N</v>
      </c>
      <c r="H642" s="6" t="str">
        <f>'[1]TCE - ANEXO IV - Preencher'!J651</f>
        <v>04/2024</v>
      </c>
      <c r="I642" s="7">
        <f>IF('[1]TCE - ANEXO IV - Preencher'!K651="","",'[1]TCE - ANEXO IV - Preencher'!K651)</f>
        <v>45383</v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4211900</v>
      </c>
      <c r="L642" s="8">
        <f>'[1]TCE - ANEXO IV - Preencher'!N651</f>
        <v>8300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>
        <f>IFERROR(VLOOKUP(B643,'[1]DADOS (OCULTAR)'!$Q$3:$S$134,3,0),"")</f>
        <v>9039744000194</v>
      </c>
      <c r="B643" s="4" t="str">
        <f>'[1]TCE - ANEXO IV - Preencher'!C652</f>
        <v>HOSPITAL PELÓPIDAS SILVEIRA - CG Nº 017/2022</v>
      </c>
      <c r="C643" s="4" t="str">
        <f>'[1]TCE - ANEXO IV - Preencher'!E652</f>
        <v>5.1 - Locação de Equipamentos Médicos-Hospitalares</v>
      </c>
      <c r="D643" s="3" t="str">
        <f>'[1]TCE - ANEXO IV - Preencher'!F652</f>
        <v xml:space="preserve">24.380.578/0020-41 </v>
      </c>
      <c r="E643" s="5" t="str">
        <f>'[1]TCE - ANEXO IV - Preencher'!G652</f>
        <v>WHITE MARTINS GASES IND NE LTDA</v>
      </c>
      <c r="F643" s="5" t="str">
        <f>'[1]TCE - ANEXO IV - Preencher'!H652</f>
        <v>S</v>
      </c>
      <c r="G643" s="5" t="str">
        <f>'[1]TCE - ANEXO IV - Preencher'!I652</f>
        <v>N</v>
      </c>
      <c r="H643" s="6" t="str">
        <f>'[1]TCE - ANEXO IV - Preencher'!J652</f>
        <v>015374157</v>
      </c>
      <c r="I643" s="7">
        <f>IF('[1]TCE - ANEXO IV - Preencher'!K652="","",'[1]TCE - ANEXO IV - Preencher'!K652)</f>
        <v>45395</v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2602902</v>
      </c>
      <c r="L643" s="8">
        <f>'[1]TCE - ANEXO IV - Preencher'!N652</f>
        <v>2081.4899999999998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>
        <f>IFERROR(VLOOKUP(B644,'[1]DADOS (OCULTAR)'!$Q$3:$S$134,3,0),"")</f>
        <v>9039744000194</v>
      </c>
      <c r="B644" s="4" t="str">
        <f>'[1]TCE - ANEXO IV - Preencher'!C653</f>
        <v>HOSPITAL PELÓPIDAS SILVEIRA - CG Nº 017/2022</v>
      </c>
      <c r="C644" s="4" t="str">
        <f>'[1]TCE - ANEXO IV - Preencher'!E653</f>
        <v>5.8 - Locação de Veículos Automotores</v>
      </c>
      <c r="D644" s="3" t="str">
        <f>'[1]TCE - ANEXO IV - Preencher'!F653</f>
        <v xml:space="preserve">04.488.986/0001-41 </v>
      </c>
      <c r="E644" s="5" t="str">
        <f>'[1]TCE - ANEXO IV - Preencher'!G653</f>
        <v>C P PAULISTA LOCACAO DE VEICULOS EIRELI</v>
      </c>
      <c r="F644" s="5" t="str">
        <f>'[1]TCE - ANEXO IV - Preencher'!H653</f>
        <v>S</v>
      </c>
      <c r="G644" s="5" t="str">
        <f>'[1]TCE - ANEXO IV - Preencher'!I653</f>
        <v>N</v>
      </c>
      <c r="H644" s="6" t="str">
        <f>'[1]TCE - ANEXO IV - Preencher'!J653</f>
        <v>002409</v>
      </c>
      <c r="I644" s="7">
        <f>IF('[1]TCE - ANEXO IV - Preencher'!K653="","",'[1]TCE - ANEXO IV - Preencher'!K653)</f>
        <v>45433</v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8">
        <f>'[1]TCE - ANEXO IV - Preencher'!N653</f>
        <v>12346.22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>
        <f>IFERROR(VLOOKUP(B645,'[1]DADOS (OCULTAR)'!$Q$3:$S$134,3,0),"")</f>
        <v>9039744000194</v>
      </c>
      <c r="B645" s="4" t="str">
        <f>'[1]TCE - ANEXO IV - Preencher'!C654</f>
        <v>HOSPITAL PELÓPIDAS SILVEIRA - CG Nº 017/2022</v>
      </c>
      <c r="C645" s="4" t="str">
        <f>'[1]TCE - ANEXO IV - Preencher'!E654</f>
        <v>5.99 - Outros Serviços de Terceiros Pessoa Jurídica</v>
      </c>
      <c r="D645" s="3" t="str">
        <f>'[1]TCE - ANEXO IV - Preencher'!F654</f>
        <v xml:space="preserve">09.039.744/0001-94 </v>
      </c>
      <c r="E645" s="5" t="str">
        <f>'[1]TCE - ANEXO IV - Preencher'!G654</f>
        <v>JUROS NO PERIODO</v>
      </c>
      <c r="F645" s="5" t="str">
        <f>'[1]TCE - ANEXO IV - Preencher'!H654</f>
        <v>S</v>
      </c>
      <c r="G645" s="5" t="str">
        <f>'[1]TCE - ANEXO IV - Preencher'!I654</f>
        <v>N</v>
      </c>
      <c r="H645" s="6">
        <f>'[1]TCE - ANEXO IV - Preencher'!J654</f>
        <v>0</v>
      </c>
      <c r="I645" s="7">
        <f>IF('[1]TCE - ANEXO IV - Preencher'!K654="","",'[1]TCE - ANEXO IV - Preencher'!K654)</f>
        <v>45383</v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8">
        <f>'[1]TCE - ANEXO IV - Preencher'!N654</f>
        <v>158.19999999999999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>
        <f>IFERROR(VLOOKUP(B646,'[1]DADOS (OCULTAR)'!$Q$3:$S$134,3,0),"")</f>
        <v>9039744000194</v>
      </c>
      <c r="B646" s="4" t="str">
        <f>'[1]TCE - ANEXO IV - Preencher'!C655</f>
        <v>HOSPITAL PELÓPIDAS SILVEIRA - CG Nº 017/2022</v>
      </c>
      <c r="C646" s="4" t="str">
        <f>'[1]TCE - ANEXO IV - Preencher'!E655</f>
        <v>5.99 - Outros Serviços de Terceiros Pessoa Jurídica</v>
      </c>
      <c r="D646" s="3" t="str">
        <f>'[1]TCE - ANEXO IV - Preencher'!F655</f>
        <v xml:space="preserve">10.473.437/0001-04 </v>
      </c>
      <c r="E646" s="5" t="str">
        <f>'[1]TCE - ANEXO IV - Preencher'!G655</f>
        <v>FOTO BELEZA ARTES COMERCIO LTDA</v>
      </c>
      <c r="F646" s="5" t="str">
        <f>'[1]TCE - ANEXO IV - Preencher'!H655</f>
        <v>S</v>
      </c>
      <c r="G646" s="5" t="str">
        <f>'[1]TCE - ANEXO IV - Preencher'!I655</f>
        <v>S</v>
      </c>
      <c r="H646" s="6" t="str">
        <f>'[1]TCE - ANEXO IV - Preencher'!J655</f>
        <v>00024233</v>
      </c>
      <c r="I646" s="7">
        <f>IF('[1]TCE - ANEXO IV - Preencher'!K655="","",'[1]TCE - ANEXO IV - Preencher'!K655)</f>
        <v>45414</v>
      </c>
      <c r="J646" s="6" t="str">
        <f>'[1]TCE - ANEXO IV - Preencher'!L655</f>
        <v>CNAZSYVB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8">
        <f>'[1]TCE - ANEXO IV - Preencher'!N655</f>
        <v>192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>
        <f>IFERROR(VLOOKUP(B647,'[1]DADOS (OCULTAR)'!$Q$3:$S$134,3,0),"")</f>
        <v>9039744000194</v>
      </c>
      <c r="B647" s="4" t="str">
        <f>'[1]TCE - ANEXO IV - Preencher'!C656</f>
        <v>HOSPITAL PELÓPIDAS SILVEIRA - CG Nº 017/2022</v>
      </c>
      <c r="C647" s="4" t="str">
        <f>'[1]TCE - ANEXO IV - Preencher'!E656</f>
        <v>5.99 - Outros Serviços de Terceiros Pessoa Jurídica</v>
      </c>
      <c r="D647" s="3" t="str">
        <f>'[1]TCE - ANEXO IV - Preencher'!F656</f>
        <v xml:space="preserve">03.284.947/0001-60 </v>
      </c>
      <c r="E647" s="5" t="str">
        <f>'[1]TCE - ANEXO IV - Preencher'!G656</f>
        <v>GERMANDO GUERRA ME</v>
      </c>
      <c r="F647" s="5" t="str">
        <f>'[1]TCE - ANEXO IV - Preencher'!H656</f>
        <v>S</v>
      </c>
      <c r="G647" s="5" t="str">
        <f>'[1]TCE - ANEXO IV - Preencher'!I656</f>
        <v>S</v>
      </c>
      <c r="H647" s="6" t="str">
        <f>'[1]TCE - ANEXO IV - Preencher'!J656</f>
        <v>25909</v>
      </c>
      <c r="I647" s="7">
        <f>IF('[1]TCE - ANEXO IV - Preencher'!K656="","",'[1]TCE - ANEXO IV - Preencher'!K656)</f>
        <v>45412</v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8">
        <f>'[1]TCE - ANEXO IV - Preencher'!N656</f>
        <v>174.96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>
        <f>IFERROR(VLOOKUP(B648,'[1]DADOS (OCULTAR)'!$Q$3:$S$134,3,0),"")</f>
        <v>9039744000194</v>
      </c>
      <c r="B648" s="4" t="str">
        <f>'[1]TCE - ANEXO IV - Preencher'!C657</f>
        <v>HOSPITAL PELÓPIDAS SILVEIRA - CG Nº 017/2022</v>
      </c>
      <c r="C648" s="4" t="str">
        <f>'[1]TCE - ANEXO IV - Preencher'!E657</f>
        <v>5.99 - Outros Serviços de Terceiros Pessoa Jurídica</v>
      </c>
      <c r="D648" s="3" t="str">
        <f>'[1]TCE - ANEXO IV - Preencher'!F657</f>
        <v xml:space="preserve">00.126.621/0001-16 </v>
      </c>
      <c r="E648" s="5" t="str">
        <f>'[1]TCE - ANEXO IV - Preencher'!G657</f>
        <v>TRANS SERVI TRANSPORTE E SERVICOS LTDA ME</v>
      </c>
      <c r="F648" s="5" t="str">
        <f>'[1]TCE - ANEXO IV - Preencher'!H657</f>
        <v>S</v>
      </c>
      <c r="G648" s="5" t="str">
        <f>'[1]TCE - ANEXO IV - Preencher'!I657</f>
        <v>S</v>
      </c>
      <c r="H648" s="6" t="str">
        <f>'[1]TCE - ANEXO IV - Preencher'!J657</f>
        <v>00060775</v>
      </c>
      <c r="I648" s="7">
        <f>IF('[1]TCE - ANEXO IV - Preencher'!K657="","",'[1]TCE - ANEXO IV - Preencher'!K657)</f>
        <v>45415</v>
      </c>
      <c r="J648" s="6" t="str">
        <f>'[1]TCE - ANEXO IV - Preencher'!L657</f>
        <v>DUQZESAE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8">
        <f>'[1]TCE - ANEXO IV - Preencher'!N657</f>
        <v>1604.02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>
        <f>IFERROR(VLOOKUP(B649,'[1]DADOS (OCULTAR)'!$Q$3:$S$134,3,0),"")</f>
        <v>9039744000194</v>
      </c>
      <c r="B649" s="4" t="str">
        <f>'[1]TCE - ANEXO IV - Preencher'!C658</f>
        <v>HOSPITAL PELÓPIDAS SILVEIRA - CG Nº 017/2022</v>
      </c>
      <c r="C649" s="4" t="str">
        <f>'[1]TCE - ANEXO IV - Preencher'!E658</f>
        <v>5.99 - Outros Serviços de Terceiros Pessoa Jurídica</v>
      </c>
      <c r="D649" s="3" t="str">
        <f>'[1]TCE - ANEXO IV - Preencher'!F658</f>
        <v xml:space="preserve">10.676.195/0001-48 </v>
      </c>
      <c r="E649" s="5" t="str">
        <f>'[1]TCE - ANEXO IV - Preencher'!G658</f>
        <v>NADER &amp; FELLOWS LTDA ME</v>
      </c>
      <c r="F649" s="5" t="str">
        <f>'[1]TCE - ANEXO IV - Preencher'!H658</f>
        <v>S</v>
      </c>
      <c r="G649" s="5" t="str">
        <f>'[1]TCE - ANEXO IV - Preencher'!I658</f>
        <v>S</v>
      </c>
      <c r="H649" s="6" t="str">
        <f>'[1]TCE - ANEXO IV - Preencher'!J658</f>
        <v>00005957</v>
      </c>
      <c r="I649" s="7">
        <f>IF('[1]TCE - ANEXO IV - Preencher'!K658="","",'[1]TCE - ANEXO IV - Preencher'!K658)</f>
        <v>45408</v>
      </c>
      <c r="J649" s="6" t="str">
        <f>'[1]TCE - ANEXO IV - Preencher'!L658</f>
        <v>PMWKBXVD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8">
        <f>'[1]TCE - ANEXO IV - Preencher'!N658</f>
        <v>70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>
        <f>IFERROR(VLOOKUP(B650,'[1]DADOS (OCULTAR)'!$Q$3:$S$134,3,0),"")</f>
        <v>9039744000194</v>
      </c>
      <c r="B650" s="4" t="str">
        <f>'[1]TCE - ANEXO IV - Preencher'!C659</f>
        <v>HOSPITAL PELÓPIDAS SILVEIRA - CG Nº 017/2022</v>
      </c>
      <c r="C650" s="4" t="str">
        <f>'[1]TCE - ANEXO IV - Preencher'!E659</f>
        <v>5.16 - Serviços Médico-Hospitalares, Odotonlogia e Laboratoriais</v>
      </c>
      <c r="D650" s="3" t="str">
        <f>'[1]TCE - ANEXO IV - Preencher'!F659</f>
        <v>45.860.675/0001-49</v>
      </c>
      <c r="E650" s="5" t="str">
        <f>'[1]TCE - ANEXO IV - Preencher'!G659</f>
        <v>ALVES SÁ SERVIÇOS MÉDICOS LTDA</v>
      </c>
      <c r="F650" s="5" t="str">
        <f>'[1]TCE - ANEXO IV - Preencher'!H659</f>
        <v>S</v>
      </c>
      <c r="G650" s="5" t="str">
        <f>'[1]TCE - ANEXO IV - Preencher'!I659</f>
        <v>S</v>
      </c>
      <c r="H650" s="6" t="str">
        <f>'[1]TCE - ANEXO IV - Preencher'!J659</f>
        <v>00000054</v>
      </c>
      <c r="I650" s="7">
        <f>IF('[1]TCE - ANEXO IV - Preencher'!K659="","",'[1]TCE - ANEXO IV - Preencher'!K659)</f>
        <v>45418</v>
      </c>
      <c r="J650" s="6" t="str">
        <f>'[1]TCE - ANEXO IV - Preencher'!L659</f>
        <v>BYG6TQEA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8">
        <f>'[1]TCE - ANEXO IV - Preencher'!N659</f>
        <v>32100.46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>
        <f>IFERROR(VLOOKUP(B651,'[1]DADOS (OCULTAR)'!$Q$3:$S$134,3,0),"")</f>
        <v>9039744000194</v>
      </c>
      <c r="B651" s="4" t="str">
        <f>'[1]TCE - ANEXO IV - Preencher'!C660</f>
        <v>HOSPITAL PELÓPIDAS SILVEIRA - CG Nº 017/2022</v>
      </c>
      <c r="C651" s="4" t="str">
        <f>'[1]TCE - ANEXO IV - Preencher'!E660</f>
        <v>5.16 - Serviços Médico-Hospitalares, Odotonlogia e Laboratoriais</v>
      </c>
      <c r="D651" s="3" t="str">
        <f>'[1]TCE - ANEXO IV - Preencher'!F660</f>
        <v xml:space="preserve">39.722.860/0001-74 </v>
      </c>
      <c r="E651" s="5" t="str">
        <f>'[1]TCE - ANEXO IV - Preencher'!G660</f>
        <v>ASSISTMED SAÚDE E MEDICINA OCUPACIONAL LTDA</v>
      </c>
      <c r="F651" s="5" t="str">
        <f>'[1]TCE - ANEXO IV - Preencher'!H660</f>
        <v>S</v>
      </c>
      <c r="G651" s="5" t="str">
        <f>'[1]TCE - ANEXO IV - Preencher'!I660</f>
        <v>S</v>
      </c>
      <c r="H651" s="6" t="str">
        <f>'[1]TCE - ANEXO IV - Preencher'!J660</f>
        <v>00001485</v>
      </c>
      <c r="I651" s="7">
        <f>IF('[1]TCE - ANEXO IV - Preencher'!K660="","",'[1]TCE - ANEXO IV - Preencher'!K660)</f>
        <v>45418</v>
      </c>
      <c r="J651" s="6" t="str">
        <f>'[1]TCE - ANEXO IV - Preencher'!L660</f>
        <v>ZDZVMKH4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8">
        <f>'[1]TCE - ANEXO IV - Preencher'!N660</f>
        <v>228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>
        <f>IFERROR(VLOOKUP(B652,'[1]DADOS (OCULTAR)'!$Q$3:$S$134,3,0),"")</f>
        <v>9039744000194</v>
      </c>
      <c r="B652" s="4" t="str">
        <f>'[1]TCE - ANEXO IV - Preencher'!C661</f>
        <v>HOSPITAL PELÓPIDAS SILVEIRA - CG Nº 017/2022</v>
      </c>
      <c r="C652" s="4" t="str">
        <f>'[1]TCE - ANEXO IV - Preencher'!E661</f>
        <v>5.16 - Serviços Médico-Hospitalares, Odotonlogia e Laboratoriais</v>
      </c>
      <c r="D652" s="3" t="str">
        <f>'[1]TCE - ANEXO IV - Preencher'!F661</f>
        <v xml:space="preserve">11.723.230/0001-03 </v>
      </c>
      <c r="E652" s="5" t="str">
        <f>'[1]TCE - ANEXO IV - Preencher'!G661</f>
        <v>CARDIOMED SERVICOS MEDICOS LTDA</v>
      </c>
      <c r="F652" s="5" t="str">
        <f>'[1]TCE - ANEXO IV - Preencher'!H661</f>
        <v>S</v>
      </c>
      <c r="G652" s="5" t="str">
        <f>'[1]TCE - ANEXO IV - Preencher'!I661</f>
        <v>S</v>
      </c>
      <c r="H652" s="6" t="str">
        <f>'[1]TCE - ANEXO IV - Preencher'!J661</f>
        <v>00000266</v>
      </c>
      <c r="I652" s="7">
        <f>IF('[1]TCE - ANEXO IV - Preencher'!K661="","",'[1]TCE - ANEXO IV - Preencher'!K661)</f>
        <v>45414</v>
      </c>
      <c r="J652" s="6" t="str">
        <f>'[1]TCE - ANEXO IV - Preencher'!L661</f>
        <v>FZ2JXDEI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8">
        <f>'[1]TCE - ANEXO IV - Preencher'!N661</f>
        <v>10724.1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>
        <f>IFERROR(VLOOKUP(B653,'[1]DADOS (OCULTAR)'!$Q$3:$S$134,3,0),"")</f>
        <v>9039744000194</v>
      </c>
      <c r="B653" s="4" t="str">
        <f>'[1]TCE - ANEXO IV - Preencher'!C662</f>
        <v>HOSPITAL PELÓPIDAS SILVEIRA - CG Nº 017/2022</v>
      </c>
      <c r="C653" s="4" t="str">
        <f>'[1]TCE - ANEXO IV - Preencher'!E662</f>
        <v>5.16 - Serviços Médico-Hospitalares, Odotonlogia e Laboratoriais</v>
      </c>
      <c r="D653" s="3" t="str">
        <f>'[1]TCE - ANEXO IV - Preencher'!F662</f>
        <v>32.215.123/0001-36</v>
      </c>
      <c r="E653" s="5" t="str">
        <f>'[1]TCE - ANEXO IV - Preencher'!G662</f>
        <v>CARVALHO, PEDROSA  PIMENTEL SERVIÇOS MEDICOS LTDA</v>
      </c>
      <c r="F653" s="5" t="str">
        <f>'[1]TCE - ANEXO IV - Preencher'!H662</f>
        <v>S</v>
      </c>
      <c r="G653" s="5" t="str">
        <f>'[1]TCE - ANEXO IV - Preencher'!I662</f>
        <v>S</v>
      </c>
      <c r="H653" s="6" t="str">
        <f>'[1]TCE - ANEXO IV - Preencher'!J662</f>
        <v>00000350</v>
      </c>
      <c r="I653" s="7">
        <f>IF('[1]TCE - ANEXO IV - Preencher'!K662="","",'[1]TCE - ANEXO IV - Preencher'!K662)</f>
        <v>45414</v>
      </c>
      <c r="J653" s="6" t="str">
        <f>'[1]TCE - ANEXO IV - Preencher'!L662</f>
        <v>IR4G4MIR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8">
        <f>'[1]TCE - ANEXO IV - Preencher'!N662</f>
        <v>4072.6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>
        <f>IFERROR(VLOOKUP(B654,'[1]DADOS (OCULTAR)'!$Q$3:$S$134,3,0),"")</f>
        <v>9039744000194</v>
      </c>
      <c r="B654" s="4" t="str">
        <f>'[1]TCE - ANEXO IV - Preencher'!C663</f>
        <v>HOSPITAL PELÓPIDAS SILVEIRA - CG Nº 017/2022</v>
      </c>
      <c r="C654" s="4" t="str">
        <f>'[1]TCE - ANEXO IV - Preencher'!E663</f>
        <v>5.16 - Serviços Médico-Hospitalares, Odotonlogia e Laboratoriais</v>
      </c>
      <c r="D654" s="3" t="str">
        <f>'[1]TCE - ANEXO IV - Preencher'!F663</f>
        <v xml:space="preserve">46.199.773/0001-40 </v>
      </c>
      <c r="E654" s="5" t="str">
        <f>'[1]TCE - ANEXO IV - Preencher'!G663</f>
        <v>CASADO E FRAGOSO MED SERVIÇOS MEDICOS LTDA</v>
      </c>
      <c r="F654" s="5" t="str">
        <f>'[1]TCE - ANEXO IV - Preencher'!H663</f>
        <v>S</v>
      </c>
      <c r="G654" s="5" t="str">
        <f>'[1]TCE - ANEXO IV - Preencher'!I663</f>
        <v>S</v>
      </c>
      <c r="H654" s="6" t="str">
        <f>'[1]TCE - ANEXO IV - Preencher'!J663</f>
        <v>00000671</v>
      </c>
      <c r="I654" s="7">
        <f>IF('[1]TCE - ANEXO IV - Preencher'!K663="","",'[1]TCE - ANEXO IV - Preencher'!K663)</f>
        <v>45421</v>
      </c>
      <c r="J654" s="6" t="str">
        <f>'[1]TCE - ANEXO IV - Preencher'!L663</f>
        <v>LRT7MK2C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8">
        <f>'[1]TCE - ANEXO IV - Preencher'!N663</f>
        <v>12843.06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>
        <f>IFERROR(VLOOKUP(B655,'[1]DADOS (OCULTAR)'!$Q$3:$S$134,3,0),"")</f>
        <v>9039744000194</v>
      </c>
      <c r="B655" s="4" t="str">
        <f>'[1]TCE - ANEXO IV - Preencher'!C664</f>
        <v>HOSPITAL PELÓPIDAS SILVEIRA - CG Nº 017/2022</v>
      </c>
      <c r="C655" s="4" t="str">
        <f>'[1]TCE - ANEXO IV - Preencher'!E664</f>
        <v>5.16 - Serviços Médico-Hospitalares, Odotonlogia e Laboratoriais</v>
      </c>
      <c r="D655" s="3" t="str">
        <f>'[1]TCE - ANEXO IV - Preencher'!F664</f>
        <v xml:space="preserve">39.885.799/0001-86 </v>
      </c>
      <c r="E655" s="5" t="str">
        <f>'[1]TCE - ANEXO IV - Preencher'!G664</f>
        <v>CASSIMED LTDA</v>
      </c>
      <c r="F655" s="5" t="str">
        <f>'[1]TCE - ANEXO IV - Preencher'!H664</f>
        <v>S</v>
      </c>
      <c r="G655" s="5" t="str">
        <f>'[1]TCE - ANEXO IV - Preencher'!I664</f>
        <v>S</v>
      </c>
      <c r="H655" s="6" t="str">
        <f>'[1]TCE - ANEXO IV - Preencher'!J664</f>
        <v>00000016</v>
      </c>
      <c r="I655" s="7">
        <f>IF('[1]TCE - ANEXO IV - Preencher'!K664="","",'[1]TCE - ANEXO IV - Preencher'!K664)</f>
        <v>45421</v>
      </c>
      <c r="J655" s="6" t="str">
        <f>'[1]TCE - ANEXO IV - Preencher'!L664</f>
        <v>YY4J97P68</v>
      </c>
      <c r="K655" s="5" t="str">
        <f>IF(F655="B",LEFT('[1]TCE - ANEXO IV - Preencher'!M664,2),IF(F655="S",LEFT('[1]TCE - ANEXO IV - Preencher'!M664,7),IF('[1]TCE - ANEXO IV - Preencher'!H664="","")))</f>
        <v>2615300</v>
      </c>
      <c r="L655" s="8">
        <f>'[1]TCE - ANEXO IV - Preencher'!N664</f>
        <v>17465.86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>
        <f>IFERROR(VLOOKUP(B656,'[1]DADOS (OCULTAR)'!$Q$3:$S$134,3,0),"")</f>
        <v>9039744000194</v>
      </c>
      <c r="B656" s="4" t="str">
        <f>'[1]TCE - ANEXO IV - Preencher'!C665</f>
        <v>HOSPITAL PELÓPIDAS SILVEIRA - CG Nº 017/2022</v>
      </c>
      <c r="C656" s="4" t="str">
        <f>'[1]TCE - ANEXO IV - Preencher'!E665</f>
        <v>5.16 - Serviços Médico-Hospitalares, Odotonlogia e Laboratoriais</v>
      </c>
      <c r="D656" s="3" t="str">
        <f>'[1]TCE - ANEXO IV - Preencher'!F665</f>
        <v xml:space="preserve">38.823.495/0001-21 </v>
      </c>
      <c r="E656" s="5" t="str">
        <f>'[1]TCE - ANEXO IV - Preencher'!G665</f>
        <v>CENTRALMED ATIVIDADES MEDICAS LTDA</v>
      </c>
      <c r="F656" s="5" t="str">
        <f>'[1]TCE - ANEXO IV - Preencher'!H665</f>
        <v>S</v>
      </c>
      <c r="G656" s="5" t="str">
        <f>'[1]TCE - ANEXO IV - Preencher'!I665</f>
        <v>S</v>
      </c>
      <c r="H656" s="6" t="str">
        <f>'[1]TCE - ANEXO IV - Preencher'!J665</f>
        <v>00000895</v>
      </c>
      <c r="I656" s="7">
        <f>IF('[1]TCE - ANEXO IV - Preencher'!K665="","",'[1]TCE - ANEXO IV - Preencher'!K665)</f>
        <v>45418</v>
      </c>
      <c r="J656" s="6" t="str">
        <f>'[1]TCE - ANEXO IV - Preencher'!L665</f>
        <v>UDRRTZEN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8">
        <f>'[1]TCE - ANEXO IV - Preencher'!N665</f>
        <v>5008.67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>
        <f>IFERROR(VLOOKUP(B657,'[1]DADOS (OCULTAR)'!$Q$3:$S$134,3,0),"")</f>
        <v>9039744000194</v>
      </c>
      <c r="B657" s="4" t="str">
        <f>'[1]TCE - ANEXO IV - Preencher'!C666</f>
        <v>HOSPITAL PELÓPIDAS SILVEIRA - CG Nº 017/2022</v>
      </c>
      <c r="C657" s="4" t="str">
        <f>'[1]TCE - ANEXO IV - Preencher'!E666</f>
        <v>5.16 - Serviços Médico-Hospitalares, Odotonlogia e Laboratoriais</v>
      </c>
      <c r="D657" s="3" t="str">
        <f>'[1]TCE - ANEXO IV - Preencher'!F666</f>
        <v xml:space="preserve">04.669.465/0001-90 </v>
      </c>
      <c r="E657" s="5" t="str">
        <f>'[1]TCE - ANEXO IV - Preencher'!G666</f>
        <v>CLÍNICA MÉDICA MARQUES MOREIRA LTDA</v>
      </c>
      <c r="F657" s="5" t="str">
        <f>'[1]TCE - ANEXO IV - Preencher'!H666</f>
        <v>S</v>
      </c>
      <c r="G657" s="5" t="str">
        <f>'[1]TCE - ANEXO IV - Preencher'!I666</f>
        <v>S</v>
      </c>
      <c r="H657" s="6" t="str">
        <f>'[1]TCE - ANEXO IV - Preencher'!J666</f>
        <v>00000608</v>
      </c>
      <c r="I657" s="7">
        <f>IF('[1]TCE - ANEXO IV - Preencher'!K666="","",'[1]TCE - ANEXO IV - Preencher'!K666)</f>
        <v>45418</v>
      </c>
      <c r="J657" s="6" t="str">
        <f>'[1]TCE - ANEXO IV - Preencher'!L666</f>
        <v>GDYMSRQF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8">
        <f>'[1]TCE - ANEXO IV - Preencher'!N666</f>
        <v>42280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>
        <f>IFERROR(VLOOKUP(B658,'[1]DADOS (OCULTAR)'!$Q$3:$S$134,3,0),"")</f>
        <v>9039744000194</v>
      </c>
      <c r="B658" s="4" t="str">
        <f>'[1]TCE - ANEXO IV - Preencher'!C667</f>
        <v>HOSPITAL PELÓPIDAS SILVEIRA - CG Nº 017/2022</v>
      </c>
      <c r="C658" s="4" t="str">
        <f>'[1]TCE - ANEXO IV - Preencher'!E667</f>
        <v>5.16 - Serviços Médico-Hospitalares, Odotonlogia e Laboratoriais</v>
      </c>
      <c r="D658" s="3" t="str">
        <f>'[1]TCE - ANEXO IV - Preencher'!F667</f>
        <v xml:space="preserve">43.135.817/0001-80 </v>
      </c>
      <c r="E658" s="5" t="str">
        <f>'[1]TCE - ANEXO IV - Preencher'!G667</f>
        <v>CS MEDIC SERVIÇOS DE SAUDE LTDA</v>
      </c>
      <c r="F658" s="5" t="str">
        <f>'[1]TCE - ANEXO IV - Preencher'!H667</f>
        <v>S</v>
      </c>
      <c r="G658" s="5" t="str">
        <f>'[1]TCE - ANEXO IV - Preencher'!I667</f>
        <v>S</v>
      </c>
      <c r="H658" s="6" t="str">
        <f>'[1]TCE - ANEXO IV - Preencher'!J667</f>
        <v>000000366</v>
      </c>
      <c r="I658" s="7">
        <f>IF('[1]TCE - ANEXO IV - Preencher'!K667="","",'[1]TCE - ANEXO IV - Preencher'!K667)</f>
        <v>45422</v>
      </c>
      <c r="J658" s="6" t="str">
        <f>'[1]TCE - ANEXO IV - Preencher'!L667</f>
        <v>HMMJ35533</v>
      </c>
      <c r="K658" s="5" t="str">
        <f>IF(F658="B",LEFT('[1]TCE - ANEXO IV - Preencher'!M667,2),IF(F658="S",LEFT('[1]TCE - ANEXO IV - Preencher'!M667,7),IF('[1]TCE - ANEXO IV - Preencher'!H667="","")))</f>
        <v>2609600</v>
      </c>
      <c r="L658" s="8">
        <f>'[1]TCE - ANEXO IV - Preencher'!N667</f>
        <v>35238.44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>
        <f>IFERROR(VLOOKUP(B659,'[1]DADOS (OCULTAR)'!$Q$3:$S$134,3,0),"")</f>
        <v>9039744000194</v>
      </c>
      <c r="B659" s="4" t="str">
        <f>'[1]TCE - ANEXO IV - Preencher'!C668</f>
        <v>HOSPITAL PELÓPIDAS SILVEIRA - CG Nº 017/2022</v>
      </c>
      <c r="C659" s="4" t="str">
        <f>'[1]TCE - ANEXO IV - Preencher'!E668</f>
        <v>5.16 - Serviços Médico-Hospitalares, Odotonlogia e Laboratoriais</v>
      </c>
      <c r="D659" s="3" t="str">
        <f>'[1]TCE - ANEXO IV - Preencher'!F668</f>
        <v xml:space="preserve">47.639.367/0001-13 </v>
      </c>
      <c r="E659" s="5" t="str">
        <f>'[1]TCE - ANEXO IV - Preencher'!G668</f>
        <v>DBA SERVIÇOS MEDICOS LTDA</v>
      </c>
      <c r="F659" s="5" t="str">
        <f>'[1]TCE - ANEXO IV - Preencher'!H668</f>
        <v>S</v>
      </c>
      <c r="G659" s="5" t="str">
        <f>'[1]TCE - ANEXO IV - Preencher'!I668</f>
        <v>S</v>
      </c>
      <c r="H659" s="6" t="str">
        <f>'[1]TCE - ANEXO IV - Preencher'!J668</f>
        <v>00000022</v>
      </c>
      <c r="I659" s="7">
        <f>IF('[1]TCE - ANEXO IV - Preencher'!K668="","",'[1]TCE - ANEXO IV - Preencher'!K668)</f>
        <v>45418</v>
      </c>
      <c r="J659" s="6" t="str">
        <f>'[1]TCE - ANEXO IV - Preencher'!L668</f>
        <v>J7QDLEAU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8">
        <f>'[1]TCE - ANEXO IV - Preencher'!N668</f>
        <v>15408.56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>
        <f>IFERROR(VLOOKUP(B660,'[1]DADOS (OCULTAR)'!$Q$3:$S$134,3,0),"")</f>
        <v>9039744000194</v>
      </c>
      <c r="B660" s="4" t="str">
        <f>'[1]TCE - ANEXO IV - Preencher'!C669</f>
        <v>HOSPITAL PELÓPIDAS SILVEIRA - CG Nº 017/2022</v>
      </c>
      <c r="C660" s="4" t="str">
        <f>'[1]TCE - ANEXO IV - Preencher'!E669</f>
        <v>5.16 - Serviços Médico-Hospitalares, Odotonlogia e Laboratoriais</v>
      </c>
      <c r="D660" s="3" t="str">
        <f>'[1]TCE - ANEXO IV - Preencher'!F669</f>
        <v>34.758.148/0001-01</v>
      </c>
      <c r="E660" s="5" t="str">
        <f>'[1]TCE - ANEXO IV - Preencher'!G669</f>
        <v>EMESP ASSISTENCIA MEDICA LTDA</v>
      </c>
      <c r="F660" s="5" t="str">
        <f>'[1]TCE - ANEXO IV - Preencher'!H669</f>
        <v>S</v>
      </c>
      <c r="G660" s="5" t="str">
        <f>'[1]TCE - ANEXO IV - Preencher'!I669</f>
        <v>S</v>
      </c>
      <c r="H660" s="6" t="str">
        <f>'[1]TCE - ANEXO IV - Preencher'!J669</f>
        <v>000000818</v>
      </c>
      <c r="I660" s="7">
        <f>IF('[1]TCE - ANEXO IV - Preencher'!K669="","",'[1]TCE - ANEXO IV - Preencher'!K669)</f>
        <v>45421</v>
      </c>
      <c r="J660" s="6" t="str">
        <f>'[1]TCE - ANEXO IV - Preencher'!L669</f>
        <v>XTDX77114</v>
      </c>
      <c r="K660" s="5" t="str">
        <f>IF(F660="B",LEFT('[1]TCE - ANEXO IV - Preencher'!M669,2),IF(F660="S",LEFT('[1]TCE - ANEXO IV - Preencher'!M669,7),IF('[1]TCE - ANEXO IV - Preencher'!H669="","")))</f>
        <v>2609600</v>
      </c>
      <c r="L660" s="8">
        <f>'[1]TCE - ANEXO IV - Preencher'!N669</f>
        <v>11556.42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>
        <f>IFERROR(VLOOKUP(B661,'[1]DADOS (OCULTAR)'!$Q$3:$S$134,3,0),"")</f>
        <v>9039744000194</v>
      </c>
      <c r="B661" s="4" t="str">
        <f>'[1]TCE - ANEXO IV - Preencher'!C670</f>
        <v>HOSPITAL PELÓPIDAS SILVEIRA - CG Nº 017/2022</v>
      </c>
      <c r="C661" s="4" t="str">
        <f>'[1]TCE - ANEXO IV - Preencher'!E670</f>
        <v>5.16 - Serviços Médico-Hospitalares, Odotonlogia e Laboratoriais</v>
      </c>
      <c r="D661" s="3" t="str">
        <f>'[1]TCE - ANEXO IV - Preencher'!F670</f>
        <v xml:space="preserve">45.810.372/0001-11 </v>
      </c>
      <c r="E661" s="5" t="str">
        <f>'[1]TCE - ANEXO IV - Preencher'!G670</f>
        <v>FREIRE SANTANA SERVIÇOS MÉDICOS LTDA</v>
      </c>
      <c r="F661" s="5" t="str">
        <f>'[1]TCE - ANEXO IV - Preencher'!H670</f>
        <v>S</v>
      </c>
      <c r="G661" s="5" t="str">
        <f>'[1]TCE - ANEXO IV - Preencher'!I670</f>
        <v>S</v>
      </c>
      <c r="H661" s="6" t="str">
        <f>'[1]TCE - ANEXO IV - Preencher'!J670</f>
        <v>00000033</v>
      </c>
      <c r="I661" s="7">
        <f>IF('[1]TCE - ANEXO IV - Preencher'!K670="","",'[1]TCE - ANEXO IV - Preencher'!K670)</f>
        <v>45420</v>
      </c>
      <c r="J661" s="6" t="str">
        <f>'[1]TCE - ANEXO IV - Preencher'!L670</f>
        <v>XSBPCYQR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8">
        <f>'[1]TCE - ANEXO IV - Preencher'!N670</f>
        <v>20077.009999999998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>
        <f>IFERROR(VLOOKUP(B662,'[1]DADOS (OCULTAR)'!$Q$3:$S$134,3,0),"")</f>
        <v>9039744000194</v>
      </c>
      <c r="B662" s="4" t="str">
        <f>'[1]TCE - ANEXO IV - Preencher'!C671</f>
        <v>HOSPITAL PELÓPIDAS SILVEIRA - CG Nº 017/2022</v>
      </c>
      <c r="C662" s="4" t="str">
        <f>'[1]TCE - ANEXO IV - Preencher'!E671</f>
        <v>5.16 - Serviços Médico-Hospitalares, Odotonlogia e Laboratoriais</v>
      </c>
      <c r="D662" s="3" t="str">
        <f>'[1]TCE - ANEXO IV - Preencher'!F671</f>
        <v xml:space="preserve">45.735.127/0001-97 </v>
      </c>
      <c r="E662" s="5" t="str">
        <f>'[1]TCE - ANEXO IV - Preencher'!G671</f>
        <v>GLOBALMED ATIVIDADES MÉDICAS LTDA</v>
      </c>
      <c r="F662" s="5" t="str">
        <f>'[1]TCE - ANEXO IV - Preencher'!H671</f>
        <v>S</v>
      </c>
      <c r="G662" s="5" t="str">
        <f>'[1]TCE - ANEXO IV - Preencher'!I671</f>
        <v>S</v>
      </c>
      <c r="H662" s="6" t="str">
        <f>'[1]TCE - ANEXO IV - Preencher'!J671</f>
        <v>000001535</v>
      </c>
      <c r="I662" s="7">
        <f>IF('[1]TCE - ANEXO IV - Preencher'!K671="","",'[1]TCE - ANEXO IV - Preencher'!K671)</f>
        <v>45419</v>
      </c>
      <c r="J662" s="6" t="str">
        <f>'[1]TCE - ANEXO IV - Preencher'!L671</f>
        <v>OVAX09155</v>
      </c>
      <c r="K662" s="5" t="str">
        <f>IF(F662="B",LEFT('[1]TCE - ANEXO IV - Preencher'!M671,2),IF(F662="S",LEFT('[1]TCE - ANEXO IV - Preencher'!M671,7),IF('[1]TCE - ANEXO IV - Preencher'!H671="","")))</f>
        <v>2609600</v>
      </c>
      <c r="L662" s="8">
        <f>'[1]TCE - ANEXO IV - Preencher'!N671</f>
        <v>27351.97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>
        <f>IFERROR(VLOOKUP(B663,'[1]DADOS (OCULTAR)'!$Q$3:$S$134,3,0),"")</f>
        <v>9039744000194</v>
      </c>
      <c r="B663" s="4" t="str">
        <f>'[1]TCE - ANEXO IV - Preencher'!C672</f>
        <v>HOSPITAL PELÓPIDAS SILVEIRA - CG Nº 017/2022</v>
      </c>
      <c r="C663" s="4" t="str">
        <f>'[1]TCE - ANEXO IV - Preencher'!E672</f>
        <v>5.16 - Serviços Médico-Hospitalares, Odotonlogia e Laboratoriais</v>
      </c>
      <c r="D663" s="3" t="str">
        <f>'[1]TCE - ANEXO IV - Preencher'!F672</f>
        <v xml:space="preserve">37.573.362/0001-81 </v>
      </c>
      <c r="E663" s="5" t="str">
        <f>'[1]TCE - ANEXO IV - Preencher'!G672</f>
        <v>HEALTH CLINIC SERVICOS MEDICOS LTDA</v>
      </c>
      <c r="F663" s="5" t="str">
        <f>'[1]TCE - ANEXO IV - Preencher'!H672</f>
        <v>S</v>
      </c>
      <c r="G663" s="5" t="str">
        <f>'[1]TCE - ANEXO IV - Preencher'!I672</f>
        <v>S</v>
      </c>
      <c r="H663" s="6" t="str">
        <f>'[1]TCE - ANEXO IV - Preencher'!J672</f>
        <v>000000371</v>
      </c>
      <c r="I663" s="7">
        <f>IF('[1]TCE - ANEXO IV - Preencher'!K672="","",'[1]TCE - ANEXO IV - Preencher'!K672)</f>
        <v>45422</v>
      </c>
      <c r="J663" s="6" t="str">
        <f>'[1]TCE - ANEXO IV - Preencher'!L672</f>
        <v>BZCE02223</v>
      </c>
      <c r="K663" s="5" t="str">
        <f>IF(F663="B",LEFT('[1]TCE - ANEXO IV - Preencher'!M672,2),IF(F663="S",LEFT('[1]TCE - ANEXO IV - Preencher'!M672,7),IF('[1]TCE - ANEXO IV - Preencher'!H672="","")))</f>
        <v>2609600</v>
      </c>
      <c r="L663" s="8">
        <f>'[1]TCE - ANEXO IV - Preencher'!N672</f>
        <v>10724.1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>
        <f>IFERROR(VLOOKUP(B664,'[1]DADOS (OCULTAR)'!$Q$3:$S$134,3,0),"")</f>
        <v>9039744000194</v>
      </c>
      <c r="B664" s="4" t="str">
        <f>'[1]TCE - ANEXO IV - Preencher'!C673</f>
        <v>HOSPITAL PELÓPIDAS SILVEIRA - CG Nº 017/2022</v>
      </c>
      <c r="C664" s="4" t="str">
        <f>'[1]TCE - ANEXO IV - Preencher'!E673</f>
        <v>5.16 - Serviços Médico-Hospitalares, Odotonlogia e Laboratoriais</v>
      </c>
      <c r="D664" s="3" t="str">
        <f>'[1]TCE - ANEXO IV - Preencher'!F673</f>
        <v>31.635.476/0001-22</v>
      </c>
      <c r="E664" s="5" t="str">
        <f>'[1]TCE - ANEXO IV - Preencher'!G673</f>
        <v>HSM2 MEDICINA E SAÚDE LTDA</v>
      </c>
      <c r="F664" s="5" t="str">
        <f>'[1]TCE - ANEXO IV - Preencher'!H673</f>
        <v>S</v>
      </c>
      <c r="G664" s="5" t="str">
        <f>'[1]TCE - ANEXO IV - Preencher'!I673</f>
        <v>S</v>
      </c>
      <c r="H664" s="6" t="str">
        <f>'[1]TCE - ANEXO IV - Preencher'!J673</f>
        <v>000</v>
      </c>
      <c r="I664" s="7">
        <f>IF('[1]TCE - ANEXO IV - Preencher'!K673="","",'[1]TCE - ANEXO IV - Preencher'!K673)</f>
        <v>45383</v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2502201</v>
      </c>
      <c r="L664" s="8">
        <f>'[1]TCE - ANEXO IV - Preencher'!N673</f>
        <v>3852.14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>
        <f>IFERROR(VLOOKUP(B665,'[1]DADOS (OCULTAR)'!$Q$3:$S$134,3,0),"")</f>
        <v>9039744000194</v>
      </c>
      <c r="B665" s="4" t="str">
        <f>'[1]TCE - ANEXO IV - Preencher'!C674</f>
        <v>HOSPITAL PELÓPIDAS SILVEIRA - CG Nº 017/2022</v>
      </c>
      <c r="C665" s="4" t="str">
        <f>'[1]TCE - ANEXO IV - Preencher'!E674</f>
        <v>5.16 - Serviços Médico-Hospitalares, Odotonlogia e Laboratoriais</v>
      </c>
      <c r="D665" s="3" t="str">
        <f>'[1]TCE - ANEXO IV - Preencher'!F674</f>
        <v xml:space="preserve">45.237.924/0001-44 </v>
      </c>
      <c r="E665" s="5" t="str">
        <f>'[1]TCE - ANEXO IV - Preencher'!G674</f>
        <v>MEDCENTER ATIVIDADES MÉDICAS LTDA</v>
      </c>
      <c r="F665" s="5" t="str">
        <f>'[1]TCE - ANEXO IV - Preencher'!H674</f>
        <v>S</v>
      </c>
      <c r="G665" s="5" t="str">
        <f>'[1]TCE - ANEXO IV - Preencher'!I674</f>
        <v>S</v>
      </c>
      <c r="H665" s="6" t="str">
        <f>'[1]TCE - ANEXO IV - Preencher'!J674</f>
        <v>000000</v>
      </c>
      <c r="I665" s="7">
        <f>IF('[1]TCE - ANEXO IV - Preencher'!K674="","",'[1]TCE - ANEXO IV - Preencher'!K674)</f>
        <v>45383</v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2609600</v>
      </c>
      <c r="L665" s="8">
        <f>'[1]TCE - ANEXO IV - Preencher'!N674</f>
        <v>277245.07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>
        <f>IFERROR(VLOOKUP(B666,'[1]DADOS (OCULTAR)'!$Q$3:$S$134,3,0),"")</f>
        <v>9039744000194</v>
      </c>
      <c r="B666" s="4" t="str">
        <f>'[1]TCE - ANEXO IV - Preencher'!C675</f>
        <v>HOSPITAL PELÓPIDAS SILVEIRA - CG Nº 017/2022</v>
      </c>
      <c r="C666" s="4" t="str">
        <f>'[1]TCE - ANEXO IV - Preencher'!E675</f>
        <v>5.16 - Serviços Médico-Hospitalares, Odotonlogia e Laboratoriais</v>
      </c>
      <c r="D666" s="3" t="str">
        <f>'[1]TCE - ANEXO IV - Preencher'!F675</f>
        <v xml:space="preserve">23.303.022/0001-26 </v>
      </c>
      <c r="E666" s="5" t="str">
        <f>'[1]TCE - ANEXO IV - Preencher'!G675</f>
        <v>MEDIAGNUS IMAGEM E DIAGNOSTICO LTDA ME</v>
      </c>
      <c r="F666" s="5" t="str">
        <f>'[1]TCE - ANEXO IV - Preencher'!H675</f>
        <v>S</v>
      </c>
      <c r="G666" s="5" t="str">
        <f>'[1]TCE - ANEXO IV - Preencher'!I675</f>
        <v>S</v>
      </c>
      <c r="H666" s="6" t="str">
        <f>'[1]TCE - ANEXO IV - Preencher'!J675</f>
        <v>000</v>
      </c>
      <c r="I666" s="7">
        <f>IF('[1]TCE - ANEXO IV - Preencher'!K675="","",'[1]TCE - ANEXO IV - Preencher'!K675)</f>
        <v>45383</v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2603108</v>
      </c>
      <c r="L666" s="8">
        <f>'[1]TCE - ANEXO IV - Preencher'!N675</f>
        <v>4950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>
        <f>IFERROR(VLOOKUP(B667,'[1]DADOS (OCULTAR)'!$Q$3:$S$134,3,0),"")</f>
        <v>9039744000194</v>
      </c>
      <c r="B667" s="4" t="str">
        <f>'[1]TCE - ANEXO IV - Preencher'!C676</f>
        <v>HOSPITAL PELÓPIDAS SILVEIRA - CG Nº 017/2022</v>
      </c>
      <c r="C667" s="4" t="str">
        <f>'[1]TCE - ANEXO IV - Preencher'!E676</f>
        <v>5.16 - Serviços Médico-Hospitalares, Odotonlogia e Laboratoriais</v>
      </c>
      <c r="D667" s="3" t="str">
        <f>'[1]TCE - ANEXO IV - Preencher'!F676</f>
        <v>26.332.878/0001-18</v>
      </c>
      <c r="E667" s="5" t="str">
        <f>'[1]TCE - ANEXO IV - Preencher'!G676</f>
        <v>MEDICAL SERVICOS MEDICOS LTDA</v>
      </c>
      <c r="F667" s="5" t="str">
        <f>'[1]TCE - ANEXO IV - Preencher'!H676</f>
        <v>S</v>
      </c>
      <c r="G667" s="5" t="str">
        <f>'[1]TCE - ANEXO IV - Preencher'!I676</f>
        <v>S</v>
      </c>
      <c r="H667" s="6" t="str">
        <f>'[1]TCE - ANEXO IV - Preencher'!J676</f>
        <v>6889</v>
      </c>
      <c r="I667" s="7">
        <f>IF('[1]TCE - ANEXO IV - Preencher'!K676="","",'[1]TCE - ANEXO IV - Preencher'!K676)</f>
        <v>45436</v>
      </c>
      <c r="J667" s="6" t="str">
        <f>'[1]TCE - ANEXO IV - Preencher'!L676</f>
        <v>4WLJUQGIL</v>
      </c>
      <c r="K667" s="5" t="str">
        <f>IF(F667="B",LEFT('[1]TCE - ANEXO IV - Preencher'!M676,2),IF(F667="S",LEFT('[1]TCE - ANEXO IV - Preencher'!M676,7),IF('[1]TCE - ANEXO IV - Preencher'!H676="","")))</f>
        <v xml:space="preserve">Maceio </v>
      </c>
      <c r="L667" s="8">
        <f>'[1]TCE - ANEXO IV - Preencher'!N676</f>
        <v>14253.14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>
        <f>IFERROR(VLOOKUP(B668,'[1]DADOS (OCULTAR)'!$Q$3:$S$134,3,0),"")</f>
        <v>9039744000194</v>
      </c>
      <c r="B668" s="4" t="str">
        <f>'[1]TCE - ANEXO IV - Preencher'!C677</f>
        <v>HOSPITAL PELÓPIDAS SILVEIRA - CG Nº 017/2022</v>
      </c>
      <c r="C668" s="4" t="str">
        <f>'[1]TCE - ANEXO IV - Preencher'!E677</f>
        <v>5.16 - Serviços Médico-Hospitalares, Odotonlogia e Laboratoriais</v>
      </c>
      <c r="D668" s="3" t="str">
        <f>'[1]TCE - ANEXO IV - Preencher'!F677</f>
        <v>46.560.147/0001-37</v>
      </c>
      <c r="E668" s="5" t="str">
        <f>'[1]TCE - ANEXO IV - Preencher'!G677</f>
        <v>MEDICALMED ATIVIDADES MEDICAS LTDA</v>
      </c>
      <c r="F668" s="5" t="str">
        <f>'[1]TCE - ANEXO IV - Preencher'!H677</f>
        <v>S</v>
      </c>
      <c r="G668" s="5" t="str">
        <f>'[1]TCE - ANEXO IV - Preencher'!I677</f>
        <v>S</v>
      </c>
      <c r="H668" s="6">
        <f>'[1]TCE - ANEXO IV - Preencher'!J677</f>
        <v>0</v>
      </c>
      <c r="I668" s="7">
        <f>IF('[1]TCE - ANEXO IV - Preencher'!K677="","",'[1]TCE - ANEXO IV - Preencher'!K677)</f>
        <v>45383</v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2609600</v>
      </c>
      <c r="L668" s="8">
        <f>'[1]TCE - ANEXO IV - Preencher'!N677</f>
        <v>6549.97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>
        <f>IFERROR(VLOOKUP(B669,'[1]DADOS (OCULTAR)'!$Q$3:$S$134,3,0),"")</f>
        <v>9039744000194</v>
      </c>
      <c r="B669" s="4" t="str">
        <f>'[1]TCE - ANEXO IV - Preencher'!C678</f>
        <v>HOSPITAL PELÓPIDAS SILVEIRA - CG Nº 017/2022</v>
      </c>
      <c r="C669" s="4" t="str">
        <f>'[1]TCE - ANEXO IV - Preencher'!E678</f>
        <v>5.16 - Serviços Médico-Hospitalares, Odotonlogia e Laboratoriais</v>
      </c>
      <c r="D669" s="3" t="str">
        <f>'[1]TCE - ANEXO IV - Preencher'!F678</f>
        <v xml:space="preserve">49.159.260/0001-01 </v>
      </c>
      <c r="E669" s="5" t="str">
        <f>'[1]TCE - ANEXO IV - Preencher'!G678</f>
        <v>MEDVIDA ATIVIDADES MEDICAS LTDA</v>
      </c>
      <c r="F669" s="5" t="str">
        <f>'[1]TCE - ANEXO IV - Preencher'!H678</f>
        <v>S</v>
      </c>
      <c r="G669" s="5" t="str">
        <f>'[1]TCE - ANEXO IV - Preencher'!I678</f>
        <v>S</v>
      </c>
      <c r="H669" s="6" t="str">
        <f>'[1]TCE - ANEXO IV - Preencher'!J678</f>
        <v>000000853</v>
      </c>
      <c r="I669" s="7">
        <f>IF('[1]TCE - ANEXO IV - Preencher'!K678="","",'[1]TCE - ANEXO IV - Preencher'!K678)</f>
        <v>45434</v>
      </c>
      <c r="J669" s="6" t="str">
        <f>'[1]TCE - ANEXO IV - Preencher'!L678</f>
        <v>WXRM70555</v>
      </c>
      <c r="K669" s="5" t="str">
        <f>IF(F669="B",LEFT('[1]TCE - ANEXO IV - Preencher'!M678,2),IF(F669="S",LEFT('[1]TCE - ANEXO IV - Preencher'!M678,7),IF('[1]TCE - ANEXO IV - Preencher'!H678="","")))</f>
        <v>2609600</v>
      </c>
      <c r="L669" s="8">
        <f>'[1]TCE - ANEXO IV - Preencher'!N678</f>
        <v>65748.800000000003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>
        <f>IFERROR(VLOOKUP(B670,'[1]DADOS (OCULTAR)'!$Q$3:$S$134,3,0),"")</f>
        <v>9039744000194</v>
      </c>
      <c r="B670" s="4" t="str">
        <f>'[1]TCE - ANEXO IV - Preencher'!C679</f>
        <v>HOSPITAL PELÓPIDAS SILVEIRA - CG Nº 017/2022</v>
      </c>
      <c r="C670" s="4" t="str">
        <f>'[1]TCE - ANEXO IV - Preencher'!E679</f>
        <v>5.16 - Serviços Médico-Hospitalares, Odotonlogia e Laboratoriais</v>
      </c>
      <c r="D670" s="3" t="str">
        <f>'[1]TCE - ANEXO IV - Preencher'!F679</f>
        <v xml:space="preserve">45.514.287/0001-06 </v>
      </c>
      <c r="E670" s="5" t="str">
        <f>'[1]TCE - ANEXO IV - Preencher'!G679</f>
        <v>MJRH SERVIÇOS MEDICOS LTDA</v>
      </c>
      <c r="F670" s="5" t="str">
        <f>'[1]TCE - ANEXO IV - Preencher'!H679</f>
        <v>S</v>
      </c>
      <c r="G670" s="5" t="str">
        <f>'[1]TCE - ANEXO IV - Preencher'!I679</f>
        <v>S</v>
      </c>
      <c r="H670" s="6" t="str">
        <f>'[1]TCE - ANEXO IV - Preencher'!J679</f>
        <v>00000161</v>
      </c>
      <c r="I670" s="7">
        <f>IF('[1]TCE - ANEXO IV - Preencher'!K679="","",'[1]TCE - ANEXO IV - Preencher'!K679)</f>
        <v>45414</v>
      </c>
      <c r="J670" s="6" t="str">
        <f>'[1]TCE - ANEXO IV - Preencher'!L679</f>
        <v>QSUHVBBJ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8">
        <f>'[1]TCE - ANEXO IV - Preencher'!N679</f>
        <v>27654.880000000001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>
        <f>IFERROR(VLOOKUP(B671,'[1]DADOS (OCULTAR)'!$Q$3:$S$134,3,0),"")</f>
        <v>9039744000194</v>
      </c>
      <c r="B671" s="4" t="str">
        <f>'[1]TCE - ANEXO IV - Preencher'!C680</f>
        <v>HOSPITAL PELÓPIDAS SILVEIRA - CG Nº 017/2022</v>
      </c>
      <c r="C671" s="4" t="str">
        <f>'[1]TCE - ANEXO IV - Preencher'!E680</f>
        <v>5.16 - Serviços Médico-Hospitalares, Odotonlogia e Laboratoriais</v>
      </c>
      <c r="D671" s="3" t="str">
        <f>'[1]TCE - ANEXO IV - Preencher'!F680</f>
        <v xml:space="preserve">29.553.452/0001-82 </v>
      </c>
      <c r="E671" s="5" t="str">
        <f>'[1]TCE - ANEXO IV - Preencher'!G680</f>
        <v>NEFROCARDIO SERVIÇOS MEDICOS LTDA</v>
      </c>
      <c r="F671" s="5" t="str">
        <f>'[1]TCE - ANEXO IV - Preencher'!H680</f>
        <v>S</v>
      </c>
      <c r="G671" s="5" t="str">
        <f>'[1]TCE - ANEXO IV - Preencher'!I680</f>
        <v>S</v>
      </c>
      <c r="H671" s="6" t="str">
        <f>'[1]TCE - ANEXO IV - Preencher'!J680</f>
        <v>00000558</v>
      </c>
      <c r="I671" s="7">
        <f>IF('[1]TCE - ANEXO IV - Preencher'!K680="","",'[1]TCE - ANEXO IV - Preencher'!K680)</f>
        <v>45422</v>
      </c>
      <c r="J671" s="6" t="str">
        <f>'[1]TCE - ANEXO IV - Preencher'!L680</f>
        <v>J9BY5EIJ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8">
        <f>'[1]TCE - ANEXO IV - Preencher'!N680</f>
        <v>8463.9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>
        <f>IFERROR(VLOOKUP(B672,'[1]DADOS (OCULTAR)'!$Q$3:$S$134,3,0),"")</f>
        <v>9039744000194</v>
      </c>
      <c r="B672" s="4" t="str">
        <f>'[1]TCE - ANEXO IV - Preencher'!C681</f>
        <v>HOSPITAL PELÓPIDAS SILVEIRA - CG Nº 017/2022</v>
      </c>
      <c r="C672" s="4" t="str">
        <f>'[1]TCE - ANEXO IV - Preencher'!E681</f>
        <v>5.16 - Serviços Médico-Hospitalares, Odotonlogia e Laboratoriais</v>
      </c>
      <c r="D672" s="3" t="str">
        <f>'[1]TCE - ANEXO IV - Preencher'!F681</f>
        <v>51.840.831/0001-02</v>
      </c>
      <c r="E672" s="5" t="str">
        <f>'[1]TCE - ANEXO IV - Preencher'!G681</f>
        <v>NEURORADIO SERVIÇOS MEDICOS, ENSINO E PESQUISA LTDA</v>
      </c>
      <c r="F672" s="5" t="str">
        <f>'[1]TCE - ANEXO IV - Preencher'!H681</f>
        <v>S</v>
      </c>
      <c r="G672" s="5" t="str">
        <f>'[1]TCE - ANEXO IV - Preencher'!I681</f>
        <v>S</v>
      </c>
      <c r="H672" s="6" t="str">
        <f>'[1]TCE - ANEXO IV - Preencher'!J681</f>
        <v>00000009</v>
      </c>
      <c r="I672" s="7">
        <f>IF('[1]TCE - ANEXO IV - Preencher'!K681="","",'[1]TCE - ANEXO IV - Preencher'!K681)</f>
        <v>45434</v>
      </c>
      <c r="J672" s="6" t="str">
        <f>'[1]TCE - ANEXO IV - Preencher'!L681</f>
        <v>HR9UHN3R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8">
        <f>'[1]TCE - ANEXO IV - Preencher'!N681</f>
        <v>51187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>
        <f>IFERROR(VLOOKUP(B673,'[1]DADOS (OCULTAR)'!$Q$3:$S$134,3,0),"")</f>
        <v>9039744000194</v>
      </c>
      <c r="B673" s="4" t="str">
        <f>'[1]TCE - ANEXO IV - Preencher'!C682</f>
        <v>HOSPITAL PELÓPIDAS SILVEIRA - CG Nº 017/2022</v>
      </c>
      <c r="C673" s="4" t="str">
        <f>'[1]TCE - ANEXO IV - Preencher'!E682</f>
        <v>5.16 - Serviços Médico-Hospitalares, Odotonlogia e Laboratoriais</v>
      </c>
      <c r="D673" s="3" t="str">
        <f>'[1]TCE - ANEXO IV - Preencher'!F682</f>
        <v xml:space="preserve">52.308.726/0001-90 </v>
      </c>
      <c r="E673" s="5" t="str">
        <f>'[1]TCE - ANEXO IV - Preencher'!G682</f>
        <v>OBP SERVICOS MEDICOS E HOSPITALARES LTDA</v>
      </c>
      <c r="F673" s="5" t="str">
        <f>'[1]TCE - ANEXO IV - Preencher'!H682</f>
        <v>S</v>
      </c>
      <c r="G673" s="5" t="str">
        <f>'[1]TCE - ANEXO IV - Preencher'!I682</f>
        <v>S</v>
      </c>
      <c r="H673" s="6" t="str">
        <f>'[1]TCE - ANEXO IV - Preencher'!J682</f>
        <v>00000023</v>
      </c>
      <c r="I673" s="7">
        <f>IF('[1]TCE - ANEXO IV - Preencher'!K682="","",'[1]TCE - ANEXO IV - Preencher'!K682)</f>
        <v>45415</v>
      </c>
      <c r="J673" s="6" t="str">
        <f>'[1]TCE - ANEXO IV - Preencher'!L682</f>
        <v>XYY3G39T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8">
        <f>'[1]TCE - ANEXO IV - Preencher'!N682</f>
        <v>8091.27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>
        <f>IFERROR(VLOOKUP(B674,'[1]DADOS (OCULTAR)'!$Q$3:$S$134,3,0),"")</f>
        <v>9039744000194</v>
      </c>
      <c r="B674" s="4" t="str">
        <f>'[1]TCE - ANEXO IV - Preencher'!C683</f>
        <v>HOSPITAL PELÓPIDAS SILVEIRA - CG Nº 017/2022</v>
      </c>
      <c r="C674" s="4" t="str">
        <f>'[1]TCE - ANEXO IV - Preencher'!E683</f>
        <v>5.16 - Serviços Médico-Hospitalares, Odotonlogia e Laboratoriais</v>
      </c>
      <c r="D674" s="3" t="str">
        <f>'[1]TCE - ANEXO IV - Preencher'!F683</f>
        <v xml:space="preserve">41.124.517/0001-70 </v>
      </c>
      <c r="E674" s="5" t="str">
        <f>'[1]TCE - ANEXO IV - Preencher'!G683</f>
        <v>OLIVEIRA E SA SERV DE PRESTAÇÕES HOSPITALARES LTDA</v>
      </c>
      <c r="F674" s="5" t="str">
        <f>'[1]TCE - ANEXO IV - Preencher'!H683</f>
        <v>S</v>
      </c>
      <c r="G674" s="5" t="str">
        <f>'[1]TCE - ANEXO IV - Preencher'!I683</f>
        <v>S</v>
      </c>
      <c r="H674" s="6" t="str">
        <f>'[1]TCE - ANEXO IV - Preencher'!J683</f>
        <v>000000214</v>
      </c>
      <c r="I674" s="7">
        <f>IF('[1]TCE - ANEXO IV - Preencher'!K683="","",'[1]TCE - ANEXO IV - Preencher'!K683)</f>
        <v>45408</v>
      </c>
      <c r="J674" s="6" t="str">
        <f>'[1]TCE - ANEXO IV - Preencher'!L683</f>
        <v>TLMD34692</v>
      </c>
      <c r="K674" s="5" t="str">
        <f>IF(F674="B",LEFT('[1]TCE - ANEXO IV - Preencher'!M683,2),IF(F674="S",LEFT('[1]TCE - ANEXO IV - Preencher'!M683,7),IF('[1]TCE - ANEXO IV - Preencher'!H683="","")))</f>
        <v>2606200</v>
      </c>
      <c r="L674" s="8">
        <f>'[1]TCE - ANEXO IV - Preencher'!N683</f>
        <v>16180.32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>
        <f>IFERROR(VLOOKUP(B675,'[1]DADOS (OCULTAR)'!$Q$3:$S$134,3,0),"")</f>
        <v>9039744000194</v>
      </c>
      <c r="B675" s="4" t="str">
        <f>'[1]TCE - ANEXO IV - Preencher'!C684</f>
        <v>HOSPITAL PELÓPIDAS SILVEIRA - CG Nº 017/2022</v>
      </c>
      <c r="C675" s="4" t="str">
        <f>'[1]TCE - ANEXO IV - Preencher'!E684</f>
        <v>5.16 - Serviços Médico-Hospitalares, Odotonlogia e Laboratoriais</v>
      </c>
      <c r="D675" s="3" t="str">
        <f>'[1]TCE - ANEXO IV - Preencher'!F684</f>
        <v xml:space="preserve">49.158.362/0001-02 </v>
      </c>
      <c r="E675" s="5" t="str">
        <f>'[1]TCE - ANEXO IV - Preencher'!G684</f>
        <v>ONIXMED ATIVIDADES MEDICAS LTDA</v>
      </c>
      <c r="F675" s="5" t="str">
        <f>'[1]TCE - ANEXO IV - Preencher'!H684</f>
        <v>S</v>
      </c>
      <c r="G675" s="5" t="str">
        <f>'[1]TCE - ANEXO IV - Preencher'!I684</f>
        <v>S</v>
      </c>
      <c r="H675" s="6" t="str">
        <f>'[1]TCE - ANEXO IV - Preencher'!J684</f>
        <v>000000982</v>
      </c>
      <c r="I675" s="7">
        <f>IF('[1]TCE - ANEXO IV - Preencher'!K684="","",'[1]TCE - ANEXO IV - Preencher'!K684)</f>
        <v>45434</v>
      </c>
      <c r="J675" s="6" t="str">
        <f>'[1]TCE - ANEXO IV - Preencher'!L684</f>
        <v>DQCV05504</v>
      </c>
      <c r="K675" s="5" t="str">
        <f>IF(F675="B",LEFT('[1]TCE - ANEXO IV - Preencher'!M684,2),IF(F675="S",LEFT('[1]TCE - ANEXO IV - Preencher'!M684,7),IF('[1]TCE - ANEXO IV - Preencher'!H684="","")))</f>
        <v>2609600</v>
      </c>
      <c r="L675" s="8">
        <f>'[1]TCE - ANEXO IV - Preencher'!N684</f>
        <v>167864.91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>
        <f>IFERROR(VLOOKUP(B676,'[1]DADOS (OCULTAR)'!$Q$3:$S$134,3,0),"")</f>
        <v>9039744000194</v>
      </c>
      <c r="B676" s="4" t="str">
        <f>'[1]TCE - ANEXO IV - Preencher'!C685</f>
        <v>HOSPITAL PELÓPIDAS SILVEIRA - CG Nº 017/2022</v>
      </c>
      <c r="C676" s="4" t="str">
        <f>'[1]TCE - ANEXO IV - Preencher'!E685</f>
        <v>5.16 - Serviços Médico-Hospitalares, Odotonlogia e Laboratoriais</v>
      </c>
      <c r="D676" s="3" t="str">
        <f>'[1]TCE - ANEXO IV - Preencher'!F685</f>
        <v>49.158.209/0001-77</v>
      </c>
      <c r="E676" s="5" t="str">
        <f>'[1]TCE - ANEXO IV - Preencher'!G685</f>
        <v>PAMED ATIVIDADES MEDICA LTDA</v>
      </c>
      <c r="F676" s="5" t="str">
        <f>'[1]TCE - ANEXO IV - Preencher'!H685</f>
        <v>S</v>
      </c>
      <c r="G676" s="5" t="str">
        <f>'[1]TCE - ANEXO IV - Preencher'!I685</f>
        <v>S</v>
      </c>
      <c r="H676" s="6" t="str">
        <f>'[1]TCE - ANEXO IV - Preencher'!J685</f>
        <v>00000121</v>
      </c>
      <c r="I676" s="7">
        <f>IF('[1]TCE - ANEXO IV - Preencher'!K685="","",'[1]TCE - ANEXO IV - Preencher'!K685)</f>
        <v>45436</v>
      </c>
      <c r="J676" s="6" t="str">
        <f>'[1]TCE - ANEXO IV - Preencher'!L685</f>
        <v>FNP4ESHD</v>
      </c>
      <c r="K676" s="5" t="str">
        <f>IF(F676="B",LEFT('[1]TCE - ANEXO IV - Preencher'!M685,2),IF(F676="S",LEFT('[1]TCE - ANEXO IV - Preencher'!M685,7),IF('[1]TCE - ANEXO IV - Preencher'!H685="","")))</f>
        <v>2609600</v>
      </c>
      <c r="L676" s="8">
        <f>'[1]TCE - ANEXO IV - Preencher'!N685</f>
        <v>34289.040000000001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>
        <f>IFERROR(VLOOKUP(B677,'[1]DADOS (OCULTAR)'!$Q$3:$S$134,3,0),"")</f>
        <v>9039744000194</v>
      </c>
      <c r="B677" s="4" t="str">
        <f>'[1]TCE - ANEXO IV - Preencher'!C686</f>
        <v>HOSPITAL PELÓPIDAS SILVEIRA - CG Nº 017/2022</v>
      </c>
      <c r="C677" s="4" t="str">
        <f>'[1]TCE - ANEXO IV - Preencher'!E686</f>
        <v>5.16 - Serviços Médico-Hospitalares, Odotonlogia e Laboratoriais</v>
      </c>
      <c r="D677" s="3" t="str">
        <f>'[1]TCE - ANEXO IV - Preencher'!F686</f>
        <v xml:space="preserve">42.529.464/0001-30 </v>
      </c>
      <c r="E677" s="5" t="str">
        <f>'[1]TCE - ANEXO IV - Preencher'!G686</f>
        <v>PERFILMED ATIVIDADES MEDICAS LTDA</v>
      </c>
      <c r="F677" s="5" t="str">
        <f>'[1]TCE - ANEXO IV - Preencher'!H686</f>
        <v>S</v>
      </c>
      <c r="G677" s="5" t="str">
        <f>'[1]TCE - ANEXO IV - Preencher'!I686</f>
        <v>S</v>
      </c>
      <c r="H677" s="6" t="str">
        <f>'[1]TCE - ANEXO IV - Preencher'!J686</f>
        <v>000001094</v>
      </c>
      <c r="I677" s="7">
        <f>IF('[1]TCE - ANEXO IV - Preencher'!K686="","",'[1]TCE - ANEXO IV - Preencher'!K686)</f>
        <v>45421</v>
      </c>
      <c r="J677" s="6" t="str">
        <f>'[1]TCE - ANEXO IV - Preencher'!L686</f>
        <v>FNM04379</v>
      </c>
      <c r="K677" s="5" t="str">
        <f>IF(F677="B",LEFT('[1]TCE - ANEXO IV - Preencher'!M686,2),IF(F677="S",LEFT('[1]TCE - ANEXO IV - Preencher'!M686,7),IF('[1]TCE - ANEXO IV - Preencher'!H686="","")))</f>
        <v>2609600</v>
      </c>
      <c r="L677" s="8">
        <f>'[1]TCE - ANEXO IV - Preencher'!N686</f>
        <v>13869.48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>
        <f>IFERROR(VLOOKUP(B678,'[1]DADOS (OCULTAR)'!$Q$3:$S$134,3,0),"")</f>
        <v>9039744000194</v>
      </c>
      <c r="B678" s="4" t="str">
        <f>'[1]TCE - ANEXO IV - Preencher'!C687</f>
        <v>HOSPITAL PELÓPIDAS SILVEIRA - CG Nº 017/2022</v>
      </c>
      <c r="C678" s="4" t="str">
        <f>'[1]TCE - ANEXO IV - Preencher'!E687</f>
        <v>5.16 - Serviços Médico-Hospitalares, Odotonlogia e Laboratoriais</v>
      </c>
      <c r="D678" s="3" t="str">
        <f>'[1]TCE - ANEXO IV - Preencher'!F687</f>
        <v xml:space="preserve">42.005.056/0001-89 </v>
      </c>
      <c r="E678" s="5" t="str">
        <f>'[1]TCE - ANEXO IV - Preencher'!G687</f>
        <v>PONTOMED ATIVIDADES MEDICAS LTDA</v>
      </c>
      <c r="F678" s="5" t="str">
        <f>'[1]TCE - ANEXO IV - Preencher'!H687</f>
        <v>S</v>
      </c>
      <c r="G678" s="5" t="str">
        <f>'[1]TCE - ANEXO IV - Preencher'!I687</f>
        <v>S</v>
      </c>
      <c r="H678" s="6" t="str">
        <f>'[1]TCE - ANEXO IV - Preencher'!J687</f>
        <v>000000856</v>
      </c>
      <c r="I678" s="7">
        <f>IF('[1]TCE - ANEXO IV - Preencher'!K687="","",'[1]TCE - ANEXO IV - Preencher'!K687)</f>
        <v>45418</v>
      </c>
      <c r="J678" s="6" t="str">
        <f>'[1]TCE - ANEXO IV - Preencher'!L687</f>
        <v>VQFT59932</v>
      </c>
      <c r="K678" s="5" t="str">
        <f>IF(F678="B",LEFT('[1]TCE - ANEXO IV - Preencher'!M687,2),IF(F678="S",LEFT('[1]TCE - ANEXO IV - Preencher'!M687,7),IF('[1]TCE - ANEXO IV - Preencher'!H687="","")))</f>
        <v>2609600</v>
      </c>
      <c r="L678" s="8">
        <f>'[1]TCE - ANEXO IV - Preencher'!N687</f>
        <v>24526.26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>
        <f>IFERROR(VLOOKUP(B679,'[1]DADOS (OCULTAR)'!$Q$3:$S$134,3,0),"")</f>
        <v>9039744000194</v>
      </c>
      <c r="B679" s="4" t="str">
        <f>'[1]TCE - ANEXO IV - Preencher'!C688</f>
        <v>HOSPITAL PELÓPIDAS SILVEIRA - CG Nº 017/2022</v>
      </c>
      <c r="C679" s="4" t="str">
        <f>'[1]TCE - ANEXO IV - Preencher'!E688</f>
        <v>5.16 - Serviços Médico-Hospitalares, Odotonlogia e Laboratoriais</v>
      </c>
      <c r="D679" s="3" t="str">
        <f>'[1]TCE - ANEXO IV - Preencher'!F688</f>
        <v>43.644.880/0001-41</v>
      </c>
      <c r="E679" s="5" t="str">
        <f>'[1]TCE - ANEXO IV - Preencher'!G688</f>
        <v>PORTALMED ATIVIDADES MEDICAS LTDA</v>
      </c>
      <c r="F679" s="5" t="str">
        <f>'[1]TCE - ANEXO IV - Preencher'!H688</f>
        <v>S</v>
      </c>
      <c r="G679" s="5" t="str">
        <f>'[1]TCE - ANEXO IV - Preencher'!I688</f>
        <v>S</v>
      </c>
      <c r="H679" s="6" t="str">
        <f>'[1]TCE - ANEXO IV - Preencher'!J688</f>
        <v>000000891</v>
      </c>
      <c r="I679" s="7">
        <f>IF('[1]TCE - ANEXO IV - Preencher'!K688="","",'[1]TCE - ANEXO IV - Preencher'!K688)</f>
        <v>45419</v>
      </c>
      <c r="J679" s="6" t="str">
        <f>'[1]TCE - ANEXO IV - Preencher'!L688</f>
        <v>NQWE24682</v>
      </c>
      <c r="K679" s="5" t="str">
        <f>IF(F679="B",LEFT('[1]TCE - ANEXO IV - Preencher'!M688,2),IF(F679="S",LEFT('[1]TCE - ANEXO IV - Preencher'!M688,7),IF('[1]TCE - ANEXO IV - Preencher'!H688="","")))</f>
        <v>2609600</v>
      </c>
      <c r="L679" s="8">
        <f>'[1]TCE - ANEXO IV - Preencher'!N688</f>
        <v>19265.14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>
        <f>IFERROR(VLOOKUP(B680,'[1]DADOS (OCULTAR)'!$Q$3:$S$134,3,0),"")</f>
        <v>9039744000194</v>
      </c>
      <c r="B680" s="4" t="str">
        <f>'[1]TCE - ANEXO IV - Preencher'!C689</f>
        <v>HOSPITAL PELÓPIDAS SILVEIRA - CG Nº 017/2022</v>
      </c>
      <c r="C680" s="4" t="str">
        <f>'[1]TCE - ANEXO IV - Preencher'!E689</f>
        <v>5.16 - Serviços Médico-Hospitalares, Odotonlogia e Laboratoriais</v>
      </c>
      <c r="D680" s="3" t="str">
        <f>'[1]TCE - ANEXO IV - Preencher'!F689</f>
        <v xml:space="preserve">39.917.741/0001-77 </v>
      </c>
      <c r="E680" s="5" t="str">
        <f>'[1]TCE - ANEXO IV - Preencher'!G689</f>
        <v>PRISMAMED ATIVIDADES MÉDICAS LTDA</v>
      </c>
      <c r="F680" s="5" t="str">
        <f>'[1]TCE - ANEXO IV - Preencher'!H689</f>
        <v>S</v>
      </c>
      <c r="G680" s="5" t="str">
        <f>'[1]TCE - ANEXO IV - Preencher'!I689</f>
        <v>S</v>
      </c>
      <c r="H680" s="6" t="str">
        <f>'[1]TCE - ANEXO IV - Preencher'!J689</f>
        <v>000000660</v>
      </c>
      <c r="I680" s="7">
        <f>IF('[1]TCE - ANEXO IV - Preencher'!K689="","",'[1]TCE - ANEXO IV - Preencher'!K689)</f>
        <v>45422</v>
      </c>
      <c r="J680" s="6" t="str">
        <f>'[1]TCE - ANEXO IV - Preencher'!L689</f>
        <v>PINJ45564</v>
      </c>
      <c r="K680" s="5" t="str">
        <f>IF(F680="B",LEFT('[1]TCE - ANEXO IV - Preencher'!M689,2),IF(F680="S",LEFT('[1]TCE - ANEXO IV - Preencher'!M689,7),IF('[1]TCE - ANEXO IV - Preencher'!H689="","")))</f>
        <v>2609600</v>
      </c>
      <c r="L680" s="8">
        <f>'[1]TCE - ANEXO IV - Preencher'!N689</f>
        <v>73012.31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>
        <f>IFERROR(VLOOKUP(B681,'[1]DADOS (OCULTAR)'!$Q$3:$S$134,3,0),"")</f>
        <v>9039744000194</v>
      </c>
      <c r="B681" s="4" t="str">
        <f>'[1]TCE - ANEXO IV - Preencher'!C690</f>
        <v>HOSPITAL PELÓPIDAS SILVEIRA - CG Nº 017/2022</v>
      </c>
      <c r="C681" s="4" t="str">
        <f>'[1]TCE - ANEXO IV - Preencher'!E690</f>
        <v>5.16 - Serviços Médico-Hospitalares, Odotonlogia e Laboratoriais</v>
      </c>
      <c r="D681" s="3" t="str">
        <f>'[1]TCE - ANEXO IV - Preencher'!F690</f>
        <v xml:space="preserve">24.392.243/0001-80 </v>
      </c>
      <c r="E681" s="5" t="str">
        <f>'[1]TCE - ANEXO IV - Preencher'!G690</f>
        <v>SERVIÇO DE IMAGENS RADIOGRAFICAS DO RECIFE LTDA</v>
      </c>
      <c r="F681" s="5" t="str">
        <f>'[1]TCE - ANEXO IV - Preencher'!H690</f>
        <v>S</v>
      </c>
      <c r="G681" s="5" t="str">
        <f>'[1]TCE - ANEXO IV - Preencher'!I690</f>
        <v>S</v>
      </c>
      <c r="H681" s="6" t="str">
        <f>'[1]TCE - ANEXO IV - Preencher'!J690</f>
        <v>00028551</v>
      </c>
      <c r="I681" s="7">
        <f>IF('[1]TCE - ANEXO IV - Preencher'!K690="","",'[1]TCE - ANEXO IV - Preencher'!K690)</f>
        <v>45418</v>
      </c>
      <c r="J681" s="6" t="str">
        <f>'[1]TCE - ANEXO IV - Preencher'!L690</f>
        <v>RABBJ14R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8">
        <f>'[1]TCE - ANEXO IV - Preencher'!N690</f>
        <v>30780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>
        <f>IFERROR(VLOOKUP(B682,'[1]DADOS (OCULTAR)'!$Q$3:$S$134,3,0),"")</f>
        <v>9039744000194</v>
      </c>
      <c r="B682" s="4" t="str">
        <f>'[1]TCE - ANEXO IV - Preencher'!C691</f>
        <v>HOSPITAL PELÓPIDAS SILVEIRA - CG Nº 017/2022</v>
      </c>
      <c r="C682" s="4" t="str">
        <f>'[1]TCE - ANEXO IV - Preencher'!E691</f>
        <v>5.16 - Serviços Médico-Hospitalares, Odotonlogia e Laboratoriais</v>
      </c>
      <c r="D682" s="3" t="str">
        <f>'[1]TCE - ANEXO IV - Preencher'!F691</f>
        <v xml:space="preserve">48.596.697/0001-31 </v>
      </c>
      <c r="E682" s="5" t="str">
        <f>'[1]TCE - ANEXO IV - Preencher'!G691</f>
        <v>TCP SERVICOS MEDICOS LTDA</v>
      </c>
      <c r="F682" s="5" t="str">
        <f>'[1]TCE - ANEXO IV - Preencher'!H691</f>
        <v>S</v>
      </c>
      <c r="G682" s="5" t="str">
        <f>'[1]TCE - ANEXO IV - Preencher'!I691</f>
        <v>S</v>
      </c>
      <c r="H682" s="6" t="str">
        <f>'[1]TCE - ANEXO IV - Preencher'!J691</f>
        <v>00000024</v>
      </c>
      <c r="I682" s="7">
        <f>IF('[1]TCE - ANEXO IV - Preencher'!K691="","",'[1]TCE - ANEXO IV - Preencher'!K691)</f>
        <v>45418</v>
      </c>
      <c r="J682" s="6" t="str">
        <f>'[1]TCE - ANEXO IV - Preencher'!L691</f>
        <v>15DVSQVD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8">
        <f>'[1]TCE - ANEXO IV - Preencher'!N691</f>
        <v>7319.51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>
        <f>IFERROR(VLOOKUP(B683,'[1]DADOS (OCULTAR)'!$Q$3:$S$134,3,0),"")</f>
        <v>9039744000194</v>
      </c>
      <c r="B683" s="4" t="str">
        <f>'[1]TCE - ANEXO IV - Preencher'!C692</f>
        <v>HOSPITAL PELÓPIDAS SILVEIRA - CG Nº 017/2022</v>
      </c>
      <c r="C683" s="4" t="str">
        <f>'[1]TCE - ANEXO IV - Preencher'!E692</f>
        <v>5.16 - Serviços Médico-Hospitalares, Odotonlogia e Laboratoriais</v>
      </c>
      <c r="D683" s="3" t="str">
        <f>'[1]TCE - ANEXO IV - Preencher'!F692</f>
        <v xml:space="preserve">42.076.780/0001-01 </v>
      </c>
      <c r="E683" s="5" t="str">
        <f>'[1]TCE - ANEXO IV - Preencher'!G692</f>
        <v>TEOLINDA J. G. FREDERICO LTDA</v>
      </c>
      <c r="F683" s="5" t="str">
        <f>'[1]TCE - ANEXO IV - Preencher'!H692</f>
        <v>S</v>
      </c>
      <c r="G683" s="5" t="str">
        <f>'[1]TCE - ANEXO IV - Preencher'!I692</f>
        <v>S</v>
      </c>
      <c r="H683" s="6" t="str">
        <f>'[1]TCE - ANEXO IV - Preencher'!J692</f>
        <v>00000062</v>
      </c>
      <c r="I683" s="7">
        <f>IF('[1]TCE - ANEXO IV - Preencher'!K692="","",'[1]TCE - ANEXO IV - Preencher'!K692)</f>
        <v>45421</v>
      </c>
      <c r="J683" s="6" t="str">
        <f>'[1]TCE - ANEXO IV - Preencher'!L692</f>
        <v>QLZ4HKFSN</v>
      </c>
      <c r="K683" s="5" t="str">
        <f>IF(F683="B",LEFT('[1]TCE - ANEXO IV - Preencher'!M692,2),IF(F683="S",LEFT('[1]TCE - ANEXO IV - Preencher'!M692,7),IF('[1]TCE - ANEXO IV - Preencher'!H692="","")))</f>
        <v>2609402</v>
      </c>
      <c r="L683" s="8">
        <f>'[1]TCE - ANEXO IV - Preencher'!N692</f>
        <v>7706.5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>
        <f>IFERROR(VLOOKUP(B684,'[1]DADOS (OCULTAR)'!$Q$3:$S$134,3,0),"")</f>
        <v>9039744000194</v>
      </c>
      <c r="B684" s="4" t="str">
        <f>'[1]TCE - ANEXO IV - Preencher'!C693</f>
        <v>HOSPITAL PELÓPIDAS SILVEIRA - CG Nº 017/2022</v>
      </c>
      <c r="C684" s="4" t="str">
        <f>'[1]TCE - ANEXO IV - Preencher'!E693</f>
        <v>5.16 - Serviços Médico-Hospitalares, Odotonlogia e Laboratoriais</v>
      </c>
      <c r="D684" s="3" t="str">
        <f>'[1]TCE - ANEXO IV - Preencher'!F693</f>
        <v>52.298.245/0001-40</v>
      </c>
      <c r="E684" s="5" t="str">
        <f>'[1]TCE - ANEXO IV - Preencher'!G693</f>
        <v>THR SERVICOS MEDICOS LTDA</v>
      </c>
      <c r="F684" s="5" t="str">
        <f>'[1]TCE - ANEXO IV - Preencher'!H693</f>
        <v>S</v>
      </c>
      <c r="G684" s="5" t="str">
        <f>'[1]TCE - ANEXO IV - Preencher'!I693</f>
        <v>S</v>
      </c>
      <c r="H684" s="6" t="str">
        <f>'[1]TCE - ANEXO IV - Preencher'!J693</f>
        <v>00000015</v>
      </c>
      <c r="I684" s="7">
        <f>IF('[1]TCE - ANEXO IV - Preencher'!K693="","",'[1]TCE - ANEXO IV - Preencher'!K693)</f>
        <v>45418</v>
      </c>
      <c r="J684" s="6" t="str">
        <f>'[1]TCE - ANEXO IV - Preencher'!L693</f>
        <v>JFYAXSE6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8">
        <f>'[1]TCE - ANEXO IV - Preencher'!N693</f>
        <v>25043.35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>
        <f>IFERROR(VLOOKUP(B685,'[1]DADOS (OCULTAR)'!$Q$3:$S$134,3,0),"")</f>
        <v>9039744000194</v>
      </c>
      <c r="B685" s="4" t="str">
        <f>'[1]TCE - ANEXO IV - Preencher'!C694</f>
        <v>HOSPITAL PELÓPIDAS SILVEIRA - CG Nº 017/2022</v>
      </c>
      <c r="C685" s="4" t="str">
        <f>'[1]TCE - ANEXO IV - Preencher'!E694</f>
        <v>5.16 - Serviços Médico-Hospitalares, Odotonlogia e Laboratoriais</v>
      </c>
      <c r="D685" s="3" t="str">
        <f>'[1]TCE - ANEXO IV - Preencher'!F694</f>
        <v xml:space="preserve">34.293.461/0001-11 </v>
      </c>
      <c r="E685" s="5" t="str">
        <f>'[1]TCE - ANEXO IV - Preencher'!G694</f>
        <v>TOP MAISMED SERVICOS MEDICOS LTDA</v>
      </c>
      <c r="F685" s="5" t="str">
        <f>'[1]TCE - ANEXO IV - Preencher'!H694</f>
        <v>S</v>
      </c>
      <c r="G685" s="5" t="str">
        <f>'[1]TCE - ANEXO IV - Preencher'!I694</f>
        <v>S</v>
      </c>
      <c r="H685" s="6" t="str">
        <f>'[1]TCE - ANEXO IV - Preencher'!J694</f>
        <v>00000351</v>
      </c>
      <c r="I685" s="7">
        <f>IF('[1]TCE - ANEXO IV - Preencher'!K694="","",'[1]TCE - ANEXO IV - Preencher'!K694)</f>
        <v>45425</v>
      </c>
      <c r="J685" s="6" t="str">
        <f>'[1]TCE - ANEXO IV - Preencher'!L694</f>
        <v>SS8LB4HE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8">
        <f>'[1]TCE - ANEXO IV - Preencher'!N694</f>
        <v>1926.07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>
        <f>IFERROR(VLOOKUP(B686,'[1]DADOS (OCULTAR)'!$Q$3:$S$134,3,0),"")</f>
        <v>9039744000194</v>
      </c>
      <c r="B686" s="4" t="str">
        <f>'[1]TCE - ANEXO IV - Preencher'!C695</f>
        <v>HOSPITAL PELÓPIDAS SILVEIRA - CG Nº 017/2022</v>
      </c>
      <c r="C686" s="4" t="str">
        <f>'[1]TCE - ANEXO IV - Preencher'!E695</f>
        <v>5.16 - Serviços Médico-Hospitalares, Odotonlogia e Laboratoriais</v>
      </c>
      <c r="D686" s="3" t="str">
        <f>'[1]TCE - ANEXO IV - Preencher'!F695</f>
        <v xml:space="preserve">45.855.147/0001-00 </v>
      </c>
      <c r="E686" s="5" t="str">
        <f>'[1]TCE - ANEXO IV - Preencher'!G695</f>
        <v>TP &amp; AC SERVICOS MEDICOS LTDA</v>
      </c>
      <c r="F686" s="5" t="str">
        <f>'[1]TCE - ANEXO IV - Preencher'!H695</f>
        <v>S</v>
      </c>
      <c r="G686" s="5" t="str">
        <f>'[1]TCE - ANEXO IV - Preencher'!I695</f>
        <v>S</v>
      </c>
      <c r="H686" s="6" t="str">
        <f>'[1]TCE - ANEXO IV - Preencher'!J695</f>
        <v>00000132</v>
      </c>
      <c r="I686" s="7">
        <f>IF('[1]TCE - ANEXO IV - Preencher'!K695="","",'[1]TCE - ANEXO IV - Preencher'!K695)</f>
        <v>45421</v>
      </c>
      <c r="J686" s="6" t="str">
        <f>'[1]TCE - ANEXO IV - Preencher'!L695</f>
        <v>UY5JIFUL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8">
        <f>'[1]TCE - ANEXO IV - Preencher'!N695</f>
        <v>33089.08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>
        <f>IFERROR(VLOOKUP(B687,'[1]DADOS (OCULTAR)'!$Q$3:$S$134,3,0),"")</f>
        <v>9039744000194</v>
      </c>
      <c r="B687" s="4" t="str">
        <f>'[1]TCE - ANEXO IV - Preencher'!C696</f>
        <v>HOSPITAL PELÓPIDAS SILVEIRA - CG Nº 017/2022</v>
      </c>
      <c r="C687" s="4" t="str">
        <f>'[1]TCE - ANEXO IV - Preencher'!E696</f>
        <v>5.16 - Serviços Médico-Hospitalares, Odotonlogia e Laboratoriais</v>
      </c>
      <c r="D687" s="3" t="str">
        <f>'[1]TCE - ANEXO IV - Preencher'!F696</f>
        <v>00.062.519/0001-02</v>
      </c>
      <c r="E687" s="5" t="str">
        <f>'[1]TCE - ANEXO IV - Preencher'!G696</f>
        <v>UNIDADE DE CARDIOLOGIA INVASIVA S C LTDA</v>
      </c>
      <c r="F687" s="5" t="str">
        <f>'[1]TCE - ANEXO IV - Preencher'!H696</f>
        <v>S</v>
      </c>
      <c r="G687" s="5" t="str">
        <f>'[1]TCE - ANEXO IV - Preencher'!I696</f>
        <v>S</v>
      </c>
      <c r="H687" s="6" t="str">
        <f>'[1]TCE - ANEXO IV - Preencher'!J696</f>
        <v>000000</v>
      </c>
      <c r="I687" s="7">
        <f>IF('[1]TCE - ANEXO IV - Preencher'!K696="","",'[1]TCE - ANEXO IV - Preencher'!K696)</f>
        <v>45383</v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8">
        <f>'[1]TCE - ANEXO IV - Preencher'!N696</f>
        <v>120000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>
        <f>IFERROR(VLOOKUP(B688,'[1]DADOS (OCULTAR)'!$Q$3:$S$134,3,0),"")</f>
        <v>9039744000194</v>
      </c>
      <c r="B688" s="4" t="str">
        <f>'[1]TCE - ANEXO IV - Preencher'!C697</f>
        <v>HOSPITAL PELÓPIDAS SILVEIRA - CG Nº 017/2022</v>
      </c>
      <c r="C688" s="4" t="str">
        <f>'[1]TCE - ANEXO IV - Preencher'!E697</f>
        <v>5.16 - Serviços Médico-Hospitalares, Odotonlogia e Laboratoriais</v>
      </c>
      <c r="D688" s="3" t="str">
        <f>'[1]TCE - ANEXO IV - Preencher'!F697</f>
        <v xml:space="preserve">48.511.136/0001-92 </v>
      </c>
      <c r="E688" s="5" t="str">
        <f>'[1]TCE - ANEXO IV - Preencher'!G697</f>
        <v>V1 SERVIÇOS MEDICOS LTDA</v>
      </c>
      <c r="F688" s="5" t="str">
        <f>'[1]TCE - ANEXO IV - Preencher'!H697</f>
        <v>S</v>
      </c>
      <c r="G688" s="5" t="str">
        <f>'[1]TCE - ANEXO IV - Preencher'!I697</f>
        <v>S</v>
      </c>
      <c r="H688" s="6" t="str">
        <f>'[1]TCE - ANEXO IV - Preencher'!J697</f>
        <v>000001149</v>
      </c>
      <c r="I688" s="7">
        <f>IF('[1]TCE - ANEXO IV - Preencher'!K697="","",'[1]TCE - ANEXO IV - Preencher'!K697)</f>
        <v>45421</v>
      </c>
      <c r="J688" s="6" t="str">
        <f>'[1]TCE - ANEXO IV - Preencher'!L697</f>
        <v>TPKH02867</v>
      </c>
      <c r="K688" s="5" t="str">
        <f>IF(F688="B",LEFT('[1]TCE - ANEXO IV - Preencher'!M697,2),IF(F688="S",LEFT('[1]TCE - ANEXO IV - Preencher'!M697,7),IF('[1]TCE - ANEXO IV - Preencher'!H697="","")))</f>
        <v>2609600</v>
      </c>
      <c r="L688" s="8">
        <f>'[1]TCE - ANEXO IV - Preencher'!N697</f>
        <v>10724.1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>
        <f>IFERROR(VLOOKUP(B689,'[1]DADOS (OCULTAR)'!$Q$3:$S$134,3,0),"")</f>
        <v>9039744000194</v>
      </c>
      <c r="B689" s="4" t="str">
        <f>'[1]TCE - ANEXO IV - Preencher'!C698</f>
        <v>HOSPITAL PELÓPIDAS SILVEIRA - CG Nº 017/2022</v>
      </c>
      <c r="C689" s="4" t="str">
        <f>'[1]TCE - ANEXO IV - Preencher'!E698</f>
        <v>5.16 - Serviços Médico-Hospitalares, Odotonlogia e Laboratoriais</v>
      </c>
      <c r="D689" s="3" t="str">
        <f>'[1]TCE - ANEXO IV - Preencher'!F698</f>
        <v xml:space="preserve">13.575.825/0001-86 </v>
      </c>
      <c r="E689" s="5" t="str">
        <f>'[1]TCE - ANEXO IV - Preencher'!G698</f>
        <v>VEIGA E LIMA CIRURGIA E CLINICA MEDICA LTDA</v>
      </c>
      <c r="F689" s="5" t="str">
        <f>'[1]TCE - ANEXO IV - Preencher'!H698</f>
        <v>S</v>
      </c>
      <c r="G689" s="5" t="str">
        <f>'[1]TCE - ANEXO IV - Preencher'!I698</f>
        <v>S</v>
      </c>
      <c r="H689" s="6" t="str">
        <f>'[1]TCE - ANEXO IV - Preencher'!J698</f>
        <v>00000983</v>
      </c>
      <c r="I689" s="7">
        <f>IF('[1]TCE - ANEXO IV - Preencher'!K698="","",'[1]TCE - ANEXO IV - Preencher'!K698)</f>
        <v>45413</v>
      </c>
      <c r="J689" s="6" t="str">
        <f>'[1]TCE - ANEXO IV - Preencher'!L698</f>
        <v>TURYMTVW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8">
        <f>'[1]TCE - ANEXO IV - Preencher'!N698</f>
        <v>13545.25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>
        <f>IFERROR(VLOOKUP(B690,'[1]DADOS (OCULTAR)'!$Q$3:$S$134,3,0),"")</f>
        <v>9039744000194</v>
      </c>
      <c r="B690" s="4" t="str">
        <f>'[1]TCE - ANEXO IV - Preencher'!C699</f>
        <v>HOSPITAL PELÓPIDAS SILVEIRA - CG Nº 017/2022</v>
      </c>
      <c r="C690" s="4" t="str">
        <f>'[1]TCE - ANEXO IV - Preencher'!E699</f>
        <v>5.16 - Serviços Médico-Hospitalares, Odotonlogia e Laboratoriais</v>
      </c>
      <c r="D690" s="3" t="str">
        <f>'[1]TCE - ANEXO IV - Preencher'!F699</f>
        <v xml:space="preserve">04.539.279/0173-74 </v>
      </c>
      <c r="E690" s="5" t="str">
        <f>'[1]TCE - ANEXO IV - Preencher'!G699</f>
        <v>CIENTIFICALAB PRODUTOS LABORATORIAIS E SISTEMAS LTDA</v>
      </c>
      <c r="F690" s="5" t="str">
        <f>'[1]TCE - ANEXO IV - Preencher'!H699</f>
        <v>S</v>
      </c>
      <c r="G690" s="5" t="str">
        <f>'[1]TCE - ANEXO IV - Preencher'!I699</f>
        <v>S</v>
      </c>
      <c r="H690" s="6" t="str">
        <f>'[1]TCE - ANEXO IV - Preencher'!J699</f>
        <v>00000235</v>
      </c>
      <c r="I690" s="7">
        <f>IF('[1]TCE - ANEXO IV - Preencher'!K699="","",'[1]TCE - ANEXO IV - Preencher'!K699)</f>
        <v>45415</v>
      </c>
      <c r="J690" s="6" t="str">
        <f>'[1]TCE - ANEXO IV - Preencher'!L699</f>
        <v>S3KEZE28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8">
        <f>'[1]TCE - ANEXO IV - Preencher'!N699</f>
        <v>171626.36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>
        <f>IFERROR(VLOOKUP(B691,'[1]DADOS (OCULTAR)'!$Q$3:$S$134,3,0),"")</f>
        <v>9039744000194</v>
      </c>
      <c r="B691" s="4" t="str">
        <f>'[1]TCE - ANEXO IV - Preencher'!C700</f>
        <v>HOSPITAL PELÓPIDAS SILVEIRA - CG Nº 017/2022</v>
      </c>
      <c r="C691" s="4" t="str">
        <f>'[1]TCE - ANEXO IV - Preencher'!E700</f>
        <v>5.16 - Serviços Médico-Hospitalares, Odotonlogia e Laboratoriais</v>
      </c>
      <c r="D691" s="3" t="str">
        <f>'[1]TCE - ANEXO IV - Preencher'!F700</f>
        <v xml:space="preserve">05.281.073/0001-12 </v>
      </c>
      <c r="E691" s="5" t="str">
        <f>'[1]TCE - ANEXO IV - Preencher'!G700</f>
        <v>LABORATÓRIO DE HISTOPATOLOGIA HORACIO FITTIPALDI S/C LT</v>
      </c>
      <c r="F691" s="5" t="str">
        <f>'[1]TCE - ANEXO IV - Preencher'!H700</f>
        <v>S</v>
      </c>
      <c r="G691" s="5" t="str">
        <f>'[1]TCE - ANEXO IV - Preencher'!I700</f>
        <v>S</v>
      </c>
      <c r="H691" s="6" t="str">
        <f>'[1]TCE - ANEXO IV - Preencher'!J700</f>
        <v>00013185</v>
      </c>
      <c r="I691" s="7">
        <f>IF('[1]TCE - ANEXO IV - Preencher'!K700="","",'[1]TCE - ANEXO IV - Preencher'!K700)</f>
        <v>45425</v>
      </c>
      <c r="J691" s="6" t="str">
        <f>'[1]TCE - ANEXO IV - Preencher'!L700</f>
        <v>DIZ75M8N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8">
        <f>'[1]TCE - ANEXO IV - Preencher'!N700</f>
        <v>1100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>
        <f>IFERROR(VLOOKUP(B692,'[1]DADOS (OCULTAR)'!$Q$3:$S$134,3,0),"")</f>
        <v>9039744000194</v>
      </c>
      <c r="B692" s="4" t="str">
        <f>'[1]TCE - ANEXO IV - Preencher'!C701</f>
        <v>HOSPITAL PELÓPIDAS SILVEIRA - CG Nº 017/2022</v>
      </c>
      <c r="C692" s="4" t="str">
        <f>'[1]TCE - ANEXO IV - Preencher'!E701</f>
        <v>5.99 - Outros Serviços de Terceiros Pessoa Jurídica</v>
      </c>
      <c r="D692" s="3" t="str">
        <f>'[1]TCE - ANEXO IV - Preencher'!F701</f>
        <v xml:space="preserve">11.733.680/0001-79 </v>
      </c>
      <c r="E692" s="5" t="str">
        <f>'[1]TCE - ANEXO IV - Preencher'!G701</f>
        <v>DAVITA SERVIÇOS DE NEFROLOGIA BOA VISTA LTDA</v>
      </c>
      <c r="F692" s="5" t="str">
        <f>'[1]TCE - ANEXO IV - Preencher'!H701</f>
        <v>S</v>
      </c>
      <c r="G692" s="5" t="str">
        <f>'[1]TCE - ANEXO IV - Preencher'!I701</f>
        <v>S</v>
      </c>
      <c r="H692" s="6" t="str">
        <f>'[1]TCE - ANEXO IV - Preencher'!J701</f>
        <v>00002978</v>
      </c>
      <c r="I692" s="7">
        <f>IF('[1]TCE - ANEXO IV - Preencher'!K701="","",'[1]TCE - ANEXO IV - Preencher'!K701)</f>
        <v>45425</v>
      </c>
      <c r="J692" s="6" t="str">
        <f>'[1]TCE - ANEXO IV - Preencher'!L701</f>
        <v>ZPX8IWPV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8">
        <f>'[1]TCE - ANEXO IV - Preencher'!N701</f>
        <v>185084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>
        <f>IFERROR(VLOOKUP(B693,'[1]DADOS (OCULTAR)'!$Q$3:$S$134,3,0),"")</f>
        <v>9039744000194</v>
      </c>
      <c r="B693" s="4" t="str">
        <f>'[1]TCE - ANEXO IV - Preencher'!C702</f>
        <v>HOSPITAL PELÓPIDAS SILVEIRA - CG Nº 017/2022</v>
      </c>
      <c r="C693" s="4" t="str">
        <f>'[1]TCE - ANEXO IV - Preencher'!E702</f>
        <v>4.6 - Serviços de Profissionais de Saúde</v>
      </c>
      <c r="D693" s="3" t="str">
        <f>'[1]TCE - ANEXO IV - Preencher'!F702</f>
        <v>089.105.824-99</v>
      </c>
      <c r="E693" s="5" t="str">
        <f>'[1]TCE - ANEXO IV - Preencher'!G702</f>
        <v>CAMILA BARBOSA MARINHO MUNIZ</v>
      </c>
      <c r="F693" s="5" t="str">
        <f>'[1]TCE - ANEXO IV - Preencher'!H702</f>
        <v>S</v>
      </c>
      <c r="G693" s="5" t="str">
        <f>'[1]TCE - ANEXO IV - Preencher'!I702</f>
        <v>N</v>
      </c>
      <c r="H693" s="6">
        <f>'[1]TCE - ANEXO IV - Preencher'!J702</f>
        <v>0</v>
      </c>
      <c r="I693" s="7">
        <f>IF('[1]TCE - ANEXO IV - Preencher'!K702="","",'[1]TCE - ANEXO IV - Preencher'!K702)</f>
        <v>45419</v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8">
        <f>'[1]TCE - ANEXO IV - Preencher'!N702</f>
        <v>1333.34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>
        <f>IFERROR(VLOOKUP(B694,'[1]DADOS (OCULTAR)'!$Q$3:$S$134,3,0),"")</f>
        <v>9039744000194</v>
      </c>
      <c r="B694" s="4" t="str">
        <f>'[1]TCE - ANEXO IV - Preencher'!C703</f>
        <v>HOSPITAL PELÓPIDAS SILVEIRA - CG Nº 017/2022</v>
      </c>
      <c r="C694" s="4" t="str">
        <f>'[1]TCE - ANEXO IV - Preencher'!E703</f>
        <v>5.16 - Serviços Médico-Hospitalares, Odotonlogia e Laboratoriais</v>
      </c>
      <c r="D694" s="3" t="str">
        <f>'[1]TCE - ANEXO IV - Preencher'!F703</f>
        <v xml:space="preserve">11.187.085/0001-85 </v>
      </c>
      <c r="E694" s="5" t="str">
        <f>'[1]TCE - ANEXO IV - Preencher'!G703</f>
        <v>COOPANEST PE</v>
      </c>
      <c r="F694" s="5" t="str">
        <f>'[1]TCE - ANEXO IV - Preencher'!H703</f>
        <v>S</v>
      </c>
      <c r="G694" s="5" t="str">
        <f>'[1]TCE - ANEXO IV - Preencher'!I703</f>
        <v>S</v>
      </c>
      <c r="H694" s="6" t="str">
        <f>'[1]TCE - ANEXO IV - Preencher'!J703</f>
        <v>61224004</v>
      </c>
      <c r="I694" s="7">
        <f>IF('[1]TCE - ANEXO IV - Preencher'!K703="","",'[1]TCE - ANEXO IV - Preencher'!K703)</f>
        <v>45419</v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8">
        <f>'[1]TCE - ANEXO IV - Preencher'!N703</f>
        <v>207762.33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>
        <f>IFERROR(VLOOKUP(B695,'[1]DADOS (OCULTAR)'!$Q$3:$S$134,3,0),"")</f>
        <v>9039744000194</v>
      </c>
      <c r="B695" s="4" t="str">
        <f>'[1]TCE - ANEXO IV - Preencher'!C704</f>
        <v>HOSPITAL PELÓPIDAS SILVEIRA - CG Nº 017/2022</v>
      </c>
      <c r="C695" s="4" t="str">
        <f>'[1]TCE - ANEXO IV - Preencher'!E704</f>
        <v>5.15 - Serviços Domésticos</v>
      </c>
      <c r="D695" s="3" t="str">
        <f>'[1]TCE - ANEXO IV - Preencher'!F704</f>
        <v xml:space="preserve">27.837.083/0001-24 </v>
      </c>
      <c r="E695" s="5" t="str">
        <f>'[1]TCE - ANEXO IV - Preencher'!G704</f>
        <v>CLEAN HIGIENIZACAO DE TEXTEIS LTDA ME</v>
      </c>
      <c r="F695" s="5" t="str">
        <f>'[1]TCE - ANEXO IV - Preencher'!H704</f>
        <v>S</v>
      </c>
      <c r="G695" s="5" t="str">
        <f>'[1]TCE - ANEXO IV - Preencher'!I704</f>
        <v>S</v>
      </c>
      <c r="H695" s="6" t="str">
        <f>'[1]TCE - ANEXO IV - Preencher'!J704</f>
        <v>000003462</v>
      </c>
      <c r="I695" s="7">
        <f>IF('[1]TCE - ANEXO IV - Preencher'!K704="","",'[1]TCE - ANEXO IV - Preencher'!K704)</f>
        <v>45419</v>
      </c>
      <c r="J695" s="6" t="str">
        <f>'[1]TCE - ANEXO IV - Preencher'!L704</f>
        <v>QXEV25555</v>
      </c>
      <c r="K695" s="5" t="str">
        <f>IF(F695="B",LEFT('[1]TCE - ANEXO IV - Preencher'!M704,2),IF(F695="S",LEFT('[1]TCE - ANEXO IV - Preencher'!M704,7),IF('[1]TCE - ANEXO IV - Preencher'!H704="","")))</f>
        <v>2607901</v>
      </c>
      <c r="L695" s="8">
        <f>'[1]TCE - ANEXO IV - Preencher'!N704</f>
        <v>33566.480000000003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>
        <f>IFERROR(VLOOKUP(B696,'[1]DADOS (OCULTAR)'!$Q$3:$S$134,3,0),"")</f>
        <v>9039744000194</v>
      </c>
      <c r="B696" s="4" t="str">
        <f>'[1]TCE - ANEXO IV - Preencher'!C705</f>
        <v>HOSPITAL PELÓPIDAS SILVEIRA - CG Nº 017/2022</v>
      </c>
      <c r="C696" s="4" t="str">
        <f>'[1]TCE - ANEXO IV - Preencher'!E705</f>
        <v>5.10 - Detetização/Tratamento de Resíduos e Afins</v>
      </c>
      <c r="D696" s="3" t="str">
        <f>'[1]TCE - ANEXO IV - Preencher'!F705</f>
        <v xml:space="preserve">11.863.530/0001-80 </v>
      </c>
      <c r="E696" s="5" t="str">
        <f>'[1]TCE - ANEXO IV - Preencher'!G705</f>
        <v>BRASCON GESTAO AMBIENTAL LTDA</v>
      </c>
      <c r="F696" s="5" t="str">
        <f>'[1]TCE - ANEXO IV - Preencher'!H705</f>
        <v>S</v>
      </c>
      <c r="G696" s="5" t="str">
        <f>'[1]TCE - ANEXO IV - Preencher'!I705</f>
        <v>S</v>
      </c>
      <c r="H696" s="6" t="str">
        <f>'[1]TCE - ANEXO IV - Preencher'!J705</f>
        <v>192670</v>
      </c>
      <c r="I696" s="7">
        <f>IF('[1]TCE - ANEXO IV - Preencher'!K705="","",'[1]TCE - ANEXO IV - Preencher'!K705)</f>
        <v>45418</v>
      </c>
      <c r="J696" s="6" t="str">
        <f>'[1]TCE - ANEXO IV - Preencher'!L705</f>
        <v>PJNUS4FEC</v>
      </c>
      <c r="K696" s="5" t="str">
        <f>IF(F696="B",LEFT('[1]TCE - ANEXO IV - Preencher'!M705,2),IF(F696="S",LEFT('[1]TCE - ANEXO IV - Preencher'!M705,7),IF('[1]TCE - ANEXO IV - Preencher'!H705="","")))</f>
        <v>2611309</v>
      </c>
      <c r="L696" s="8">
        <f>'[1]TCE - ANEXO IV - Preencher'!N705</f>
        <v>14958.47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>
        <f>IFERROR(VLOOKUP(B697,'[1]DADOS (OCULTAR)'!$Q$3:$S$134,3,0),"")</f>
        <v>9039744000194</v>
      </c>
      <c r="B697" s="4" t="str">
        <f>'[1]TCE - ANEXO IV - Preencher'!C706</f>
        <v>HOSPITAL PELÓPIDAS SILVEIRA - CG Nº 017/2022</v>
      </c>
      <c r="C697" s="4" t="str">
        <f>'[1]TCE - ANEXO IV - Preencher'!E706</f>
        <v>5.17 - Manutenção de Software, Certificação Digital e Microfilmagem</v>
      </c>
      <c r="D697" s="3" t="str">
        <f>'[1]TCE - ANEXO IV - Preencher'!F706</f>
        <v xml:space="preserve">05.020.356/0001-00 </v>
      </c>
      <c r="E697" s="5" t="str">
        <f>'[1]TCE - ANEXO IV - Preencher'!G706</f>
        <v>BID COMERCIO E SERVICOS EM TECNOLOGIA DA INFORMACAO LTDA</v>
      </c>
      <c r="F697" s="5" t="str">
        <f>'[1]TCE - ANEXO IV - Preencher'!H706</f>
        <v>S</v>
      </c>
      <c r="G697" s="5" t="str">
        <f>'[1]TCE - ANEXO IV - Preencher'!I706</f>
        <v>S</v>
      </c>
      <c r="H697" s="6" t="str">
        <f>'[1]TCE - ANEXO IV - Preencher'!J706</f>
        <v>00006760</v>
      </c>
      <c r="I697" s="7">
        <f>IF('[1]TCE - ANEXO IV - Preencher'!K706="","",'[1]TCE - ANEXO IV - Preencher'!K706)</f>
        <v>45414</v>
      </c>
      <c r="J697" s="6" t="str">
        <f>'[1]TCE - ANEXO IV - Preencher'!L706</f>
        <v>7CRLCGKA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8">
        <f>'[1]TCE - ANEXO IV - Preencher'!N706</f>
        <v>1072.94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>
        <f>IFERROR(VLOOKUP(B698,'[1]DADOS (OCULTAR)'!$Q$3:$S$134,3,0),"")</f>
        <v>9039744000194</v>
      </c>
      <c r="B698" s="4" t="str">
        <f>'[1]TCE - ANEXO IV - Preencher'!C707</f>
        <v>HOSPITAL PELÓPIDAS SILVEIRA - CG Nº 017/2022</v>
      </c>
      <c r="C698" s="4" t="str">
        <f>'[1]TCE - ANEXO IV - Preencher'!E707</f>
        <v>5.17 - Manutenção de Software, Certificação Digital e Microfilmagem</v>
      </c>
      <c r="D698" s="3" t="str">
        <f>'[1]TCE - ANEXO IV - Preencher'!F707</f>
        <v xml:space="preserve">04.069.709/0001-02 </v>
      </c>
      <c r="E698" s="5" t="str">
        <f>'[1]TCE - ANEXO IV - Preencher'!G707</f>
        <v>BIONEXO S.A</v>
      </c>
      <c r="F698" s="5" t="str">
        <f>'[1]TCE - ANEXO IV - Preencher'!H707</f>
        <v>S</v>
      </c>
      <c r="G698" s="5" t="str">
        <f>'[1]TCE - ANEXO IV - Preencher'!I707</f>
        <v>S</v>
      </c>
      <c r="H698" s="6" t="str">
        <f>'[1]TCE - ANEXO IV - Preencher'!J707</f>
        <v>00455213</v>
      </c>
      <c r="I698" s="7">
        <f>IF('[1]TCE - ANEXO IV - Preencher'!K707="","",'[1]TCE - ANEXO IV - Preencher'!K707)</f>
        <v>45414</v>
      </c>
      <c r="J698" s="6" t="str">
        <f>'[1]TCE - ANEXO IV - Preencher'!L707</f>
        <v>KJJMWTQ4</v>
      </c>
      <c r="K698" s="5" t="str">
        <f>IF(F698="B",LEFT('[1]TCE - ANEXO IV - Preencher'!M707,2),IF(F698="S",LEFT('[1]TCE - ANEXO IV - Preencher'!M707,7),IF('[1]TCE - ANEXO IV - Preencher'!H707="","")))</f>
        <v>3550308</v>
      </c>
      <c r="L698" s="8">
        <f>'[1]TCE - ANEXO IV - Preencher'!N707</f>
        <v>2501.46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>
        <f>IFERROR(VLOOKUP(B699,'[1]DADOS (OCULTAR)'!$Q$3:$S$134,3,0),"")</f>
        <v>9039744000194</v>
      </c>
      <c r="B699" s="4" t="str">
        <f>'[1]TCE - ANEXO IV - Preencher'!C708</f>
        <v>HOSPITAL PELÓPIDAS SILVEIRA - CG Nº 017/2022</v>
      </c>
      <c r="C699" s="4" t="str">
        <f>'[1]TCE - ANEXO IV - Preencher'!E708</f>
        <v>5.17 - Manutenção de Software, Certificação Digital e Microfilmagem</v>
      </c>
      <c r="D699" s="3" t="str">
        <f>'[1]TCE - ANEXO IV - Preencher'!F708</f>
        <v xml:space="preserve">12.499.520/0001-70 </v>
      </c>
      <c r="E699" s="5" t="str">
        <f>'[1]TCE - ANEXO IV - Preencher'!G708</f>
        <v>CLICKSIGN GESTAO DE DOCUMENTOS S/A</v>
      </c>
      <c r="F699" s="5" t="str">
        <f>'[1]TCE - ANEXO IV - Preencher'!H708</f>
        <v>S</v>
      </c>
      <c r="G699" s="5" t="str">
        <f>'[1]TCE - ANEXO IV - Preencher'!I708</f>
        <v>S</v>
      </c>
      <c r="H699" s="6" t="str">
        <f>'[1]TCE - ANEXO IV - Preencher'!J708</f>
        <v>237675</v>
      </c>
      <c r="I699" s="7">
        <f>IF('[1]TCE - ANEXO IV - Preencher'!K708="","",'[1]TCE - ANEXO IV - Preencher'!K708)</f>
        <v>45389</v>
      </c>
      <c r="J699" s="6" t="str">
        <f>'[1]TCE - ANEXO IV - Preencher'!L708</f>
        <v>177S451231350281499W</v>
      </c>
      <c r="K699" s="5" t="str">
        <f>IF(F699="B",LEFT('[1]TCE - ANEXO IV - Preencher'!M708,2),IF(F699="S",LEFT('[1]TCE - ANEXO IV - Preencher'!M708,7),IF('[1]TCE - ANEXO IV - Preencher'!H708="","")))</f>
        <v>3550308</v>
      </c>
      <c r="L699" s="8">
        <f>'[1]TCE - ANEXO IV - Preencher'!N708</f>
        <v>94.47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>
        <f>IFERROR(VLOOKUP(B700,'[1]DADOS (OCULTAR)'!$Q$3:$S$134,3,0),"")</f>
        <v>9039744000194</v>
      </c>
      <c r="B700" s="4" t="str">
        <f>'[1]TCE - ANEXO IV - Preencher'!C709</f>
        <v>HOSPITAL PELÓPIDAS SILVEIRA - CG Nº 017/2022</v>
      </c>
      <c r="C700" s="4" t="str">
        <f>'[1]TCE - ANEXO IV - Preencher'!E709</f>
        <v>5.17 - Manutenção de Software, Certificação Digital e Microfilmagem</v>
      </c>
      <c r="D700" s="3" t="str">
        <f>'[1]TCE - ANEXO IV - Preencher'!F709</f>
        <v>43.184.527/0001-26</v>
      </c>
      <c r="E700" s="5" t="str">
        <f>'[1]TCE - ANEXO IV - Preencher'!G709</f>
        <v>CONECTE-SE LTDA</v>
      </c>
      <c r="F700" s="5" t="str">
        <f>'[1]TCE - ANEXO IV - Preencher'!H709</f>
        <v>S</v>
      </c>
      <c r="G700" s="5" t="str">
        <f>'[1]TCE - ANEXO IV - Preencher'!I709</f>
        <v>S</v>
      </c>
      <c r="H700" s="6" t="str">
        <f>'[1]TCE - ANEXO IV - Preencher'!J709</f>
        <v>00002826</v>
      </c>
      <c r="I700" s="7">
        <f>IF('[1]TCE - ANEXO IV - Preencher'!K709="","",'[1]TCE - ANEXO IV - Preencher'!K709)</f>
        <v>45385</v>
      </c>
      <c r="J700" s="6" t="str">
        <f>'[1]TCE - ANEXO IV - Preencher'!L709</f>
        <v>ANZ3JDB2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8">
        <f>'[1]TCE - ANEXO IV - Preencher'!N709</f>
        <v>283.31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>
        <f>IFERROR(VLOOKUP(B701,'[1]DADOS (OCULTAR)'!$Q$3:$S$134,3,0),"")</f>
        <v>9039744000194</v>
      </c>
      <c r="B701" s="4" t="str">
        <f>'[1]TCE - ANEXO IV - Preencher'!C710</f>
        <v>HOSPITAL PELÓPIDAS SILVEIRA - CG Nº 017/2022</v>
      </c>
      <c r="C701" s="4" t="str">
        <f>'[1]TCE - ANEXO IV - Preencher'!E710</f>
        <v>5.17 - Manutenção de Software, Certificação Digital e Microfilmagem</v>
      </c>
      <c r="D701" s="3" t="str">
        <f>'[1]TCE - ANEXO IV - Preencher'!F710</f>
        <v>05.620.302/0002-67</v>
      </c>
      <c r="E701" s="5" t="str">
        <f>'[1]TCE - ANEXO IV - Preencher'!G710</f>
        <v>GREEN PAPER FREE SOLUÇOES SEM PAPEL LTDA ME</v>
      </c>
      <c r="F701" s="5" t="str">
        <f>'[1]TCE - ANEXO IV - Preencher'!H710</f>
        <v>S</v>
      </c>
      <c r="G701" s="5" t="str">
        <f>'[1]TCE - ANEXO IV - Preencher'!I710</f>
        <v>S</v>
      </c>
      <c r="H701" s="6" t="str">
        <f>'[1]TCE - ANEXO IV - Preencher'!J710</f>
        <v>00006827</v>
      </c>
      <c r="I701" s="7">
        <f>IF('[1]TCE - ANEXO IV - Preencher'!K710="","",'[1]TCE - ANEXO IV - Preencher'!K710)</f>
        <v>45387</v>
      </c>
      <c r="J701" s="6" t="str">
        <f>'[1]TCE - ANEXO IV - Preencher'!L710</f>
        <v>TSRH2SNTN</v>
      </c>
      <c r="K701" s="5" t="str">
        <f>IF(F701="B",LEFT('[1]TCE - ANEXO IV - Preencher'!M710,2),IF(F701="S",LEFT('[1]TCE - ANEXO IV - Preencher'!M710,7),IF('[1]TCE - ANEXO IV - Preencher'!H710="","")))</f>
        <v xml:space="preserve">BONITO </v>
      </c>
      <c r="L701" s="8">
        <f>'[1]TCE - ANEXO IV - Preencher'!N710</f>
        <v>4500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>
        <f>IFERROR(VLOOKUP(B702,'[1]DADOS (OCULTAR)'!$Q$3:$S$134,3,0),"")</f>
        <v>9039744000194</v>
      </c>
      <c r="B702" s="4" t="str">
        <f>'[1]TCE - ANEXO IV - Preencher'!C711</f>
        <v>HOSPITAL PELÓPIDAS SILVEIRA - CG Nº 017/2022</v>
      </c>
      <c r="C702" s="4" t="str">
        <f>'[1]TCE - ANEXO IV - Preencher'!E711</f>
        <v>5.17 - Manutenção de Software, Certificação Digital e Microfilmagem</v>
      </c>
      <c r="D702" s="3" t="str">
        <f>'[1]TCE - ANEXO IV - Preencher'!F711</f>
        <v xml:space="preserve">08.399.167/0001-89 </v>
      </c>
      <c r="E702" s="5" t="str">
        <f>'[1]TCE - ANEXO IV - Preencher'!G711</f>
        <v>ICTS GLOBAL DO BRASIL LTDA</v>
      </c>
      <c r="F702" s="5" t="str">
        <f>'[1]TCE - ANEXO IV - Preencher'!H711</f>
        <v>S</v>
      </c>
      <c r="G702" s="5" t="str">
        <f>'[1]TCE - ANEXO IV - Preencher'!I711</f>
        <v>S</v>
      </c>
      <c r="H702" s="6" t="str">
        <f>'[1]TCE - ANEXO IV - Preencher'!J711</f>
        <v>058103</v>
      </c>
      <c r="I702" s="7">
        <f>IF('[1]TCE - ANEXO IV - Preencher'!K711="","",'[1]TCE - ANEXO IV - Preencher'!K711)</f>
        <v>45414</v>
      </c>
      <c r="J702" s="6" t="str">
        <f>'[1]TCE - ANEXO IV - Preencher'!L711</f>
        <v>834R966070208536499T</v>
      </c>
      <c r="K702" s="5" t="str">
        <f>IF(F702="B",LEFT('[1]TCE - ANEXO IV - Preencher'!M711,2),IF(F702="S",LEFT('[1]TCE - ANEXO IV - Preencher'!M711,7),IF('[1]TCE - ANEXO IV - Preencher'!H711="","")))</f>
        <v>35 -  S</v>
      </c>
      <c r="L702" s="8">
        <f>'[1]TCE - ANEXO IV - Preencher'!N711</f>
        <v>594.58000000000004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>
        <f>IFERROR(VLOOKUP(B703,'[1]DADOS (OCULTAR)'!$Q$3:$S$134,3,0),"")</f>
        <v>9039744000194</v>
      </c>
      <c r="B703" s="4" t="str">
        <f>'[1]TCE - ANEXO IV - Preencher'!C712</f>
        <v>HOSPITAL PELÓPIDAS SILVEIRA - CG Nº 017/2022</v>
      </c>
      <c r="C703" s="4" t="str">
        <f>'[1]TCE - ANEXO IV - Preencher'!E712</f>
        <v>5.17 - Manutenção de Software, Certificação Digital e Microfilmagem</v>
      </c>
      <c r="D703" s="3" t="str">
        <f>'[1]TCE - ANEXO IV - Preencher'!F712</f>
        <v xml:space="preserve">92.306.257/0007-80 </v>
      </c>
      <c r="E703" s="5" t="str">
        <f>'[1]TCE - ANEXO IV - Preencher'!G712</f>
        <v>MV INFORMATICA NORDESTE LTDA</v>
      </c>
      <c r="F703" s="5" t="str">
        <f>'[1]TCE - ANEXO IV - Preencher'!H712</f>
        <v>S</v>
      </c>
      <c r="G703" s="5" t="str">
        <f>'[1]TCE - ANEXO IV - Preencher'!I712</f>
        <v>S</v>
      </c>
      <c r="H703" s="6" t="str">
        <f>'[1]TCE - ANEXO IV - Preencher'!J712</f>
        <v>00071358</v>
      </c>
      <c r="I703" s="7">
        <f>IF('[1]TCE - ANEXO IV - Preencher'!K712="","",'[1]TCE - ANEXO IV - Preencher'!K712)</f>
        <v>45387</v>
      </c>
      <c r="J703" s="6" t="str">
        <f>'[1]TCE - ANEXO IV - Preencher'!L712</f>
        <v>DDIA3JPU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8">
        <f>'[1]TCE - ANEXO IV - Preencher'!N712</f>
        <v>56659.57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>
        <f>IFERROR(VLOOKUP(B704,'[1]DADOS (OCULTAR)'!$Q$3:$S$134,3,0),"")</f>
        <v>9039744000194</v>
      </c>
      <c r="B704" s="4" t="str">
        <f>'[1]TCE - ANEXO IV - Preencher'!C713</f>
        <v>HOSPITAL PELÓPIDAS SILVEIRA - CG Nº 017/2022</v>
      </c>
      <c r="C704" s="4" t="str">
        <f>'[1]TCE - ANEXO IV - Preencher'!E713</f>
        <v>5.17 - Manutenção de Software, Certificação Digital e Microfilmagem</v>
      </c>
      <c r="D704" s="3" t="str">
        <f>'[1]TCE - ANEXO IV - Preencher'!F713</f>
        <v xml:space="preserve">58.295.213/0023-83 </v>
      </c>
      <c r="E704" s="5" t="str">
        <f>'[1]TCE - ANEXO IV - Preencher'!G713</f>
        <v xml:space="preserve">PHILIPS MEDICAL SYSTEMS LTDA </v>
      </c>
      <c r="F704" s="5" t="str">
        <f>'[1]TCE - ANEXO IV - Preencher'!H713</f>
        <v>S</v>
      </c>
      <c r="G704" s="5" t="str">
        <f>'[1]TCE - ANEXO IV - Preencher'!I713</f>
        <v>S</v>
      </c>
      <c r="H704" s="6" t="str">
        <f>'[1]TCE - ANEXO IV - Preencher'!J713</f>
        <v>00008917</v>
      </c>
      <c r="I704" s="7">
        <f>IF('[1]TCE - ANEXO IV - Preencher'!K713="","",'[1]TCE - ANEXO IV - Preencher'!K713)</f>
        <v>45405</v>
      </c>
      <c r="J704" s="6" t="str">
        <f>'[1]TCE - ANEXO IV - Preencher'!L713</f>
        <v>2WQZ3IXC</v>
      </c>
      <c r="K704" s="5" t="str">
        <f>IF(F704="B",LEFT('[1]TCE - ANEXO IV - Preencher'!M713,2),IF(F704="S",LEFT('[1]TCE - ANEXO IV - Preencher'!M713,7),IF('[1]TCE - ANEXO IV - Preencher'!H713="","")))</f>
        <v>3125101</v>
      </c>
      <c r="L704" s="8">
        <f>'[1]TCE - ANEXO IV - Preencher'!N713</f>
        <v>5115.0600000000004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>
        <f>IFERROR(VLOOKUP(B705,'[1]DADOS (OCULTAR)'!$Q$3:$S$134,3,0),"")</f>
        <v>9039744000194</v>
      </c>
      <c r="B705" s="4" t="str">
        <f>'[1]TCE - ANEXO IV - Preencher'!C714</f>
        <v>HOSPITAL PELÓPIDAS SILVEIRA - CG Nº 017/2022</v>
      </c>
      <c r="C705" s="4" t="str">
        <f>'[1]TCE - ANEXO IV - Preencher'!E714</f>
        <v>5.17 - Manutenção de Software, Certificação Digital e Microfilmagem</v>
      </c>
      <c r="D705" s="3" t="str">
        <f>'[1]TCE - ANEXO IV - Preencher'!F714</f>
        <v>27.208.515/0001-38</v>
      </c>
      <c r="E705" s="5" t="str">
        <f>'[1]TCE - ANEXO IV - Preencher'!G714</f>
        <v>REDFOX SOLUCOES DIGITAIS LTDA - ME</v>
      </c>
      <c r="F705" s="5" t="str">
        <f>'[1]TCE - ANEXO IV - Preencher'!H714</f>
        <v>S</v>
      </c>
      <c r="G705" s="5" t="str">
        <f>'[1]TCE - ANEXO IV - Preencher'!I714</f>
        <v>S</v>
      </c>
      <c r="H705" s="6" t="str">
        <f>'[1]TCE - ANEXO IV - Preencher'!J714</f>
        <v>00001049</v>
      </c>
      <c r="I705" s="7">
        <f>IF('[1]TCE - ANEXO IV - Preencher'!K714="","",'[1]TCE - ANEXO IV - Preencher'!K714)</f>
        <v>45418</v>
      </c>
      <c r="J705" s="6" t="str">
        <f>'[1]TCE - ANEXO IV - Preencher'!L714</f>
        <v>ZYPUXGMG</v>
      </c>
      <c r="K705" s="5" t="str">
        <f>IF(F705="B",LEFT('[1]TCE - ANEXO IV - Preencher'!M714,2),IF(F705="S",LEFT('[1]TCE - ANEXO IV - Preencher'!M714,7),IF('[1]TCE - ANEXO IV - Preencher'!H714="","")))</f>
        <v>35 -  S</v>
      </c>
      <c r="L705" s="8">
        <f>'[1]TCE - ANEXO IV - Preencher'!N714</f>
        <v>939.31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>
        <f>IFERROR(VLOOKUP(B706,'[1]DADOS (OCULTAR)'!$Q$3:$S$134,3,0),"")</f>
        <v>9039744000194</v>
      </c>
      <c r="B706" s="4" t="str">
        <f>'[1]TCE - ANEXO IV - Preencher'!C715</f>
        <v>HOSPITAL PELÓPIDAS SILVEIRA - CG Nº 017/2022</v>
      </c>
      <c r="C706" s="4" t="str">
        <f>'[1]TCE - ANEXO IV - Preencher'!E715</f>
        <v>5.17 - Manutenção de Software, Certificação Digital e Microfilmagem</v>
      </c>
      <c r="D706" s="3" t="str">
        <f>'[1]TCE - ANEXO IV - Preencher'!F715</f>
        <v xml:space="preserve">09.236.362/0001-50 </v>
      </c>
      <c r="E706" s="5" t="str">
        <f>'[1]TCE - ANEXO IV - Preencher'!G715</f>
        <v>SELECTY TECNOLOGIA PARA RH LTDA - ME</v>
      </c>
      <c r="F706" s="5" t="str">
        <f>'[1]TCE - ANEXO IV - Preencher'!H715</f>
        <v>S</v>
      </c>
      <c r="G706" s="5" t="str">
        <f>'[1]TCE - ANEXO IV - Preencher'!I715</f>
        <v>S</v>
      </c>
      <c r="H706" s="6" t="str">
        <f>'[1]TCE - ANEXO IV - Preencher'!J715</f>
        <v>10846</v>
      </c>
      <c r="I706" s="7">
        <f>IF('[1]TCE - ANEXO IV - Preencher'!K715="","",'[1]TCE - ANEXO IV - Preencher'!K715)</f>
        <v>45413</v>
      </c>
      <c r="J706" s="6" t="str">
        <f>'[1]TCE - ANEXO IV - Preencher'!L715</f>
        <v>VDIHE00S</v>
      </c>
      <c r="K706" s="5" t="str">
        <f>IF(F706="B",LEFT('[1]TCE - ANEXO IV - Preencher'!M715,2),IF(F706="S",LEFT('[1]TCE - ANEXO IV - Preencher'!M715,7),IF('[1]TCE - ANEXO IV - Preencher'!H715="","")))</f>
        <v>CURITIB</v>
      </c>
      <c r="L706" s="8">
        <f>'[1]TCE - ANEXO IV - Preencher'!N715</f>
        <v>228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>
        <f>IFERROR(VLOOKUP(B707,'[1]DADOS (OCULTAR)'!$Q$3:$S$134,3,0),"")</f>
        <v>9039744000194</v>
      </c>
      <c r="B707" s="4" t="str">
        <f>'[1]TCE - ANEXO IV - Preencher'!C716</f>
        <v>HOSPITAL PELÓPIDAS SILVEIRA - CG Nº 017/2022</v>
      </c>
      <c r="C707" s="4" t="str">
        <f>'[1]TCE - ANEXO IV - Preencher'!E716</f>
        <v>5.17 - Manutenção de Software, Certificação Digital e Microfilmagem</v>
      </c>
      <c r="D707" s="3" t="str">
        <f>'[1]TCE - ANEXO IV - Preencher'!F716</f>
        <v xml:space="preserve">05.401.067/0001-51 </v>
      </c>
      <c r="E707" s="5" t="str">
        <f>'[1]TCE - ANEXO IV - Preencher'!G716</f>
        <v>TEIKO SOLUCOES EM TECNOLOGIA DA INFORMACAO LTDA</v>
      </c>
      <c r="F707" s="5" t="str">
        <f>'[1]TCE - ANEXO IV - Preencher'!H716</f>
        <v>S</v>
      </c>
      <c r="G707" s="5" t="str">
        <f>'[1]TCE - ANEXO IV - Preencher'!I716</f>
        <v>S</v>
      </c>
      <c r="H707" s="6" t="str">
        <f>'[1]TCE - ANEXO IV - Preencher'!J716</f>
        <v>33171</v>
      </c>
      <c r="I707" s="7">
        <f>IF('[1]TCE - ANEXO IV - Preencher'!K716="","",'[1]TCE - ANEXO IV - Preencher'!K716)</f>
        <v>45394</v>
      </c>
      <c r="J707" s="6" t="str">
        <f>'[1]TCE - ANEXO IV - Preencher'!L716</f>
        <v>F50B4E766</v>
      </c>
      <c r="K707" s="5" t="str">
        <f>IF(F707="B",LEFT('[1]TCE - ANEXO IV - Preencher'!M716,2),IF(F707="S",LEFT('[1]TCE - ANEXO IV - Preencher'!M716,7),IF('[1]TCE - ANEXO IV - Preencher'!H716="","")))</f>
        <v>BLUMENA</v>
      </c>
      <c r="L707" s="8">
        <f>'[1]TCE - ANEXO IV - Preencher'!N716</f>
        <v>13712.71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>
        <f>IFERROR(VLOOKUP(B708,'[1]DADOS (OCULTAR)'!$Q$3:$S$134,3,0),"")</f>
        <v>9039744000194</v>
      </c>
      <c r="B708" s="4" t="str">
        <f>'[1]TCE - ANEXO IV - Preencher'!C717</f>
        <v>HOSPITAL PELÓPIDAS SILVEIRA - CG Nº 017/2022</v>
      </c>
      <c r="C708" s="4" t="str">
        <f>'[1]TCE - ANEXO IV - Preencher'!E717</f>
        <v>5.17 - Manutenção de Software, Certificação Digital e Microfilmagem</v>
      </c>
      <c r="D708" s="3" t="str">
        <f>'[1]TCE - ANEXO IV - Preencher'!F717</f>
        <v xml:space="preserve">53.113.791/0001-22 </v>
      </c>
      <c r="E708" s="5" t="str">
        <f>'[1]TCE - ANEXO IV - Preencher'!G717</f>
        <v>TOTVS S.A.</v>
      </c>
      <c r="F708" s="5" t="str">
        <f>'[1]TCE - ANEXO IV - Preencher'!H717</f>
        <v>S</v>
      </c>
      <c r="G708" s="5" t="str">
        <f>'[1]TCE - ANEXO IV - Preencher'!I717</f>
        <v>S</v>
      </c>
      <c r="H708" s="6" t="str">
        <f>'[1]TCE - ANEXO IV - Preencher'!J717</f>
        <v>03800098</v>
      </c>
      <c r="I708" s="7">
        <f>IF('[1]TCE - ANEXO IV - Preencher'!K717="","",'[1]TCE - ANEXO IV - Preencher'!K717)</f>
        <v>45384</v>
      </c>
      <c r="J708" s="6" t="str">
        <f>'[1]TCE - ANEXO IV - Preencher'!L717</f>
        <v>VTX8SP2S</v>
      </c>
      <c r="K708" s="5" t="str">
        <f>IF(F708="B",LEFT('[1]TCE - ANEXO IV - Preencher'!M717,2),IF(F708="S",LEFT('[1]TCE - ANEXO IV - Preencher'!M717,7),IF('[1]TCE - ANEXO IV - Preencher'!H717="","")))</f>
        <v>35 -  S</v>
      </c>
      <c r="L708" s="8">
        <f>'[1]TCE - ANEXO IV - Preencher'!N717</f>
        <v>1377.88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>
        <f>IFERROR(VLOOKUP(B709,'[1]DADOS (OCULTAR)'!$Q$3:$S$134,3,0),"")</f>
        <v>9039744000194</v>
      </c>
      <c r="B709" s="4" t="str">
        <f>'[1]TCE - ANEXO IV - Preencher'!C718</f>
        <v>HOSPITAL PELÓPIDAS SILVEIRA - CG Nº 017/2022</v>
      </c>
      <c r="C709" s="4" t="str">
        <f>'[1]TCE - ANEXO IV - Preencher'!E718</f>
        <v>5.17 - Manutenção de Software, Certificação Digital e Microfilmagem</v>
      </c>
      <c r="D709" s="3" t="str">
        <f>'[1]TCE - ANEXO IV - Preencher'!F718</f>
        <v xml:space="preserve">53.113.791/0001-22 </v>
      </c>
      <c r="E709" s="5" t="str">
        <f>'[1]TCE - ANEXO IV - Preencher'!G718</f>
        <v>TOTVS S.A.</v>
      </c>
      <c r="F709" s="5" t="str">
        <f>'[1]TCE - ANEXO IV - Preencher'!H718</f>
        <v>S</v>
      </c>
      <c r="G709" s="5" t="str">
        <f>'[1]TCE - ANEXO IV - Preencher'!I718</f>
        <v>S</v>
      </c>
      <c r="H709" s="6" t="str">
        <f>'[1]TCE - ANEXO IV - Preencher'!J718</f>
        <v>03800129</v>
      </c>
      <c r="I709" s="7">
        <f>IF('[1]TCE - ANEXO IV - Preencher'!K718="","",'[1]TCE - ANEXO IV - Preencher'!K718)</f>
        <v>45384</v>
      </c>
      <c r="J709" s="6" t="str">
        <f>'[1]TCE - ANEXO IV - Preencher'!L718</f>
        <v>RDEYPL9G</v>
      </c>
      <c r="K709" s="5" t="str">
        <f>IF(F709="B",LEFT('[1]TCE - ANEXO IV - Preencher'!M718,2),IF(F709="S",LEFT('[1]TCE - ANEXO IV - Preencher'!M718,7),IF('[1]TCE - ANEXO IV - Preencher'!H718="","")))</f>
        <v>35 -  S</v>
      </c>
      <c r="L709" s="8">
        <f>'[1]TCE - ANEXO IV - Preencher'!N718</f>
        <v>869.76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>
        <f>IFERROR(VLOOKUP(B710,'[1]DADOS (OCULTAR)'!$Q$3:$S$134,3,0),"")</f>
        <v>9039744000194</v>
      </c>
      <c r="B710" s="4" t="str">
        <f>'[1]TCE - ANEXO IV - Preencher'!C719</f>
        <v>HOSPITAL PELÓPIDAS SILVEIRA - CG Nº 017/2022</v>
      </c>
      <c r="C710" s="4" t="str">
        <f>'[1]TCE - ANEXO IV - Preencher'!E719</f>
        <v>5.17 - Manutenção de Software, Certificação Digital e Microfilmagem</v>
      </c>
      <c r="D710" s="3" t="str">
        <f>'[1]TCE - ANEXO IV - Preencher'!F719</f>
        <v xml:space="preserve">53.113.791/0001-22 </v>
      </c>
      <c r="E710" s="5" t="str">
        <f>'[1]TCE - ANEXO IV - Preencher'!G719</f>
        <v>TOTVS S.A.</v>
      </c>
      <c r="F710" s="5" t="str">
        <f>'[1]TCE - ANEXO IV - Preencher'!H719</f>
        <v>S</v>
      </c>
      <c r="G710" s="5" t="str">
        <f>'[1]TCE - ANEXO IV - Preencher'!I719</f>
        <v>S</v>
      </c>
      <c r="H710" s="6" t="str">
        <f>'[1]TCE - ANEXO IV - Preencher'!J719</f>
        <v>03800211</v>
      </c>
      <c r="I710" s="7">
        <f>IF('[1]TCE - ANEXO IV - Preencher'!K719="","",'[1]TCE - ANEXO IV - Preencher'!K719)</f>
        <v>45384</v>
      </c>
      <c r="J710" s="6" t="str">
        <f>'[1]TCE - ANEXO IV - Preencher'!L719</f>
        <v>GJWXXQXJ</v>
      </c>
      <c r="K710" s="5" t="str">
        <f>IF(F710="B",LEFT('[1]TCE - ANEXO IV - Preencher'!M719,2),IF(F710="S",LEFT('[1]TCE - ANEXO IV - Preencher'!M719,7),IF('[1]TCE - ANEXO IV - Preencher'!H719="","")))</f>
        <v>35 -  S</v>
      </c>
      <c r="L710" s="8">
        <f>'[1]TCE - ANEXO IV - Preencher'!N719</f>
        <v>6272.5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>
        <f>IFERROR(VLOOKUP(B711,'[1]DADOS (OCULTAR)'!$Q$3:$S$134,3,0),"")</f>
        <v>9039744000194</v>
      </c>
      <c r="B711" s="4" t="str">
        <f>'[1]TCE - ANEXO IV - Preencher'!C720</f>
        <v>HOSPITAL PELÓPIDAS SILVEIRA - CG Nº 017/2022</v>
      </c>
      <c r="C711" s="4" t="str">
        <f>'[1]TCE - ANEXO IV - Preencher'!E720</f>
        <v>5.17 - Manutenção de Software, Certificação Digital e Microfilmagem</v>
      </c>
      <c r="D711" s="3" t="str">
        <f>'[1]TCE - ANEXO IV - Preencher'!F720</f>
        <v xml:space="preserve">53.113.791/0001-22 </v>
      </c>
      <c r="E711" s="5" t="str">
        <f>'[1]TCE - ANEXO IV - Preencher'!G720</f>
        <v>TOTVS S.A.</v>
      </c>
      <c r="F711" s="5" t="str">
        <f>'[1]TCE - ANEXO IV - Preencher'!H720</f>
        <v>S</v>
      </c>
      <c r="G711" s="5" t="str">
        <f>'[1]TCE - ANEXO IV - Preencher'!I720</f>
        <v>S</v>
      </c>
      <c r="H711" s="6" t="str">
        <f>'[1]TCE - ANEXO IV - Preencher'!J720</f>
        <v>03800321</v>
      </c>
      <c r="I711" s="7">
        <f>IF('[1]TCE - ANEXO IV - Preencher'!K720="","",'[1]TCE - ANEXO IV - Preencher'!K720)</f>
        <v>45384</v>
      </c>
      <c r="J711" s="6" t="str">
        <f>'[1]TCE - ANEXO IV - Preencher'!L720</f>
        <v>WLPCXKTE</v>
      </c>
      <c r="K711" s="5" t="str">
        <f>IF(F711="B",LEFT('[1]TCE - ANEXO IV - Preencher'!M720,2),IF(F711="S",LEFT('[1]TCE - ANEXO IV - Preencher'!M720,7),IF('[1]TCE - ANEXO IV - Preencher'!H720="","")))</f>
        <v>35 -  S</v>
      </c>
      <c r="L711" s="8">
        <f>'[1]TCE - ANEXO IV - Preencher'!N720</f>
        <v>518.14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>
        <f>IFERROR(VLOOKUP(B712,'[1]DADOS (OCULTAR)'!$Q$3:$S$134,3,0),"")</f>
        <v>9039744000194</v>
      </c>
      <c r="B712" s="4" t="str">
        <f>'[1]TCE - ANEXO IV - Preencher'!C721</f>
        <v>HOSPITAL PELÓPIDAS SILVEIRA - CG Nº 017/2022</v>
      </c>
      <c r="C712" s="4" t="str">
        <f>'[1]TCE - ANEXO IV - Preencher'!E721</f>
        <v>5.17 - Manutenção de Software, Certificação Digital e Microfilmagem</v>
      </c>
      <c r="D712" s="3" t="str">
        <f>'[1]TCE - ANEXO IV - Preencher'!F721</f>
        <v xml:space="preserve">53.113.791/0001-22 </v>
      </c>
      <c r="E712" s="5" t="str">
        <f>'[1]TCE - ANEXO IV - Preencher'!G721</f>
        <v>TOTVS S.A.</v>
      </c>
      <c r="F712" s="5" t="str">
        <f>'[1]TCE - ANEXO IV - Preencher'!H721</f>
        <v>S</v>
      </c>
      <c r="G712" s="5" t="str">
        <f>'[1]TCE - ANEXO IV - Preencher'!I721</f>
        <v>S</v>
      </c>
      <c r="H712" s="6" t="str">
        <f>'[1]TCE - ANEXO IV - Preencher'!J721</f>
        <v>03813362</v>
      </c>
      <c r="I712" s="7">
        <f>IF('[1]TCE - ANEXO IV - Preencher'!K721="","",'[1]TCE - ANEXO IV - Preencher'!K721)</f>
        <v>45394</v>
      </c>
      <c r="J712" s="6" t="str">
        <f>'[1]TCE - ANEXO IV - Preencher'!L721</f>
        <v>TVN2PUSN</v>
      </c>
      <c r="K712" s="5" t="str">
        <f>IF(F712="B",LEFT('[1]TCE - ANEXO IV - Preencher'!M721,2),IF(F712="S",LEFT('[1]TCE - ANEXO IV - Preencher'!M721,7),IF('[1]TCE - ANEXO IV - Preencher'!H721="","")))</f>
        <v>35 -  S</v>
      </c>
      <c r="L712" s="8">
        <f>'[1]TCE - ANEXO IV - Preencher'!N721</f>
        <v>1319.14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>
        <f>IFERROR(VLOOKUP(B713,'[1]DADOS (OCULTAR)'!$Q$3:$S$134,3,0),"")</f>
        <v>9039744000194</v>
      </c>
      <c r="B713" s="4" t="str">
        <f>'[1]TCE - ANEXO IV - Preencher'!C722</f>
        <v>HOSPITAL PELÓPIDAS SILVEIRA - CG Nº 017/2022</v>
      </c>
      <c r="C713" s="4" t="str">
        <f>'[1]TCE - ANEXO IV - Preencher'!E722</f>
        <v>5.17 - Manutenção de Software, Certificação Digital e Microfilmagem</v>
      </c>
      <c r="D713" s="3" t="str">
        <f>'[1]TCE - ANEXO IV - Preencher'!F722</f>
        <v xml:space="preserve">53.113.791/0001-22 </v>
      </c>
      <c r="E713" s="5" t="str">
        <f>'[1]TCE - ANEXO IV - Preencher'!G722</f>
        <v>TOTVS S.A.</v>
      </c>
      <c r="F713" s="5" t="str">
        <f>'[1]TCE - ANEXO IV - Preencher'!H722</f>
        <v>S</v>
      </c>
      <c r="G713" s="5" t="str">
        <f>'[1]TCE - ANEXO IV - Preencher'!I722</f>
        <v>S</v>
      </c>
      <c r="H713" s="6" t="str">
        <f>'[1]TCE - ANEXO IV - Preencher'!J722</f>
        <v>03813491</v>
      </c>
      <c r="I713" s="7">
        <f>IF('[1]TCE - ANEXO IV - Preencher'!K722="","",'[1]TCE - ANEXO IV - Preencher'!K722)</f>
        <v>45394</v>
      </c>
      <c r="J713" s="6" t="str">
        <f>'[1]TCE - ANEXO IV - Preencher'!L722</f>
        <v>DZTKUK3S</v>
      </c>
      <c r="K713" s="5" t="str">
        <f>IF(F713="B",LEFT('[1]TCE - ANEXO IV - Preencher'!M722,2),IF(F713="S",LEFT('[1]TCE - ANEXO IV - Preencher'!M722,7),IF('[1]TCE - ANEXO IV - Preencher'!H722="","")))</f>
        <v>35 -  S</v>
      </c>
      <c r="L713" s="8">
        <f>'[1]TCE - ANEXO IV - Preencher'!N722</f>
        <v>1243.6500000000001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>
        <f>IFERROR(VLOOKUP(B714,'[1]DADOS (OCULTAR)'!$Q$3:$S$134,3,0),"")</f>
        <v>9039744000194</v>
      </c>
      <c r="B714" s="4" t="str">
        <f>'[1]TCE - ANEXO IV - Preencher'!C723</f>
        <v>HOSPITAL PELÓPIDAS SILVEIRA - CG Nº 017/2022</v>
      </c>
      <c r="C714" s="4" t="str">
        <f>'[1]TCE - ANEXO IV - Preencher'!E723</f>
        <v>5.17 - Manutenção de Software, Certificação Digital e Microfilmagem</v>
      </c>
      <c r="D714" s="3" t="str">
        <f>'[1]TCE - ANEXO IV - Preencher'!F723</f>
        <v xml:space="preserve">12.776.921/0001-20 </v>
      </c>
      <c r="E714" s="5" t="str">
        <f>'[1]TCE - ANEXO IV - Preencher'!G723</f>
        <v>VALDEMIR TEOTONIO DE LIMA</v>
      </c>
      <c r="F714" s="5" t="str">
        <f>'[1]TCE - ANEXO IV - Preencher'!H723</f>
        <v>S</v>
      </c>
      <c r="G714" s="5" t="str">
        <f>'[1]TCE - ANEXO IV - Preencher'!I723</f>
        <v>S</v>
      </c>
      <c r="H714" s="6" t="str">
        <f>'[1]TCE - ANEXO IV - Preencher'!J723</f>
        <v>00</v>
      </c>
      <c r="I714" s="7">
        <f>IF('[1]TCE - ANEXO IV - Preencher'!K723="","",'[1]TCE - ANEXO IV - Preencher'!K723)</f>
        <v>45383</v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2609600</v>
      </c>
      <c r="L714" s="8">
        <f>'[1]TCE - ANEXO IV - Preencher'!N723</f>
        <v>222.4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>
        <f>IFERROR(VLOOKUP(B715,'[1]DADOS (OCULTAR)'!$Q$3:$S$134,3,0),"")</f>
        <v>9039744000194</v>
      </c>
      <c r="B715" s="4" t="str">
        <f>'[1]TCE - ANEXO IV - Preencher'!C724</f>
        <v>HOSPITAL PELÓPIDAS SILVEIRA - CG Nº 017/2022</v>
      </c>
      <c r="C715" s="4" t="str">
        <f>'[1]TCE - ANEXO IV - Preencher'!E724</f>
        <v>5.17 - Manutenção de Software, Certificação Digital e Microfilmagem</v>
      </c>
      <c r="D715" s="3" t="str">
        <f>'[1]TCE - ANEXO IV - Preencher'!F724</f>
        <v xml:space="preserve">45.384.884/0001-63 </v>
      </c>
      <c r="E715" s="5" t="str">
        <f>'[1]TCE - ANEXO IV - Preencher'!G724</f>
        <v>WEBDOX DO BRASIL LTDA</v>
      </c>
      <c r="F715" s="5" t="str">
        <f>'[1]TCE - ANEXO IV - Preencher'!H724</f>
        <v>S</v>
      </c>
      <c r="G715" s="5" t="str">
        <f>'[1]TCE - ANEXO IV - Preencher'!I724</f>
        <v>S</v>
      </c>
      <c r="H715" s="6" t="str">
        <f>'[1]TCE - ANEXO IV - Preencher'!J724</f>
        <v>00000747</v>
      </c>
      <c r="I715" s="7">
        <f>IF('[1]TCE - ANEXO IV - Preencher'!K724="","",'[1]TCE - ANEXO IV - Preencher'!K724)</f>
        <v>45399</v>
      </c>
      <c r="J715" s="6" t="str">
        <f>'[1]TCE - ANEXO IV - Preencher'!L724</f>
        <v>ZY7RSRAH</v>
      </c>
      <c r="K715" s="5" t="str">
        <f>IF(F715="B",LEFT('[1]TCE - ANEXO IV - Preencher'!M724,2),IF(F715="S",LEFT('[1]TCE - ANEXO IV - Preencher'!M724,7),IF('[1]TCE - ANEXO IV - Preencher'!H724="","")))</f>
        <v>35 -  S</v>
      </c>
      <c r="L715" s="8">
        <f>'[1]TCE - ANEXO IV - Preencher'!N724</f>
        <v>960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>
        <f>IFERROR(VLOOKUP(B716,'[1]DADOS (OCULTAR)'!$Q$3:$S$134,3,0),"")</f>
        <v>9039744000194</v>
      </c>
      <c r="B716" s="4" t="str">
        <f>'[1]TCE - ANEXO IV - Preencher'!C725</f>
        <v>HOSPITAL PELÓPIDAS SILVEIRA - CG Nº 017/2022</v>
      </c>
      <c r="C716" s="4" t="str">
        <f>'[1]TCE - ANEXO IV - Preencher'!E725</f>
        <v>5.99 - Outros Serviços de Terceiros Pessoa Jurídica</v>
      </c>
      <c r="D716" s="3" t="str">
        <f>'[1]TCE - ANEXO IV - Preencher'!F725</f>
        <v xml:space="preserve">92.306.257/0007-80 </v>
      </c>
      <c r="E716" s="5" t="str">
        <f>'[1]TCE - ANEXO IV - Preencher'!G725</f>
        <v>MV INFORMATICA NORDESTE LTDA</v>
      </c>
      <c r="F716" s="5" t="str">
        <f>'[1]TCE - ANEXO IV - Preencher'!H725</f>
        <v>S</v>
      </c>
      <c r="G716" s="5" t="str">
        <f>'[1]TCE - ANEXO IV - Preencher'!I725</f>
        <v>S</v>
      </c>
      <c r="H716" s="6" t="str">
        <f>'[1]TCE - ANEXO IV - Preencher'!J725</f>
        <v>00071359</v>
      </c>
      <c r="I716" s="7">
        <f>IF('[1]TCE - ANEXO IV - Preencher'!K725="","",'[1]TCE - ANEXO IV - Preencher'!K725)</f>
        <v>45387</v>
      </c>
      <c r="J716" s="6" t="str">
        <f>'[1]TCE - ANEXO IV - Preencher'!L725</f>
        <v>A1I5KSV7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8">
        <f>'[1]TCE - ANEXO IV - Preencher'!N725</f>
        <v>3673.67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>
        <f>IFERROR(VLOOKUP(B717,'[1]DADOS (OCULTAR)'!$Q$3:$S$134,3,0),"")</f>
        <v>9039744000194</v>
      </c>
      <c r="B717" s="4" t="str">
        <f>'[1]TCE - ANEXO IV - Preencher'!C726</f>
        <v>HOSPITAL PELÓPIDAS SILVEIRA - CG Nº 017/2022</v>
      </c>
      <c r="C717" s="4" t="str">
        <f>'[1]TCE - ANEXO IV - Preencher'!E726</f>
        <v>5.99 - Outros Serviços de Terceiros Pessoa Jurídica</v>
      </c>
      <c r="D717" s="3" t="str">
        <f>'[1]TCE - ANEXO IV - Preencher'!F726</f>
        <v xml:space="preserve">58.921.792/0001-17 </v>
      </c>
      <c r="E717" s="5" t="str">
        <f>'[1]TCE - ANEXO IV - Preencher'!G726</f>
        <v>PLANISA PLANEJAMENTO E ORG DE INSTITUIÇOES DE SAÚDE LTDA</v>
      </c>
      <c r="F717" s="5" t="str">
        <f>'[1]TCE - ANEXO IV - Preencher'!H726</f>
        <v>S</v>
      </c>
      <c r="G717" s="5" t="str">
        <f>'[1]TCE - ANEXO IV - Preencher'!I726</f>
        <v>S</v>
      </c>
      <c r="H717" s="6" t="str">
        <f>'[1]TCE - ANEXO IV - Preencher'!J726</f>
        <v>00033052</v>
      </c>
      <c r="I717" s="7">
        <f>IF('[1]TCE - ANEXO IV - Preencher'!K726="","",'[1]TCE - ANEXO IV - Preencher'!K726)</f>
        <v>45385</v>
      </c>
      <c r="J717" s="6" t="str">
        <f>'[1]TCE - ANEXO IV - Preencher'!L726</f>
        <v>RXLQPGVF</v>
      </c>
      <c r="K717" s="5" t="str">
        <f>IF(F717="B",LEFT('[1]TCE - ANEXO IV - Preencher'!M726,2),IF(F717="S",LEFT('[1]TCE - ANEXO IV - Preencher'!M726,7),IF('[1]TCE - ANEXO IV - Preencher'!H726="","")))</f>
        <v>35 -  S</v>
      </c>
      <c r="L717" s="8">
        <f>'[1]TCE - ANEXO IV - Preencher'!N726</f>
        <v>4823.03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>
        <f>IFERROR(VLOOKUP(B718,'[1]DADOS (OCULTAR)'!$Q$3:$S$134,3,0),"")</f>
        <v>9039744000194</v>
      </c>
      <c r="B718" s="4" t="str">
        <f>'[1]TCE - ANEXO IV - Preencher'!C727</f>
        <v>HOSPITAL PELÓPIDAS SILVEIRA - CG Nº 017/2022</v>
      </c>
      <c r="C718" s="4" t="str">
        <f>'[1]TCE - ANEXO IV - Preencher'!E727</f>
        <v>5.99 - Outros Serviços de Terceiros Pessoa Jurídica</v>
      </c>
      <c r="D718" s="3" t="str">
        <f>'[1]TCE - ANEXO IV - Preencher'!F727</f>
        <v xml:space="preserve">06.317.907/0001-65 </v>
      </c>
      <c r="E718" s="5" t="str">
        <f>'[1]TCE - ANEXO IV - Preencher'!G727</f>
        <v>RUI JORGE DE A. PIRES - ME</v>
      </c>
      <c r="F718" s="5" t="str">
        <f>'[1]TCE - ANEXO IV - Preencher'!H727</f>
        <v>S</v>
      </c>
      <c r="G718" s="5" t="str">
        <f>'[1]TCE - ANEXO IV - Preencher'!I727</f>
        <v>S</v>
      </c>
      <c r="H718" s="6" t="str">
        <f>'[1]TCE - ANEXO IV - Preencher'!J727</f>
        <v>00009358</v>
      </c>
      <c r="I718" s="7">
        <f>IF('[1]TCE - ANEXO IV - Preencher'!K727="","",'[1]TCE - ANEXO IV - Preencher'!K727)</f>
        <v>45415</v>
      </c>
      <c r="J718" s="6" t="str">
        <f>'[1]TCE - ANEXO IV - Preencher'!L727</f>
        <v>DKQDGAHU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8">
        <f>'[1]TCE - ANEXO IV - Preencher'!N727</f>
        <v>3000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>
        <f>IFERROR(VLOOKUP(B719,'[1]DADOS (OCULTAR)'!$Q$3:$S$134,3,0),"")</f>
        <v>9039744000194</v>
      </c>
      <c r="B719" s="4" t="str">
        <f>'[1]TCE - ANEXO IV - Preencher'!C728</f>
        <v>HOSPITAL PELÓPIDAS SILVEIRA - CG Nº 017/2022</v>
      </c>
      <c r="C719" s="4" t="str">
        <f>'[1]TCE - ANEXO IV - Preencher'!E728</f>
        <v>5.99 - Outros Serviços de Terceiros Pessoa Jurídica</v>
      </c>
      <c r="D719" s="3" t="str">
        <f>'[1]TCE - ANEXO IV - Preencher'!F728</f>
        <v xml:space="preserve">35.521.046/0001-30 </v>
      </c>
      <c r="E719" s="5" t="str">
        <f>'[1]TCE - ANEXO IV - Preencher'!G728</f>
        <v>TGI CONSULTORIA EM GESTÃO S.A</v>
      </c>
      <c r="F719" s="5" t="str">
        <f>'[1]TCE - ANEXO IV - Preencher'!H728</f>
        <v>S</v>
      </c>
      <c r="G719" s="5" t="str">
        <f>'[1]TCE - ANEXO IV - Preencher'!I728</f>
        <v>S</v>
      </c>
      <c r="H719" s="6" t="str">
        <f>'[1]TCE - ANEXO IV - Preencher'!J728</f>
        <v>00024514</v>
      </c>
      <c r="I719" s="7">
        <f>IF('[1]TCE - ANEXO IV - Preencher'!K728="","",'[1]TCE - ANEXO IV - Preencher'!K728)</f>
        <v>45386</v>
      </c>
      <c r="J719" s="6" t="str">
        <f>'[1]TCE - ANEXO IV - Preencher'!L728</f>
        <v>LTAW7U6V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8">
        <f>'[1]TCE - ANEXO IV - Preencher'!N728</f>
        <v>3600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>
        <f>IFERROR(VLOOKUP(B720,'[1]DADOS (OCULTAR)'!$Q$3:$S$134,3,0),"")</f>
        <v>9039744000194</v>
      </c>
      <c r="B720" s="4" t="str">
        <f>'[1]TCE - ANEXO IV - Preencher'!C729</f>
        <v>HOSPITAL PELÓPIDAS SILVEIRA - CG Nº 017/2022</v>
      </c>
      <c r="C720" s="4" t="str">
        <f>'[1]TCE - ANEXO IV - Preencher'!E729</f>
        <v>5.99 - Outros Serviços de Terceiros Pessoa Jurídica</v>
      </c>
      <c r="D720" s="3" t="str">
        <f>'[1]TCE - ANEXO IV - Preencher'!F729</f>
        <v xml:space="preserve">21.936.610/0001-71 </v>
      </c>
      <c r="E720" s="5" t="str">
        <f>'[1]TCE - ANEXO IV - Preencher'!G729</f>
        <v>BRUNO HIPOLITO DA SILVA</v>
      </c>
      <c r="F720" s="5" t="str">
        <f>'[1]TCE - ANEXO IV - Preencher'!H729</f>
        <v>S</v>
      </c>
      <c r="G720" s="5" t="str">
        <f>'[1]TCE - ANEXO IV - Preencher'!I729</f>
        <v>S</v>
      </c>
      <c r="H720" s="6" t="str">
        <f>'[1]TCE - ANEXO IV - Preencher'!J729</f>
        <v>4</v>
      </c>
      <c r="I720" s="7">
        <f>IF('[1]TCE - ANEXO IV - Preencher'!K729="","",'[1]TCE - ANEXO IV - Preencher'!K729)</f>
        <v>45388</v>
      </c>
      <c r="J720" s="6" t="str">
        <f>'[1]TCE - ANEXO IV - Preencher'!L729</f>
        <v>26079012221936610000171000000000000424047697577859</v>
      </c>
      <c r="K720" s="5" t="str">
        <f>IF(F720="B",LEFT('[1]TCE - ANEXO IV - Preencher'!M729,2),IF(F720="S",LEFT('[1]TCE - ANEXO IV - Preencher'!M729,7),IF('[1]TCE - ANEXO IV - Preencher'!H729="","")))</f>
        <v>2607901</v>
      </c>
      <c r="L720" s="8">
        <f>'[1]TCE - ANEXO IV - Preencher'!N729</f>
        <v>569.70000000000005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>
        <f>IFERROR(VLOOKUP(B721,'[1]DADOS (OCULTAR)'!$Q$3:$S$134,3,0),"")</f>
        <v>9039744000194</v>
      </c>
      <c r="B721" s="4" t="str">
        <f>'[1]TCE - ANEXO IV - Preencher'!C730</f>
        <v>HOSPITAL PELÓPIDAS SILVEIRA - CG Nº 017/2022</v>
      </c>
      <c r="C721" s="4" t="str">
        <f>'[1]TCE - ANEXO IV - Preencher'!E730</f>
        <v>5.99 - Outros Serviços de Terceiros Pessoa Jurídica</v>
      </c>
      <c r="D721" s="3" t="str">
        <f>'[1]TCE - ANEXO IV - Preencher'!F730</f>
        <v xml:space="preserve">35.676.951/0001-60 </v>
      </c>
      <c r="E721" s="5" t="str">
        <f>'[1]TCE - ANEXO IV - Preencher'!G730</f>
        <v>IMGL CONSULTORIA &amp; TREINAMENTO LTDA</v>
      </c>
      <c r="F721" s="5" t="str">
        <f>'[1]TCE - ANEXO IV - Preencher'!H730</f>
        <v>S</v>
      </c>
      <c r="G721" s="5" t="str">
        <f>'[1]TCE - ANEXO IV - Preencher'!I730</f>
        <v>S</v>
      </c>
      <c r="H721" s="6" t="str">
        <f>'[1]TCE - ANEXO IV - Preencher'!J730</f>
        <v>00000209</v>
      </c>
      <c r="I721" s="7">
        <f>IF('[1]TCE - ANEXO IV - Preencher'!K730="","",'[1]TCE - ANEXO IV - Preencher'!K730)</f>
        <v>45414</v>
      </c>
      <c r="J721" s="6" t="str">
        <f>'[1]TCE - ANEXO IV - Preencher'!L730</f>
        <v>UNPCREIB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8">
        <f>'[1]TCE - ANEXO IV - Preencher'!N730</f>
        <v>629.79999999999995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>
        <f>IFERROR(VLOOKUP(B722,'[1]DADOS (OCULTAR)'!$Q$3:$S$134,3,0),"")</f>
        <v>9039744000194</v>
      </c>
      <c r="B722" s="4" t="str">
        <f>'[1]TCE - ANEXO IV - Preencher'!C731</f>
        <v>HOSPITAL PELÓPIDAS SILVEIRA - CG Nº 017/2022</v>
      </c>
      <c r="C722" s="4" t="str">
        <f>'[1]TCE - ANEXO IV - Preencher'!E731</f>
        <v>5.2 - Serviços Técnicos Profissionais</v>
      </c>
      <c r="D722" s="3" t="str">
        <f>'[1]TCE - ANEXO IV - Preencher'!F731</f>
        <v xml:space="preserve">02.512.303/0001-19 </v>
      </c>
      <c r="E722" s="5" t="str">
        <f>'[1]TCE - ANEXO IV - Preencher'!G731</f>
        <v>NOROES AZEVEDO SOCIEDADE DE ADVOGADOS</v>
      </c>
      <c r="F722" s="5" t="str">
        <f>'[1]TCE - ANEXO IV - Preencher'!H731</f>
        <v>S</v>
      </c>
      <c r="G722" s="5" t="str">
        <f>'[1]TCE - ANEXO IV - Preencher'!I731</f>
        <v>S</v>
      </c>
      <c r="H722" s="6" t="str">
        <f>'[1]TCE - ANEXO IV - Preencher'!J731</f>
        <v>00007096</v>
      </c>
      <c r="I722" s="7">
        <f>IF('[1]TCE - ANEXO IV - Preencher'!K731="","",'[1]TCE - ANEXO IV - Preencher'!K731)</f>
        <v>45387</v>
      </c>
      <c r="J722" s="6" t="str">
        <f>'[1]TCE - ANEXO IV - Preencher'!L731</f>
        <v>KUEXPIYU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8">
        <f>'[1]TCE - ANEXO IV - Preencher'!N731</f>
        <v>12141.37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>
        <f>IFERROR(VLOOKUP(B723,'[1]DADOS (OCULTAR)'!$Q$3:$S$134,3,0),"")</f>
        <v>9039744000194</v>
      </c>
      <c r="B723" s="4" t="str">
        <f>'[1]TCE - ANEXO IV - Preencher'!C732</f>
        <v>HOSPITAL PELÓPIDAS SILVEIRA - CG Nº 017/2022</v>
      </c>
      <c r="C723" s="4" t="str">
        <f>'[1]TCE - ANEXO IV - Preencher'!E732</f>
        <v>5.2 - Serviços Técnicos Profissionais</v>
      </c>
      <c r="D723" s="3" t="str">
        <f>'[1]TCE - ANEXO IV - Preencher'!F732</f>
        <v xml:space="preserve">02.512.303/0001-19 </v>
      </c>
      <c r="E723" s="5" t="str">
        <f>'[1]TCE - ANEXO IV - Preencher'!G732</f>
        <v>NOROES AZEVEDO SOCIEDADE DE ADVOGADOS</v>
      </c>
      <c r="F723" s="5" t="str">
        <f>'[1]TCE - ANEXO IV - Preencher'!H732</f>
        <v>S</v>
      </c>
      <c r="G723" s="5" t="str">
        <f>'[1]TCE - ANEXO IV - Preencher'!I732</f>
        <v>S</v>
      </c>
      <c r="H723" s="6" t="str">
        <f>'[1]TCE - ANEXO IV - Preencher'!J732</f>
        <v>00007095</v>
      </c>
      <c r="I723" s="7">
        <f>IF('[1]TCE - ANEXO IV - Preencher'!K732="","",'[1]TCE - ANEXO IV - Preencher'!K732)</f>
        <v>45387</v>
      </c>
      <c r="J723" s="6" t="str">
        <f>'[1]TCE - ANEXO IV - Preencher'!L732</f>
        <v>BZTMRTE7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8">
        <f>'[1]TCE - ANEXO IV - Preencher'!N732</f>
        <v>3640.93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>
        <f>IFERROR(VLOOKUP(B724,'[1]DADOS (OCULTAR)'!$Q$3:$S$134,3,0),"")</f>
        <v>9039744000194</v>
      </c>
      <c r="B724" s="4" t="str">
        <f>'[1]TCE - ANEXO IV - Preencher'!C733</f>
        <v>HOSPITAL PELÓPIDAS SILVEIRA - CG Nº 017/2022</v>
      </c>
      <c r="C724" s="4" t="str">
        <f>'[1]TCE - ANEXO IV - Preencher'!E733</f>
        <v>5.10 - Detetização/Tratamento de Resíduos e Afins</v>
      </c>
      <c r="D724" s="3" t="str">
        <f>'[1]TCE - ANEXO IV - Preencher'!F733</f>
        <v xml:space="preserve">10.333.266/0001-00 </v>
      </c>
      <c r="E724" s="5" t="str">
        <f>'[1]TCE - ANEXO IV - Preencher'!G733</f>
        <v>CARLOS ANTONIO DE OLIVEIRA MILET JUNIOR ME</v>
      </c>
      <c r="F724" s="5" t="str">
        <f>'[1]TCE - ANEXO IV - Preencher'!H733</f>
        <v>S</v>
      </c>
      <c r="G724" s="5" t="str">
        <f>'[1]TCE - ANEXO IV - Preencher'!I733</f>
        <v>S</v>
      </c>
      <c r="H724" s="6" t="str">
        <f>'[1]TCE - ANEXO IV - Preencher'!J733</f>
        <v>00010975</v>
      </c>
      <c r="I724" s="7">
        <f>IF('[1]TCE - ANEXO IV - Preencher'!K733="","",'[1]TCE - ANEXO IV - Preencher'!K733)</f>
        <v>45411</v>
      </c>
      <c r="J724" s="6" t="str">
        <f>'[1]TCE - ANEXO IV - Preencher'!L733</f>
        <v>IFFB14D5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8">
        <f>'[1]TCE - ANEXO IV - Preencher'!N733</f>
        <v>780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>
        <f>IFERROR(VLOOKUP(B725,'[1]DADOS (OCULTAR)'!$Q$3:$S$134,3,0),"")</f>
        <v>9039744000194</v>
      </c>
      <c r="B725" s="4" t="str">
        <f>'[1]TCE - ANEXO IV - Preencher'!C734</f>
        <v>HOSPITAL PELÓPIDAS SILVEIRA - CG Nº 017/2022</v>
      </c>
      <c r="C725" s="4" t="str">
        <f>'[1]TCE - ANEXO IV - Preencher'!E734</f>
        <v>5.23 - Limpeza e Conservação</v>
      </c>
      <c r="D725" s="3" t="str">
        <f>'[1]TCE - ANEXO IV - Preencher'!F734</f>
        <v xml:space="preserve">10.229.013/0001-90 </v>
      </c>
      <c r="E725" s="5" t="str">
        <f>'[1]TCE - ANEXO IV - Preencher'!G734</f>
        <v>INTERCLEAN ADMINISTRACAO LTDA ME</v>
      </c>
      <c r="F725" s="5" t="str">
        <f>'[1]TCE - ANEXO IV - Preencher'!H734</f>
        <v>S</v>
      </c>
      <c r="G725" s="5" t="str">
        <f>'[1]TCE - ANEXO IV - Preencher'!I734</f>
        <v>S</v>
      </c>
      <c r="H725" s="6" t="str">
        <f>'[1]TCE - ANEXO IV - Preencher'!J734</f>
        <v>00001116</v>
      </c>
      <c r="I725" s="7">
        <f>IF('[1]TCE - ANEXO IV - Preencher'!K734="","",'[1]TCE - ANEXO IV - Preencher'!K734)</f>
        <v>45405</v>
      </c>
      <c r="J725" s="6" t="str">
        <f>'[1]TCE - ANEXO IV - Preencher'!L734</f>
        <v>BZRZJL6A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8">
        <f>'[1]TCE - ANEXO IV - Preencher'!N734</f>
        <v>315964.64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>
        <f>IFERROR(VLOOKUP(B726,'[1]DADOS (OCULTAR)'!$Q$3:$S$134,3,0),"")</f>
        <v>9039744000194</v>
      </c>
      <c r="B726" s="4" t="str">
        <f>'[1]TCE - ANEXO IV - Preencher'!C735</f>
        <v>HOSPITAL PELÓPIDAS SILVEIRA - CG Nº 017/2022</v>
      </c>
      <c r="C726" s="4" t="str">
        <f>'[1]TCE - ANEXO IV - Preencher'!E735</f>
        <v>5.99 - Outros Serviços de Terceiros Pessoa Jurídica</v>
      </c>
      <c r="D726" s="3" t="str">
        <f>'[1]TCE - ANEXO IV - Preencher'!F735</f>
        <v xml:space="preserve">09.024.660/0001-87 </v>
      </c>
      <c r="E726" s="5" t="str">
        <f>'[1]TCE - ANEXO IV - Preencher'!G735</f>
        <v>A SAE SERVICOS DE ENTREGA RAPIDA DE DOCUMENTOS E TERCEIROS</v>
      </c>
      <c r="F726" s="5" t="str">
        <f>'[1]TCE - ANEXO IV - Preencher'!H735</f>
        <v>S</v>
      </c>
      <c r="G726" s="5" t="str">
        <f>'[1]TCE - ANEXO IV - Preencher'!I735</f>
        <v>S</v>
      </c>
      <c r="H726" s="6" t="str">
        <f>'[1]TCE - ANEXO IV - Preencher'!J735</f>
        <v>00013377</v>
      </c>
      <c r="I726" s="7">
        <f>IF('[1]TCE - ANEXO IV - Preencher'!K735="","",'[1]TCE - ANEXO IV - Preencher'!K735)</f>
        <v>45413</v>
      </c>
      <c r="J726" s="6" t="str">
        <f>'[1]TCE - ANEXO IV - Preencher'!L735</f>
        <v>WIXFW6CA</v>
      </c>
      <c r="K726" s="5" t="str">
        <f>IF(F726="B",LEFT('[1]TCE - ANEXO IV - Preencher'!M735,2),IF(F726="S",LEFT('[1]TCE - ANEXO IV - Preencher'!M735,7),IF('[1]TCE - ANEXO IV - Preencher'!H735="","")))</f>
        <v>2611606</v>
      </c>
      <c r="L726" s="8">
        <f>'[1]TCE - ANEXO IV - Preencher'!N735</f>
        <v>3900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>
        <f>IFERROR(VLOOKUP(B727,'[1]DADOS (OCULTAR)'!$Q$3:$S$134,3,0),"")</f>
        <v>9039744000194</v>
      </c>
      <c r="B727" s="4" t="str">
        <f>'[1]TCE - ANEXO IV - Preencher'!C736</f>
        <v>HOSPITAL PELÓPIDAS SILVEIRA - CG Nº 017/2022</v>
      </c>
      <c r="C727" s="4" t="str">
        <f>'[1]TCE - ANEXO IV - Preencher'!E736</f>
        <v>5.99 - Outros Serviços de Terceiros Pessoa Jurídica</v>
      </c>
      <c r="D727" s="3" t="str">
        <f>'[1]TCE - ANEXO IV - Preencher'!F736</f>
        <v xml:space="preserve">43.549.356/0001-91 </v>
      </c>
      <c r="E727" s="5" t="str">
        <f>'[1]TCE - ANEXO IV - Preencher'!G736</f>
        <v>ANALYSE LABORATORIO E CONSULTORIA LTDA</v>
      </c>
      <c r="F727" s="5" t="str">
        <f>'[1]TCE - ANEXO IV - Preencher'!H736</f>
        <v>S</v>
      </c>
      <c r="G727" s="5" t="str">
        <f>'[1]TCE - ANEXO IV - Preencher'!I736</f>
        <v>S</v>
      </c>
      <c r="H727" s="6" t="str">
        <f>'[1]TCE - ANEXO IV - Preencher'!J736</f>
        <v>00001658</v>
      </c>
      <c r="I727" s="7">
        <f>IF('[1]TCE - ANEXO IV - Preencher'!K736="","",'[1]TCE - ANEXO IV - Preencher'!K736)</f>
        <v>45398</v>
      </c>
      <c r="J727" s="6" t="str">
        <f>'[1]TCE - ANEXO IV - Preencher'!L736</f>
        <v>3ZC4EBNA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8">
        <f>'[1]TCE - ANEXO IV - Preencher'!N736</f>
        <v>1160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>
        <f>IFERROR(VLOOKUP(B728,'[1]DADOS (OCULTAR)'!$Q$3:$S$134,3,0),"")</f>
        <v>9039744000194</v>
      </c>
      <c r="B728" s="4" t="str">
        <f>'[1]TCE - ANEXO IV - Preencher'!C737</f>
        <v>HOSPITAL PELÓPIDAS SILVEIRA - CG Nº 017/2022</v>
      </c>
      <c r="C728" s="4" t="str">
        <f>'[1]TCE - ANEXO IV - Preencher'!E737</f>
        <v>5.99 - Outros Serviços de Terceiros Pessoa Jurídica</v>
      </c>
      <c r="D728" s="3" t="str">
        <f>'[1]TCE - ANEXO IV - Preencher'!F737</f>
        <v xml:space="preserve">10.816.775/0002-74 </v>
      </c>
      <c r="E728" s="5" t="str">
        <f>'[1]TCE - ANEXO IV - Preencher'!G737</f>
        <v>INSPETORIA SALESIANA DO NORDESTE DO BRASIL</v>
      </c>
      <c r="F728" s="5" t="str">
        <f>'[1]TCE - ANEXO IV - Preencher'!H737</f>
        <v>S</v>
      </c>
      <c r="G728" s="5" t="str">
        <f>'[1]TCE - ANEXO IV - Preencher'!I737</f>
        <v>S</v>
      </c>
      <c r="H728" s="6" t="str">
        <f>'[1]TCE - ANEXO IV - Preencher'!J737</f>
        <v>00020174</v>
      </c>
      <c r="I728" s="7">
        <f>IF('[1]TCE - ANEXO IV - Preencher'!K737="","",'[1]TCE - ANEXO IV - Preencher'!K737)</f>
        <v>45384</v>
      </c>
      <c r="J728" s="6" t="str">
        <f>'[1]TCE - ANEXO IV - Preencher'!L737</f>
        <v>PNDPYBIV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8">
        <f>'[1]TCE - ANEXO IV - Preencher'!N737</f>
        <v>1120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>
        <f>IFERROR(VLOOKUP(B729,'[1]DADOS (OCULTAR)'!$Q$3:$S$134,3,0),"")</f>
        <v>9039744000194</v>
      </c>
      <c r="B729" s="4" t="str">
        <f>'[1]TCE - ANEXO IV - Preencher'!C738</f>
        <v>HOSPITAL PELÓPIDAS SILVEIRA - CG Nº 017/2022</v>
      </c>
      <c r="C729" s="4" t="str">
        <f>'[1]TCE - ANEXO IV - Preencher'!E738</f>
        <v>5.99 - Outros Serviços de Terceiros Pessoa Jurídica</v>
      </c>
      <c r="D729" s="3" t="str">
        <f>'[1]TCE - ANEXO IV - Preencher'!F738</f>
        <v xml:space="preserve">13.409.775/0003-29 </v>
      </c>
      <c r="E729" s="5" t="str">
        <f>'[1]TCE - ANEXO IV - Preencher'!G738</f>
        <v>LINUS LOG LTDA ME</v>
      </c>
      <c r="F729" s="5" t="str">
        <f>'[1]TCE - ANEXO IV - Preencher'!H738</f>
        <v>S</v>
      </c>
      <c r="G729" s="5" t="str">
        <f>'[1]TCE - ANEXO IV - Preencher'!I738</f>
        <v>S</v>
      </c>
      <c r="H729" s="6" t="str">
        <f>'[1]TCE - ANEXO IV - Preencher'!J738</f>
        <v>000002690</v>
      </c>
      <c r="I729" s="7">
        <f>IF('[1]TCE - ANEXO IV - Preencher'!K738="","",'[1]TCE - ANEXO IV - Preencher'!K738)</f>
        <v>45419</v>
      </c>
      <c r="J729" s="6" t="str">
        <f>'[1]TCE - ANEXO IV - Preencher'!L738</f>
        <v>ZFPV53282</v>
      </c>
      <c r="K729" s="5" t="str">
        <f>IF(F729="B",LEFT('[1]TCE - ANEXO IV - Preencher'!M738,2),IF(F729="S",LEFT('[1]TCE - ANEXO IV - Preencher'!M738,7),IF('[1]TCE - ANEXO IV - Preencher'!H738="","")))</f>
        <v>2607901</v>
      </c>
      <c r="L729" s="8">
        <f>'[1]TCE - ANEXO IV - Preencher'!N738</f>
        <v>2125.69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>
        <f>IFERROR(VLOOKUP(B730,'[1]DADOS (OCULTAR)'!$Q$3:$S$134,3,0),"")</f>
        <v>9039744000194</v>
      </c>
      <c r="B730" s="4" t="str">
        <f>'[1]TCE - ANEXO IV - Preencher'!C739</f>
        <v>HOSPITAL PELÓPIDAS SILVEIRA - CG Nº 017/2022</v>
      </c>
      <c r="C730" s="4" t="str">
        <f>'[1]TCE - ANEXO IV - Preencher'!E739</f>
        <v>5.99 - Outros Serviços de Terceiros Pessoa Jurídica</v>
      </c>
      <c r="D730" s="3" t="str">
        <f>'[1]TCE - ANEXO IV - Preencher'!F739</f>
        <v xml:space="preserve">87.389.086/0001-74 </v>
      </c>
      <c r="E730" s="5" t="str">
        <f>'[1]TCE - ANEXO IV - Preencher'!G739</f>
        <v>PRO-RAD CONSULTORES EM RADIOPROTECAO S/S LTDA</v>
      </c>
      <c r="F730" s="5" t="str">
        <f>'[1]TCE - ANEXO IV - Preencher'!H739</f>
        <v>S</v>
      </c>
      <c r="G730" s="5" t="str">
        <f>'[1]TCE - ANEXO IV - Preencher'!I739</f>
        <v>S</v>
      </c>
      <c r="H730" s="6" t="str">
        <f>'[1]TCE - ANEXO IV - Preencher'!J739</f>
        <v>235256</v>
      </c>
      <c r="I730" s="7">
        <f>IF('[1]TCE - ANEXO IV - Preencher'!K739="","",'[1]TCE - ANEXO IV - Preencher'!K739)</f>
        <v>45414</v>
      </c>
      <c r="J730" s="6" t="str">
        <f>'[1]TCE - ANEXO IV - Preencher'!L739</f>
        <v>8561020524120904410873890862024057525228</v>
      </c>
      <c r="K730" s="5" t="str">
        <f>IF(F730="B",LEFT('[1]TCE - ANEXO IV - Preencher'!M739,2),IF(F730="S",LEFT('[1]TCE - ANEXO IV - Preencher'!M739,7),IF('[1]TCE - ANEXO IV - Preencher'!H739="","")))</f>
        <v>RIO GRA</v>
      </c>
      <c r="L730" s="8">
        <f>'[1]TCE - ANEXO IV - Preencher'!N739</f>
        <v>1666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>
        <f>IFERROR(VLOOKUP(B731,'[1]DADOS (OCULTAR)'!$Q$3:$S$134,3,0),"")</f>
        <v>9039744000194</v>
      </c>
      <c r="B731" s="4" t="str">
        <f>'[1]TCE - ANEXO IV - Preencher'!C740</f>
        <v>HOSPITAL PELÓPIDAS SILVEIRA - CG Nº 017/2022</v>
      </c>
      <c r="C731" s="4" t="str">
        <f>'[1]TCE - ANEXO IV - Preencher'!E740</f>
        <v>5.99 - Outros Serviços de Terceiros Pessoa Jurídica</v>
      </c>
      <c r="D731" s="3" t="str">
        <f>'[1]TCE - ANEXO IV - Preencher'!F740</f>
        <v xml:space="preserve">00.481.624/0001-78 </v>
      </c>
      <c r="E731" s="5" t="str">
        <f>'[1]TCE - ANEXO IV - Preencher'!G740</f>
        <v>C GOMES CAVALCANTI EPP</v>
      </c>
      <c r="F731" s="5" t="str">
        <f>'[1]TCE - ANEXO IV - Preencher'!H740</f>
        <v>S</v>
      </c>
      <c r="G731" s="5" t="str">
        <f>'[1]TCE - ANEXO IV - Preencher'!I740</f>
        <v>S</v>
      </c>
      <c r="H731" s="6" t="str">
        <f>'[1]TCE - ANEXO IV - Preencher'!J740</f>
        <v>00013602</v>
      </c>
      <c r="I731" s="7">
        <f>IF('[1]TCE - ANEXO IV - Preencher'!K740="","",'[1]TCE - ANEXO IV - Preencher'!K740)</f>
        <v>45414</v>
      </c>
      <c r="J731" s="6" t="str">
        <f>'[1]TCE - ANEXO IV - Preencher'!L740</f>
        <v>YDANQGI9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8">
        <f>'[1]TCE - ANEXO IV - Preencher'!N740</f>
        <v>503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>
        <f>IFERROR(VLOOKUP(B732,'[1]DADOS (OCULTAR)'!$Q$3:$S$134,3,0),"")</f>
        <v>9039744000194</v>
      </c>
      <c r="B732" s="4" t="str">
        <f>'[1]TCE - ANEXO IV - Preencher'!C741</f>
        <v>HOSPITAL PELÓPIDAS SILVEIRA - CG Nº 017/2022</v>
      </c>
      <c r="C732" s="4" t="str">
        <f>'[1]TCE - ANEXO IV - Preencher'!E741</f>
        <v>5.99 - Outros Serviços de Terceiros Pessoa Jurídica</v>
      </c>
      <c r="D732" s="3" t="str">
        <f>'[1]TCE - ANEXO IV - Preencher'!F741</f>
        <v xml:space="preserve">46.027.222/0001-07 </v>
      </c>
      <c r="E732" s="5" t="str">
        <f>'[1]TCE - ANEXO IV - Preencher'!G741</f>
        <v>REGINALDO DE OLIVEIRA SILVA</v>
      </c>
      <c r="F732" s="5" t="str">
        <f>'[1]TCE - ANEXO IV - Preencher'!H741</f>
        <v>S</v>
      </c>
      <c r="G732" s="5" t="str">
        <f>'[1]TCE - ANEXO IV - Preencher'!I741</f>
        <v>S</v>
      </c>
      <c r="H732" s="6" t="str">
        <f>'[1]TCE - ANEXO IV - Preencher'!J741</f>
        <v>59</v>
      </c>
      <c r="I732" s="7">
        <f>IF('[1]TCE - ANEXO IV - Preencher'!K741="","",'[1]TCE - ANEXO IV - Preencher'!K741)</f>
        <v>45405</v>
      </c>
      <c r="J732" s="6" t="str">
        <f>'[1]TCE - ANEXO IV - Preencher'!L741</f>
        <v>26107072246027222000107000000000005924043702093108</v>
      </c>
      <c r="K732" s="5" t="str">
        <f>IF(F732="B",LEFT('[1]TCE - ANEXO IV - Preencher'!M741,2),IF(F732="S",LEFT('[1]TCE - ANEXO IV - Preencher'!M741,7),IF('[1]TCE - ANEXO IV - Preencher'!H741="","")))</f>
        <v>PAULIST</v>
      </c>
      <c r="L732" s="8">
        <f>'[1]TCE - ANEXO IV - Preencher'!N741</f>
        <v>2958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>
        <f>IFERROR(VLOOKUP(B733,'[1]DADOS (OCULTAR)'!$Q$3:$S$134,3,0),"")</f>
        <v>9039744000194</v>
      </c>
      <c r="B733" s="4" t="str">
        <f>'[1]TCE - ANEXO IV - Preencher'!C742</f>
        <v>HOSPITAL PELÓPIDAS SILVEIRA - CG Nº 017/2022</v>
      </c>
      <c r="C733" s="4" t="str">
        <f>'[1]TCE - ANEXO IV - Preencher'!E742</f>
        <v>4.7 - Apoio Administrativo, Técnico e Operacional</v>
      </c>
      <c r="D733" s="3" t="str">
        <f>'[1]TCE - ANEXO IV - Preencher'!F742</f>
        <v>067.684.924-54</v>
      </c>
      <c r="E733" s="5" t="str">
        <f>'[1]TCE - ANEXO IV - Preencher'!G742</f>
        <v>MARIANA DE MELO SILVA</v>
      </c>
      <c r="F733" s="5" t="str">
        <f>'[1]TCE - ANEXO IV - Preencher'!H742</f>
        <v>S</v>
      </c>
      <c r="G733" s="5" t="str">
        <f>'[1]TCE - ANEXO IV - Preencher'!I742</f>
        <v>N</v>
      </c>
      <c r="H733" s="6">
        <f>'[1]TCE - ANEXO IV - Preencher'!J742</f>
        <v>0</v>
      </c>
      <c r="I733" s="7">
        <f>IF('[1]TCE - ANEXO IV - Preencher'!K742="","",'[1]TCE - ANEXO IV - Preencher'!K742)</f>
        <v>45419</v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2609600</v>
      </c>
      <c r="L733" s="8">
        <f>'[1]TCE - ANEXO IV - Preencher'!N742</f>
        <v>3085.33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>
        <f>IFERROR(VLOOKUP(B734,'[1]DADOS (OCULTAR)'!$Q$3:$S$134,3,0),"")</f>
        <v>9039744000194</v>
      </c>
      <c r="B734" s="4" t="str">
        <f>'[1]TCE - ANEXO IV - Preencher'!C743</f>
        <v>HOSPITAL PELÓPIDAS SILVEIRA - CG Nº 017/2022</v>
      </c>
      <c r="C734" s="4" t="str">
        <f>'[1]TCE - ANEXO IV - Preencher'!E743</f>
        <v>5.5 - Reparo e Manutenção de Máquinas e Equipamentos</v>
      </c>
      <c r="D734" s="3" t="str">
        <f>'[1]TCE - ANEXO IV - Preencher'!F743</f>
        <v xml:space="preserve">37.814.890/0001-85 </v>
      </c>
      <c r="E734" s="5" t="str">
        <f>'[1]TCE - ANEXO IV - Preencher'!G743</f>
        <v>BIOXXI NORDESTE ESTERILIZACOES LTDA</v>
      </c>
      <c r="F734" s="5" t="str">
        <f>'[1]TCE - ANEXO IV - Preencher'!H743</f>
        <v>S</v>
      </c>
      <c r="G734" s="5" t="str">
        <f>'[1]TCE - ANEXO IV - Preencher'!I743</f>
        <v>S</v>
      </c>
      <c r="H734" s="6" t="str">
        <f>'[1]TCE - ANEXO IV - Preencher'!J743</f>
        <v>00002945</v>
      </c>
      <c r="I734" s="7">
        <f>IF('[1]TCE - ANEXO IV - Preencher'!K743="","",'[1]TCE - ANEXO IV - Preencher'!K743)</f>
        <v>45414</v>
      </c>
      <c r="J734" s="6" t="str">
        <f>'[1]TCE - ANEXO IV - Preencher'!L743</f>
        <v>CHUU-RPRF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8">
        <f>'[1]TCE - ANEXO IV - Preencher'!N743</f>
        <v>4957.8999999999996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>
        <f>IFERROR(VLOOKUP(B735,'[1]DADOS (OCULTAR)'!$Q$3:$S$134,3,0),"")</f>
        <v>9039744000194</v>
      </c>
      <c r="B735" s="4" t="str">
        <f>'[1]TCE - ANEXO IV - Preencher'!C744</f>
        <v>HOSPITAL PELÓPIDAS SILVEIRA - CG Nº 017/2022</v>
      </c>
      <c r="C735" s="4" t="str">
        <f>'[1]TCE - ANEXO IV - Preencher'!E744</f>
        <v>5.5 - Reparo e Manutenção de Máquinas e Equipamentos</v>
      </c>
      <c r="D735" s="3" t="str">
        <f>'[1]TCE - ANEXO IV - Preencher'!F744</f>
        <v xml:space="preserve">14.951.481/0001-25 </v>
      </c>
      <c r="E735" s="5" t="str">
        <f>'[1]TCE - ANEXO IV - Preencher'!G744</f>
        <v>BM COM E SERV DE EQUIP MEDICOS HOSPITALARES LTDA</v>
      </c>
      <c r="F735" s="5" t="str">
        <f>'[1]TCE - ANEXO IV - Preencher'!H744</f>
        <v>S</v>
      </c>
      <c r="G735" s="5" t="str">
        <f>'[1]TCE - ANEXO IV - Preencher'!I744</f>
        <v>S</v>
      </c>
      <c r="H735" s="6" t="str">
        <f>'[1]TCE - ANEXO IV - Preencher'!J744</f>
        <v>000000907</v>
      </c>
      <c r="I735" s="7">
        <f>IF('[1]TCE - ANEXO IV - Preencher'!K744="","",'[1]TCE - ANEXO IV - Preencher'!K744)</f>
        <v>45414</v>
      </c>
      <c r="J735" s="6" t="str">
        <f>'[1]TCE - ANEXO IV - Preencher'!L744</f>
        <v>ZJCA72450</v>
      </c>
      <c r="K735" s="5" t="str">
        <f>IF(F735="B",LEFT('[1]TCE - ANEXO IV - Preencher'!M744,2),IF(F735="S",LEFT('[1]TCE - ANEXO IV - Preencher'!M744,7),IF('[1]TCE - ANEXO IV - Preencher'!H744="","")))</f>
        <v>2603454</v>
      </c>
      <c r="L735" s="8">
        <f>'[1]TCE - ANEXO IV - Preencher'!N744</f>
        <v>6800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>
        <f>IFERROR(VLOOKUP(B736,'[1]DADOS (OCULTAR)'!$Q$3:$S$134,3,0),"")</f>
        <v>9039744000194</v>
      </c>
      <c r="B736" s="4" t="str">
        <f>'[1]TCE - ANEXO IV - Preencher'!C745</f>
        <v>HOSPITAL PELÓPIDAS SILVEIRA - CG Nº 017/2022</v>
      </c>
      <c r="C736" s="4" t="str">
        <f>'[1]TCE - ANEXO IV - Preencher'!E745</f>
        <v>5.5 - Reparo e Manutenção de Máquinas e Equipamentos</v>
      </c>
      <c r="D736" s="3" t="str">
        <f>'[1]TCE - ANEXO IV - Preencher'!F745</f>
        <v xml:space="preserve">58.295.213/0023-83 </v>
      </c>
      <c r="E736" s="5" t="str">
        <f>'[1]TCE - ANEXO IV - Preencher'!G745</f>
        <v xml:space="preserve">PHILIPS MEDICAL SYSTEMS LTDA </v>
      </c>
      <c r="F736" s="5" t="str">
        <f>'[1]TCE - ANEXO IV - Preencher'!H745</f>
        <v>S</v>
      </c>
      <c r="G736" s="5" t="str">
        <f>'[1]TCE - ANEXO IV - Preencher'!I745</f>
        <v>S</v>
      </c>
      <c r="H736" s="6" t="str">
        <f>'[1]TCE - ANEXO IV - Preencher'!J745</f>
        <v>00007869</v>
      </c>
      <c r="I736" s="7">
        <f>IF('[1]TCE - ANEXO IV - Preencher'!K745="","",'[1]TCE - ANEXO IV - Preencher'!K745)</f>
        <v>45385</v>
      </c>
      <c r="J736" s="6" t="str">
        <f>'[1]TCE - ANEXO IV - Preencher'!L745</f>
        <v>I5LDWEW9</v>
      </c>
      <c r="K736" s="5" t="str">
        <f>IF(F736="B",LEFT('[1]TCE - ANEXO IV - Preencher'!M745,2),IF(F736="S",LEFT('[1]TCE - ANEXO IV - Preencher'!M745,7),IF('[1]TCE - ANEXO IV - Preencher'!H745="","")))</f>
        <v>3125101</v>
      </c>
      <c r="L736" s="8">
        <f>'[1]TCE - ANEXO IV - Preencher'!N745</f>
        <v>39629.72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>
        <f>IFERROR(VLOOKUP(B737,'[1]DADOS (OCULTAR)'!$Q$3:$S$134,3,0),"")</f>
        <v>9039744000194</v>
      </c>
      <c r="B737" s="4" t="str">
        <f>'[1]TCE - ANEXO IV - Preencher'!C746</f>
        <v>HOSPITAL PELÓPIDAS SILVEIRA - CG Nº 017/2022</v>
      </c>
      <c r="C737" s="4" t="str">
        <f>'[1]TCE - ANEXO IV - Preencher'!E746</f>
        <v>5.5 - Reparo e Manutenção de Máquinas e Equipamentos</v>
      </c>
      <c r="D737" s="3" t="str">
        <f>'[1]TCE - ANEXO IV - Preencher'!F746</f>
        <v xml:space="preserve">07.146.768/0001-17 </v>
      </c>
      <c r="E737" s="5" t="str">
        <f>'[1]TCE - ANEXO IV - Preencher'!G746</f>
        <v>SERV IMAGEM NORDESTE ASSIST TECNICA LTDA EPP</v>
      </c>
      <c r="F737" s="5" t="str">
        <f>'[1]TCE - ANEXO IV - Preencher'!H746</f>
        <v>S</v>
      </c>
      <c r="G737" s="5" t="str">
        <f>'[1]TCE - ANEXO IV - Preencher'!I746</f>
        <v>S</v>
      </c>
      <c r="H737" s="6" t="str">
        <f>'[1]TCE - ANEXO IV - Preencher'!J746</f>
        <v>000005973</v>
      </c>
      <c r="I737" s="7">
        <f>IF('[1]TCE - ANEXO IV - Preencher'!K746="","",'[1]TCE - ANEXO IV - Preencher'!K746)</f>
        <v>45405</v>
      </c>
      <c r="J737" s="6" t="str">
        <f>'[1]TCE - ANEXO IV - Preencher'!L746</f>
        <v>CDQM67803</v>
      </c>
      <c r="K737" s="5" t="str">
        <f>IF(F737="B",LEFT('[1]TCE - ANEXO IV - Preencher'!M746,2),IF(F737="S",LEFT('[1]TCE - ANEXO IV - Preencher'!M746,7),IF('[1]TCE - ANEXO IV - Preencher'!H746="","")))</f>
        <v>2607901</v>
      </c>
      <c r="L737" s="8">
        <f>'[1]TCE - ANEXO IV - Preencher'!N746</f>
        <v>5146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>
        <f>IFERROR(VLOOKUP(B738,'[1]DADOS (OCULTAR)'!$Q$3:$S$134,3,0),"")</f>
        <v>9039744000194</v>
      </c>
      <c r="B738" s="4" t="str">
        <f>'[1]TCE - ANEXO IV - Preencher'!C747</f>
        <v>HOSPITAL PELÓPIDAS SILVEIRA - CG Nº 017/2022</v>
      </c>
      <c r="C738" s="4" t="str">
        <f>'[1]TCE - ANEXO IV - Preencher'!E747</f>
        <v>5.5 - Reparo e Manutenção de Máquinas e Equipamentos</v>
      </c>
      <c r="D738" s="3" t="str">
        <f>'[1]TCE - ANEXO IV - Preencher'!F747</f>
        <v xml:space="preserve">01.449.930/0007-85 </v>
      </c>
      <c r="E738" s="5" t="str">
        <f>'[1]TCE - ANEXO IV - Preencher'!G747</f>
        <v>SIEMENS HEALTHCARE DIAGNOSTICOS LTDA</v>
      </c>
      <c r="F738" s="5" t="str">
        <f>'[1]TCE - ANEXO IV - Preencher'!H747</f>
        <v>S</v>
      </c>
      <c r="G738" s="5" t="str">
        <f>'[1]TCE - ANEXO IV - Preencher'!I747</f>
        <v>S</v>
      </c>
      <c r="H738" s="6" t="str">
        <f>'[1]TCE - ANEXO IV - Preencher'!J747</f>
        <v>00014937</v>
      </c>
      <c r="I738" s="7">
        <f>IF('[1]TCE - ANEXO IV - Preencher'!K747="","",'[1]TCE - ANEXO IV - Preencher'!K747)</f>
        <v>45385</v>
      </c>
      <c r="J738" s="6" t="str">
        <f>'[1]TCE - ANEXO IV - Preencher'!L747</f>
        <v>ZM6RFUHG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8">
        <f>'[1]TCE - ANEXO IV - Preencher'!N747</f>
        <v>66876.94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>
        <f>IFERROR(VLOOKUP(B739,'[1]DADOS (OCULTAR)'!$Q$3:$S$134,3,0),"")</f>
        <v>9039744000194</v>
      </c>
      <c r="B739" s="4" t="str">
        <f>'[1]TCE - ANEXO IV - Preencher'!C748</f>
        <v>HOSPITAL PELÓPIDAS SILVEIRA - CG Nº 017/2022</v>
      </c>
      <c r="C739" s="4" t="str">
        <f>'[1]TCE - ANEXO IV - Preencher'!E748</f>
        <v>5.5 - Reparo e Manutenção de Máquinas e Equipamentos</v>
      </c>
      <c r="D739" s="3" t="str">
        <f>'[1]TCE - ANEXO IV - Preencher'!F748</f>
        <v xml:space="preserve">24.380.578/0020-41 </v>
      </c>
      <c r="E739" s="5" t="str">
        <f>'[1]TCE - ANEXO IV - Preencher'!G748</f>
        <v>WHITE MARTINS GASES INDUSTRIAIS DO NORDESTE LTDA</v>
      </c>
      <c r="F739" s="5" t="str">
        <f>'[1]TCE - ANEXO IV - Preencher'!H748</f>
        <v>S</v>
      </c>
      <c r="G739" s="5" t="str">
        <f>'[1]TCE - ANEXO IV - Preencher'!I748</f>
        <v>S</v>
      </c>
      <c r="H739" s="6" t="str">
        <f>'[1]TCE - ANEXO IV - Preencher'!J748</f>
        <v>000016607</v>
      </c>
      <c r="I739" s="7">
        <f>IF('[1]TCE - ANEXO IV - Preencher'!K748="","",'[1]TCE - ANEXO IV - Preencher'!K748)</f>
        <v>45391</v>
      </c>
      <c r="J739" s="6" t="str">
        <f>'[1]TCE - ANEXO IV - Preencher'!L748</f>
        <v>DWPP75080</v>
      </c>
      <c r="K739" s="5" t="str">
        <f>IF(F739="B",LEFT('[1]TCE - ANEXO IV - Preencher'!M748,2),IF(F739="S",LEFT('[1]TCE - ANEXO IV - Preencher'!M748,7),IF('[1]TCE - ANEXO IV - Preencher'!H748="","")))</f>
        <v>2607901</v>
      </c>
      <c r="L739" s="8">
        <f>'[1]TCE - ANEXO IV - Preencher'!N748</f>
        <v>657.77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>
        <f>IFERROR(VLOOKUP(B740,'[1]DADOS (OCULTAR)'!$Q$3:$S$134,3,0),"")</f>
        <v>9039744000194</v>
      </c>
      <c r="B740" s="4" t="str">
        <f>'[1]TCE - ANEXO IV - Preencher'!C749</f>
        <v>HOSPITAL PELÓPIDAS SILVEIRA - CG Nº 017/2022</v>
      </c>
      <c r="C740" s="4" t="str">
        <f>'[1]TCE - ANEXO IV - Preencher'!E749</f>
        <v>5.5 - Reparo e Manutenção de Máquinas e Equipamentos</v>
      </c>
      <c r="D740" s="3" t="str">
        <f>'[1]TCE - ANEXO IV - Preencher'!F749</f>
        <v xml:space="preserve">09.032.626/0004-05 </v>
      </c>
      <c r="E740" s="5" t="str">
        <f>'[1]TCE - ANEXO IV - Preencher'!G749</f>
        <v>AGFA DOBRASIL LTDA</v>
      </c>
      <c r="F740" s="5" t="str">
        <f>'[1]TCE - ANEXO IV - Preencher'!H749</f>
        <v>S</v>
      </c>
      <c r="G740" s="5" t="str">
        <f>'[1]TCE - ANEXO IV - Preencher'!I749</f>
        <v>S</v>
      </c>
      <c r="H740" s="6" t="str">
        <f>'[1]TCE - ANEXO IV - Preencher'!J749</f>
        <v>019884</v>
      </c>
      <c r="I740" s="7">
        <f>IF('[1]TCE - ANEXO IV - Preencher'!K749="","",'[1]TCE - ANEXO IV - Preencher'!K749)</f>
        <v>45407</v>
      </c>
      <c r="J740" s="6" t="str">
        <f>'[1]TCE - ANEXO IV - Preencher'!L749</f>
        <v>114Q121103110271699T</v>
      </c>
      <c r="K740" s="5" t="str">
        <f>IF(F740="B",LEFT('[1]TCE - ANEXO IV - Preencher'!M749,2),IF(F740="S",LEFT('[1]TCE - ANEXO IV - Preencher'!M749,7),IF('[1]TCE - ANEXO IV - Preencher'!H749="","")))</f>
        <v>35 -  S</v>
      </c>
      <c r="L740" s="8">
        <f>'[1]TCE - ANEXO IV - Preencher'!N749</f>
        <v>1516.67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>
        <f>IFERROR(VLOOKUP(B741,'[1]DADOS (OCULTAR)'!$Q$3:$S$134,3,0),"")</f>
        <v>9039744000194</v>
      </c>
      <c r="B741" s="4" t="str">
        <f>'[1]TCE - ANEXO IV - Preencher'!C750</f>
        <v>HOSPITAL PELÓPIDAS SILVEIRA - CG Nº 017/2022</v>
      </c>
      <c r="C741" s="4" t="str">
        <f>'[1]TCE - ANEXO IV - Preencher'!E750</f>
        <v>5.5 - Reparo e Manutenção de Máquinas e Equipamentos</v>
      </c>
      <c r="D741" s="3" t="str">
        <f>'[1]TCE - ANEXO IV - Preencher'!F750</f>
        <v xml:space="preserve">30.153.811/0004-36 </v>
      </c>
      <c r="E741" s="5" t="str">
        <f>'[1]TCE - ANEXO IV - Preencher'!G750</f>
        <v>GUERBET IMAGEM DO BRASIL LTDA</v>
      </c>
      <c r="F741" s="5" t="str">
        <f>'[1]TCE - ANEXO IV - Preencher'!H750</f>
        <v>S</v>
      </c>
      <c r="G741" s="5" t="str">
        <f>'[1]TCE - ANEXO IV - Preencher'!I750</f>
        <v>S</v>
      </c>
      <c r="H741" s="6" t="str">
        <f>'[1]TCE - ANEXO IV - Preencher'!J750</f>
        <v>1628</v>
      </c>
      <c r="I741" s="7">
        <f>IF('[1]TCE - ANEXO IV - Preencher'!K750="","",'[1]TCE - ANEXO IV - Preencher'!K750)</f>
        <v>45411</v>
      </c>
      <c r="J741" s="6" t="str">
        <f>'[1]TCE - ANEXO IV - Preencher'!L750</f>
        <v>KLZERFXE</v>
      </c>
      <c r="K741" s="5" t="str">
        <f>IF(F741="B",LEFT('[1]TCE - ANEXO IV - Preencher'!M750,2),IF(F741="S",LEFT('[1]TCE - ANEXO IV - Preencher'!M750,7),IF('[1]TCE - ANEXO IV - Preencher'!H750="","")))</f>
        <v>35 -  S</v>
      </c>
      <c r="L741" s="8">
        <f>'[1]TCE - ANEXO IV - Preencher'!N750</f>
        <v>3450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>
        <f>IFERROR(VLOOKUP(B742,'[1]DADOS (OCULTAR)'!$Q$3:$S$134,3,0),"")</f>
        <v>9039744000194</v>
      </c>
      <c r="B742" s="4" t="str">
        <f>'[1]TCE - ANEXO IV - Preencher'!C751</f>
        <v>HOSPITAL PELÓPIDAS SILVEIRA - CG Nº 017/2022</v>
      </c>
      <c r="C742" s="4" t="str">
        <f>'[1]TCE - ANEXO IV - Preencher'!E751</f>
        <v>5.5 - Reparo e Manutenção de Máquinas e Equipamentos</v>
      </c>
      <c r="D742" s="3" t="str">
        <f>'[1]TCE - ANEXO IV - Preencher'!F751</f>
        <v xml:space="preserve">30.153.811/0004-36 </v>
      </c>
      <c r="E742" s="5" t="str">
        <f>'[1]TCE - ANEXO IV - Preencher'!G751</f>
        <v>GUERBET IMAGEM DO BRASIL LTDA</v>
      </c>
      <c r="F742" s="5" t="str">
        <f>'[1]TCE - ANEXO IV - Preencher'!H751</f>
        <v>S</v>
      </c>
      <c r="G742" s="5" t="str">
        <f>'[1]TCE - ANEXO IV - Preencher'!I751</f>
        <v>S</v>
      </c>
      <c r="H742" s="6" t="str">
        <f>'[1]TCE - ANEXO IV - Preencher'!J751</f>
        <v>1629</v>
      </c>
      <c r="I742" s="7">
        <f>IF('[1]TCE - ANEXO IV - Preencher'!K751="","",'[1]TCE - ANEXO IV - Preencher'!K751)</f>
        <v>45411</v>
      </c>
      <c r="J742" s="6" t="str">
        <f>'[1]TCE - ANEXO IV - Preencher'!L751</f>
        <v>CPLYNVGN</v>
      </c>
      <c r="K742" s="5" t="str">
        <f>IF(F742="B",LEFT('[1]TCE - ANEXO IV - Preencher'!M751,2),IF(F742="S",LEFT('[1]TCE - ANEXO IV - Preencher'!M751,7),IF('[1]TCE - ANEXO IV - Preencher'!H751="","")))</f>
        <v>35 -  S</v>
      </c>
      <c r="L742" s="8">
        <f>'[1]TCE - ANEXO IV - Preencher'!N751</f>
        <v>1250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>
        <f>IFERROR(VLOOKUP(B743,'[1]DADOS (OCULTAR)'!$Q$3:$S$134,3,0),"")</f>
        <v>9039744000194</v>
      </c>
      <c r="B743" s="4" t="str">
        <f>'[1]TCE - ANEXO IV - Preencher'!C752</f>
        <v>HOSPITAL PELÓPIDAS SILVEIRA - CG Nº 017/2022</v>
      </c>
      <c r="C743" s="4" t="str">
        <f>'[1]TCE - ANEXO IV - Preencher'!E752</f>
        <v>5.5 - Reparo e Manutenção de Máquinas e Equipamentos</v>
      </c>
      <c r="D743" s="3" t="str">
        <f>'[1]TCE - ANEXO IV - Preencher'!F752</f>
        <v xml:space="preserve">19.886.692/0001-45 </v>
      </c>
      <c r="E743" s="5" t="str">
        <f>'[1]TCE - ANEXO IV - Preencher'!G752</f>
        <v>PRECISAO SERVICOS TECNICOS ESPECIALIZADOS LTDA ME</v>
      </c>
      <c r="F743" s="5" t="str">
        <f>'[1]TCE - ANEXO IV - Preencher'!H752</f>
        <v>S</v>
      </c>
      <c r="G743" s="5" t="str">
        <f>'[1]TCE - ANEXO IV - Preencher'!I752</f>
        <v>S</v>
      </c>
      <c r="H743" s="6" t="str">
        <f>'[1]TCE - ANEXO IV - Preencher'!J752</f>
        <v>00014005</v>
      </c>
      <c r="I743" s="7">
        <f>IF('[1]TCE - ANEXO IV - Preencher'!K752="","",'[1]TCE - ANEXO IV - Preencher'!K752)</f>
        <v>45405</v>
      </c>
      <c r="J743" s="6" t="str">
        <f>'[1]TCE - ANEXO IV - Preencher'!L752</f>
        <v>5LAVGCSX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8">
        <f>'[1]TCE - ANEXO IV - Preencher'!N752</f>
        <v>200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>
        <f>IFERROR(VLOOKUP(B744,'[1]DADOS (OCULTAR)'!$Q$3:$S$134,3,0),"")</f>
        <v>9039744000194</v>
      </c>
      <c r="B744" s="4" t="str">
        <f>'[1]TCE - ANEXO IV - Preencher'!C753</f>
        <v>HOSPITAL PELÓPIDAS SILVEIRA - CG Nº 017/2022</v>
      </c>
      <c r="C744" s="4" t="str">
        <f>'[1]TCE - ANEXO IV - Preencher'!E753</f>
        <v>5.5 - Reparo e Manutenção de Máquinas e Equipamentos</v>
      </c>
      <c r="D744" s="3" t="str">
        <f>'[1]TCE - ANEXO IV - Preencher'!F753</f>
        <v xml:space="preserve">03.480.539/0001-83 </v>
      </c>
      <c r="E744" s="5" t="str">
        <f>'[1]TCE - ANEXO IV - Preencher'!G753</f>
        <v xml:space="preserve">SL ENGENHARIA HOSPITALAR LTDA </v>
      </c>
      <c r="F744" s="5" t="str">
        <f>'[1]TCE - ANEXO IV - Preencher'!H753</f>
        <v>S</v>
      </c>
      <c r="G744" s="5" t="str">
        <f>'[1]TCE - ANEXO IV - Preencher'!I753</f>
        <v>S</v>
      </c>
      <c r="H744" s="6" t="str">
        <f>'[1]TCE - ANEXO IV - Preencher'!J753</f>
        <v>000016384</v>
      </c>
      <c r="I744" s="7">
        <f>IF('[1]TCE - ANEXO IV - Preencher'!K753="","",'[1]TCE - ANEXO IV - Preencher'!K753)</f>
        <v>45414</v>
      </c>
      <c r="J744" s="6" t="str">
        <f>'[1]TCE - ANEXO IV - Preencher'!L753</f>
        <v>NZPF63607</v>
      </c>
      <c r="K744" s="5" t="str">
        <f>IF(F744="B",LEFT('[1]TCE - ANEXO IV - Preencher'!M753,2),IF(F744="S",LEFT('[1]TCE - ANEXO IV - Preencher'!M753,7),IF('[1]TCE - ANEXO IV - Preencher'!H753="","")))</f>
        <v>2607901</v>
      </c>
      <c r="L744" s="8">
        <f>'[1]TCE - ANEXO IV - Preencher'!N753</f>
        <v>30873.26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>
        <f>IFERROR(VLOOKUP(B745,'[1]DADOS (OCULTAR)'!$Q$3:$S$134,3,0),"")</f>
        <v>9039744000194</v>
      </c>
      <c r="B745" s="4" t="str">
        <f>'[1]TCE - ANEXO IV - Preencher'!C754</f>
        <v>HOSPITAL PELÓPIDAS SILVEIRA - CG Nº 017/2022</v>
      </c>
      <c r="C745" s="4" t="str">
        <f>'[1]TCE - ANEXO IV - Preencher'!E754</f>
        <v>5.5 - Reparo e Manutenção de Máquinas e Equipamentos</v>
      </c>
      <c r="D745" s="3" t="str">
        <f>'[1]TCE - ANEXO IV - Preencher'!F754</f>
        <v xml:space="preserve">24.306.209/0001-46 </v>
      </c>
      <c r="E745" s="5" t="str">
        <f>'[1]TCE - ANEXO IV - Preencher'!G754</f>
        <v>GESTAMB - SOLUCOES AMBIENTAIS LTDA ME</v>
      </c>
      <c r="F745" s="5" t="str">
        <f>'[1]TCE - ANEXO IV - Preencher'!H754</f>
        <v>S</v>
      </c>
      <c r="G745" s="5" t="str">
        <f>'[1]TCE - ANEXO IV - Preencher'!I754</f>
        <v>S</v>
      </c>
      <c r="H745" s="6" t="str">
        <f>'[1]TCE - ANEXO IV - Preencher'!J754</f>
        <v>000000058</v>
      </c>
      <c r="I745" s="7">
        <f>IF('[1]TCE - ANEXO IV - Preencher'!K754="","",'[1]TCE - ANEXO IV - Preencher'!K754)</f>
        <v>45419</v>
      </c>
      <c r="J745" s="6" t="str">
        <f>'[1]TCE - ANEXO IV - Preencher'!L754</f>
        <v>SBQS04973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8">
        <f>'[1]TCE - ANEXO IV - Preencher'!N754</f>
        <v>7761.66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>
        <f>IFERROR(VLOOKUP(B746,'[1]DADOS (OCULTAR)'!$Q$3:$S$134,3,0),"")</f>
        <v>9039744000194</v>
      </c>
      <c r="B746" s="4" t="str">
        <f>'[1]TCE - ANEXO IV - Preencher'!C755</f>
        <v>HOSPITAL PELÓPIDAS SILVEIRA - CG Nº 017/2022</v>
      </c>
      <c r="C746" s="4" t="str">
        <f>'[1]TCE - ANEXO IV - Preencher'!E755</f>
        <v>5.5 - Reparo e Manutenção de Máquinas e Equipamentos</v>
      </c>
      <c r="D746" s="3" t="str">
        <f>'[1]TCE - ANEXO IV - Preencher'!F755</f>
        <v xml:space="preserve">09.362.881/0001-65 </v>
      </c>
      <c r="E746" s="5" t="str">
        <f>'[1]TCE - ANEXO IV - Preencher'!G755</f>
        <v>KALT COMERCIO E SERVIÇOS DE REFRIGERAÇÃO LTDA EPP</v>
      </c>
      <c r="F746" s="5" t="str">
        <f>'[1]TCE - ANEXO IV - Preencher'!H755</f>
        <v>S</v>
      </c>
      <c r="G746" s="5" t="str">
        <f>'[1]TCE - ANEXO IV - Preencher'!I755</f>
        <v>S</v>
      </c>
      <c r="H746" s="6" t="str">
        <f>'[1]TCE - ANEXO IV - Preencher'!J755</f>
        <v>00002493</v>
      </c>
      <c r="I746" s="7">
        <f>IF('[1]TCE - ANEXO IV - Preencher'!K755="","",'[1]TCE - ANEXO IV - Preencher'!K755)</f>
        <v>45414</v>
      </c>
      <c r="J746" s="6" t="str">
        <f>'[1]TCE - ANEXO IV - Preencher'!L755</f>
        <v>LKYD7AMV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8">
        <f>'[1]TCE - ANEXO IV - Preencher'!N755</f>
        <v>4970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>
        <f>IFERROR(VLOOKUP(B747,'[1]DADOS (OCULTAR)'!$Q$3:$S$134,3,0),"")</f>
        <v>9039744000194</v>
      </c>
      <c r="B747" s="4" t="str">
        <f>'[1]TCE - ANEXO IV - Preencher'!C756</f>
        <v>HOSPITAL PELÓPIDAS SILVEIRA - CG Nº 017/2022</v>
      </c>
      <c r="C747" s="4" t="str">
        <f>'[1]TCE - ANEXO IV - Preencher'!E756</f>
        <v>5.5 - Reparo e Manutenção de Máquinas e Equipamentos</v>
      </c>
      <c r="D747" s="3" t="str">
        <f>'[1]TCE - ANEXO IV - Preencher'!F756</f>
        <v xml:space="preserve">23.084.013/0001-91 </v>
      </c>
      <c r="E747" s="5" t="str">
        <f>'[1]TCE - ANEXO IV - Preencher'!G756</f>
        <v>LIFT SERVICOS DE CLIMATIZACAO EIRELI EPP</v>
      </c>
      <c r="F747" s="5" t="str">
        <f>'[1]TCE - ANEXO IV - Preencher'!H756</f>
        <v>S</v>
      </c>
      <c r="G747" s="5" t="str">
        <f>'[1]TCE - ANEXO IV - Preencher'!I756</f>
        <v>S</v>
      </c>
      <c r="H747" s="6" t="str">
        <f>'[1]TCE - ANEXO IV - Preencher'!J756</f>
        <v>4887</v>
      </c>
      <c r="I747" s="7">
        <f>IF('[1]TCE - ANEXO IV - Preencher'!K756="","",'[1]TCE - ANEXO IV - Preencher'!K756)</f>
        <v>45414</v>
      </c>
      <c r="J747" s="6" t="str">
        <f>'[1]TCE - ANEXO IV - Preencher'!L756</f>
        <v>CDLV59136</v>
      </c>
      <c r="K747" s="5" t="str">
        <f>IF(F747="B",LEFT('[1]TCE - ANEXO IV - Preencher'!M756,2),IF(F747="S",LEFT('[1]TCE - ANEXO IV - Preencher'!M756,7),IF('[1]TCE - ANEXO IV - Preencher'!H756="","")))</f>
        <v>PAULIST</v>
      </c>
      <c r="L747" s="8">
        <f>'[1]TCE - ANEXO IV - Preencher'!N756</f>
        <v>58900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>
        <f>IFERROR(VLOOKUP(B748,'[1]DADOS (OCULTAR)'!$Q$3:$S$134,3,0),"")</f>
        <v>9039744000194</v>
      </c>
      <c r="B748" s="4" t="str">
        <f>'[1]TCE - ANEXO IV - Preencher'!C757</f>
        <v>HOSPITAL PELÓPIDAS SILVEIRA - CG Nº 017/2022</v>
      </c>
      <c r="C748" s="4" t="str">
        <f>'[1]TCE - ANEXO IV - Preencher'!E757</f>
        <v>5.5 - Reparo e Manutenção de Máquinas e Equipamentos</v>
      </c>
      <c r="D748" s="3" t="str">
        <f>'[1]TCE - ANEXO IV - Preencher'!F757</f>
        <v xml:space="preserve">11.343.756/0001-50 </v>
      </c>
      <c r="E748" s="5" t="str">
        <f>'[1]TCE - ANEXO IV - Preencher'!G757</f>
        <v xml:space="preserve">STEMAC SA GRUPO GERADORES </v>
      </c>
      <c r="F748" s="5" t="str">
        <f>'[1]TCE - ANEXO IV - Preencher'!H757</f>
        <v>S</v>
      </c>
      <c r="G748" s="5" t="str">
        <f>'[1]TCE - ANEXO IV - Preencher'!I757</f>
        <v>S</v>
      </c>
      <c r="H748" s="6" t="str">
        <f>'[1]TCE - ANEXO IV - Preencher'!J757</f>
        <v>20081</v>
      </c>
      <c r="I748" s="7">
        <f>IF('[1]TCE - ANEXO IV - Preencher'!K757="","",'[1]TCE - ANEXO IV - Preencher'!K757)</f>
        <v>45414</v>
      </c>
      <c r="J748" s="6" t="str">
        <f>'[1]TCE - ANEXO IV - Preencher'!L757</f>
        <v>8327020524094855380927532682024057310053</v>
      </c>
      <c r="K748" s="5" t="str">
        <f>IF(F748="B",LEFT('[1]TCE - ANEXO IV - Preencher'!M757,2),IF(F748="S",LEFT('[1]TCE - ANEXO IV - Preencher'!M757,7),IF('[1]TCE - ANEXO IV - Preencher'!H757="","")))</f>
        <v>Santa C</v>
      </c>
      <c r="L748" s="8">
        <f>'[1]TCE - ANEXO IV - Preencher'!N757</f>
        <v>4200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>
        <f>IFERROR(VLOOKUP(B749,'[1]DADOS (OCULTAR)'!$Q$3:$S$134,3,0),"")</f>
        <v>9039744000194</v>
      </c>
      <c r="B749" s="4" t="str">
        <f>'[1]TCE - ANEXO IV - Preencher'!C758</f>
        <v>HOSPITAL PELÓPIDAS SILVEIRA - CG Nº 017/2022</v>
      </c>
      <c r="C749" s="4" t="str">
        <f>'[1]TCE - ANEXO IV - Preencher'!E758</f>
        <v xml:space="preserve">5.7 - Reparo e Manutenção de Bens Movéis de Outras Naturezas </v>
      </c>
      <c r="D749" s="3" t="str">
        <f>'[1]TCE - ANEXO IV - Preencher'!F758</f>
        <v xml:space="preserve">13.370.698/0001-89 </v>
      </c>
      <c r="E749" s="5" t="str">
        <f>'[1]TCE - ANEXO IV - Preencher'!G758</f>
        <v>MR AMBIENTAL LTDA EPP</v>
      </c>
      <c r="F749" s="5" t="str">
        <f>'[1]TCE - ANEXO IV - Preencher'!H758</f>
        <v>S</v>
      </c>
      <c r="G749" s="5" t="str">
        <f>'[1]TCE - ANEXO IV - Preencher'!I758</f>
        <v>S</v>
      </c>
      <c r="H749" s="6" t="str">
        <f>'[1]TCE - ANEXO IV - Preencher'!J758</f>
        <v>00009447</v>
      </c>
      <c r="I749" s="7">
        <f>IF('[1]TCE - ANEXO IV - Preencher'!K758="","",'[1]TCE - ANEXO IV - Preencher'!K758)</f>
        <v>45406</v>
      </c>
      <c r="J749" s="6" t="str">
        <f>'[1]TCE - ANEXO IV - Preencher'!L758</f>
        <v>BNIS6XIZ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8">
        <f>'[1]TCE - ANEXO IV - Preencher'!N758</f>
        <v>440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>
        <f>IFERROR(VLOOKUP(B750,'[1]DADOS (OCULTAR)'!$Q$3:$S$134,3,0),"")</f>
        <v>9039744000194</v>
      </c>
      <c r="B750" s="4" t="str">
        <f>'[1]TCE - ANEXO IV - Preencher'!C759</f>
        <v>HOSPITAL PELÓPIDAS SILVEIRA - CG Nº 017/2022</v>
      </c>
      <c r="C750" s="4" t="str">
        <f>'[1]TCE - ANEXO IV - Preencher'!E759</f>
        <v xml:space="preserve">5.7 - Reparo e Manutenção de Bens Movéis de Outras Naturezas </v>
      </c>
      <c r="D750" s="3" t="str">
        <f>'[1]TCE - ANEXO IV - Preencher'!F759</f>
        <v xml:space="preserve">24.050.462/0001-81 </v>
      </c>
      <c r="E750" s="5" t="str">
        <f>'[1]TCE - ANEXO IV - Preencher'!G759</f>
        <v>SUPREMA L LIMA SOLUCOES E LOCACOES LTDA ME</v>
      </c>
      <c r="F750" s="5" t="str">
        <f>'[1]TCE - ANEXO IV - Preencher'!H759</f>
        <v>S</v>
      </c>
      <c r="G750" s="5" t="str">
        <f>'[1]TCE - ANEXO IV - Preencher'!I759</f>
        <v>S</v>
      </c>
      <c r="H750" s="6" t="str">
        <f>'[1]TCE - ANEXO IV - Preencher'!J759</f>
        <v>00000623</v>
      </c>
      <c r="I750" s="7">
        <f>IF('[1]TCE - ANEXO IV - Preencher'!K759="","",'[1]TCE - ANEXO IV - Preencher'!K759)</f>
        <v>45385</v>
      </c>
      <c r="J750" s="6" t="str">
        <f>'[1]TCE - ANEXO IV - Preencher'!L759</f>
        <v>KW14S68KL</v>
      </c>
      <c r="K750" s="5" t="str">
        <f>IF(F750="B",LEFT('[1]TCE - ANEXO IV - Preencher'!M759,2),IF(F750="S",LEFT('[1]TCE - ANEXO IV - Preencher'!M759,7),IF('[1]TCE - ANEXO IV - Preencher'!H759="","")))</f>
        <v>ABREU E</v>
      </c>
      <c r="L750" s="8">
        <f>'[1]TCE - ANEXO IV - Preencher'!N759</f>
        <v>36120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>
        <f>IFERROR(VLOOKUP(B751,'[1]DADOS (OCULTAR)'!$Q$3:$S$134,3,0),"")</f>
        <v>9039744000194</v>
      </c>
      <c r="B751" s="4" t="str">
        <f>'[1]TCE - ANEXO IV - Preencher'!C760</f>
        <v>HOSPITAL PELÓPIDAS SILVEIRA - CG Nº 017/2022</v>
      </c>
      <c r="C751" s="4" t="str">
        <f>'[1]TCE - ANEXO IV - Preencher'!E760</f>
        <v xml:space="preserve">5.7 - Reparo e Manutenção de Bens Movéis de Outras Naturezas </v>
      </c>
      <c r="D751" s="3" t="str">
        <f>'[1]TCE - ANEXO IV - Preencher'!F760</f>
        <v xml:space="preserve">90.347.840/0008-94 </v>
      </c>
      <c r="E751" s="5" t="str">
        <f>'[1]TCE - ANEXO IV - Preencher'!G760</f>
        <v>TK ELEVADORES BRASIL LTDA</v>
      </c>
      <c r="F751" s="5" t="str">
        <f>'[1]TCE - ANEXO IV - Preencher'!H760</f>
        <v>S</v>
      </c>
      <c r="G751" s="5" t="str">
        <f>'[1]TCE - ANEXO IV - Preencher'!I760</f>
        <v>S</v>
      </c>
      <c r="H751" s="6" t="str">
        <f>'[1]TCE - ANEXO IV - Preencher'!J760</f>
        <v>149153</v>
      </c>
      <c r="I751" s="7">
        <f>IF('[1]TCE - ANEXO IV - Preencher'!K760="","",'[1]TCE - ANEXO IV - Preencher'!K760)</f>
        <v>45414</v>
      </c>
      <c r="J751" s="6" t="str">
        <f>'[1]TCE - ANEXO IV - Preencher'!L760</f>
        <v>FCWUUVAF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8">
        <f>'[1]TCE - ANEXO IV - Preencher'!N760</f>
        <v>12365.59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>
        <f>IFERROR(VLOOKUP(B752,'[1]DADOS (OCULTAR)'!$Q$3:$S$134,3,0),"")</f>
        <v>9039744000194</v>
      </c>
      <c r="B752" s="4" t="str">
        <f>'[1]TCE - ANEXO IV - Preencher'!C761</f>
        <v>HOSPITAL PELÓPIDAS SILVEIRA - CG Nº 017/2022</v>
      </c>
      <c r="C752" s="4" t="str">
        <f>'[1]TCE - ANEXO IV - Preencher'!E761</f>
        <v>5.99 - Outros Serviços de Terceiros Pessoa Jurídica</v>
      </c>
      <c r="D752" s="3" t="str">
        <f>'[1]TCE - ANEXO IV - Preencher'!F761</f>
        <v xml:space="preserve">20.525.743/0001-92 </v>
      </c>
      <c r="E752" s="5" t="str">
        <f>'[1]TCE - ANEXO IV - Preencher'!G761</f>
        <v>ALEXANDRE DA SILVA PINTO</v>
      </c>
      <c r="F752" s="5" t="str">
        <f>'[1]TCE - ANEXO IV - Preencher'!H761</f>
        <v>S</v>
      </c>
      <c r="G752" s="5" t="str">
        <f>'[1]TCE - ANEXO IV - Preencher'!I761</f>
        <v>S</v>
      </c>
      <c r="H752" s="6" t="str">
        <f>'[1]TCE - ANEXO IV - Preencher'!J761</f>
        <v>118</v>
      </c>
      <c r="I752" s="7">
        <f>IF('[1]TCE - ANEXO IV - Preencher'!K761="","",'[1]TCE - ANEXO IV - Preencher'!K761)</f>
        <v>45370</v>
      </c>
      <c r="J752" s="6" t="str">
        <f>'[1]TCE - ANEXO IV - Preencher'!L761</f>
        <v>26096002223525743000192000000000011824037443313363</v>
      </c>
      <c r="K752" s="5" t="str">
        <f>IF(F752="B",LEFT('[1]TCE - ANEXO IV - Preencher'!M761,2),IF(F752="S",LEFT('[1]TCE - ANEXO IV - Preencher'!M761,7),IF('[1]TCE - ANEXO IV - Preencher'!H761="","")))</f>
        <v>2609600</v>
      </c>
      <c r="L752" s="8">
        <f>'[1]TCE - ANEXO IV - Preencher'!N761</f>
        <v>75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>
        <f>IFERROR(VLOOKUP(B753,'[1]DADOS (OCULTAR)'!$Q$3:$S$134,3,0),"")</f>
        <v>9039744000194</v>
      </c>
      <c r="B753" s="4" t="str">
        <f>'[1]TCE - ANEXO IV - Preencher'!C762</f>
        <v>HOSPITAL PELÓPIDAS SILVEIRA - CG Nº 017/2022</v>
      </c>
      <c r="C753" s="4" t="str">
        <f>'[1]TCE - ANEXO IV - Preencher'!E762</f>
        <v>5.99 - Outros Serviços de Terceiros Pessoa Jurídica</v>
      </c>
      <c r="D753" s="3" t="str">
        <f>'[1]TCE - ANEXO IV - Preencher'!F762</f>
        <v xml:space="preserve">35.676.951/0001-60 </v>
      </c>
      <c r="E753" s="5" t="str">
        <f>'[1]TCE - ANEXO IV - Preencher'!G762</f>
        <v>IMGL CONSULTORIA &amp; TREINAMENTO LTDA</v>
      </c>
      <c r="F753" s="5" t="str">
        <f>'[1]TCE - ANEXO IV - Preencher'!H762</f>
        <v>S</v>
      </c>
      <c r="G753" s="5" t="str">
        <f>'[1]TCE - ANEXO IV - Preencher'!I762</f>
        <v>S</v>
      </c>
      <c r="H753" s="6" t="str">
        <f>'[1]TCE - ANEXO IV - Preencher'!J762</f>
        <v>00000188</v>
      </c>
      <c r="I753" s="7">
        <f>IF('[1]TCE - ANEXO IV - Preencher'!K762="","",'[1]TCE - ANEXO IV - Preencher'!K762)</f>
        <v>45391</v>
      </c>
      <c r="J753" s="6" t="str">
        <f>'[1]TCE - ANEXO IV - Preencher'!L762</f>
        <v>9EFQPQER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8">
        <f>'[1]TCE - ANEXO IV - Preencher'!N762</f>
        <v>629.79999999999995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>
        <f>IFERROR(VLOOKUP(B754,'[1]DADOS (OCULTAR)'!$Q$3:$S$134,3,0),"")</f>
        <v>9039744000194</v>
      </c>
      <c r="B754" s="4" t="str">
        <f>'[1]TCE - ANEXO IV - Preencher'!C763</f>
        <v>HOSPITAL PELÓPIDAS SILVEIRA - CG Nº 017/2022</v>
      </c>
      <c r="C754" s="4" t="str">
        <f>'[1]TCE - ANEXO IV - Preencher'!E763</f>
        <v>5.23 - Limpeza e Conservação</v>
      </c>
      <c r="D754" s="3" t="str">
        <f>'[1]TCE - ANEXO IV - Preencher'!F763</f>
        <v xml:space="preserve">10.229.013/0001-90 </v>
      </c>
      <c r="E754" s="5" t="str">
        <f>'[1]TCE - ANEXO IV - Preencher'!G763</f>
        <v>INTERCLEAN ADMINISTRACAO LTDA ME</v>
      </c>
      <c r="F754" s="5" t="str">
        <f>'[1]TCE - ANEXO IV - Preencher'!H763</f>
        <v>S</v>
      </c>
      <c r="G754" s="5" t="str">
        <f>'[1]TCE - ANEXO IV - Preencher'!I763</f>
        <v>S</v>
      </c>
      <c r="H754" s="6" t="str">
        <f>'[1]TCE - ANEXO IV - Preencher'!J763</f>
        <v>00001105</v>
      </c>
      <c r="I754" s="7">
        <f>IF('[1]TCE - ANEXO IV - Preencher'!K763="","",'[1]TCE - ANEXO IV - Preencher'!K763)</f>
        <v>45399</v>
      </c>
      <c r="J754" s="6" t="str">
        <f>'[1]TCE - ANEXO IV - Preencher'!L763</f>
        <v>HG9FDRCM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8">
        <f>'[1]TCE - ANEXO IV - Preencher'!N763</f>
        <v>19401.18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>
        <f>IFERROR(VLOOKUP(B755,'[1]DADOS (OCULTAR)'!$Q$3:$S$134,3,0),"")</f>
        <v>9039744000194</v>
      </c>
      <c r="B755" s="4" t="str">
        <f>'[1]TCE - ANEXO IV - Preencher'!C764</f>
        <v>HOSPITAL PELÓPIDAS SILVEIRA - CG Nº 017/2022</v>
      </c>
      <c r="C755" s="4" t="str">
        <f>'[1]TCE - ANEXO IV - Preencher'!E764</f>
        <v>5.23 - Limpeza e Conservação</v>
      </c>
      <c r="D755" s="3" t="str">
        <f>'[1]TCE - ANEXO IV - Preencher'!F764</f>
        <v xml:space="preserve">10.229.013/0001-90 </v>
      </c>
      <c r="E755" s="5" t="str">
        <f>'[1]TCE - ANEXO IV - Preencher'!G764</f>
        <v>INTERCLEAN ADMINISTRACAO LTDA ME</v>
      </c>
      <c r="F755" s="5" t="str">
        <f>'[1]TCE - ANEXO IV - Preencher'!H764</f>
        <v>S</v>
      </c>
      <c r="G755" s="5" t="str">
        <f>'[1]TCE - ANEXO IV - Preencher'!I764</f>
        <v>S</v>
      </c>
      <c r="H755" s="6" t="str">
        <f>'[1]TCE - ANEXO IV - Preencher'!J764</f>
        <v>00001106</v>
      </c>
      <c r="I755" s="7">
        <f>IF('[1]TCE - ANEXO IV - Preencher'!K764="","",'[1]TCE - ANEXO IV - Preencher'!K764)</f>
        <v>45399</v>
      </c>
      <c r="J755" s="6" t="str">
        <f>'[1]TCE - ANEXO IV - Preencher'!L764</f>
        <v>TQNX7XMW</v>
      </c>
      <c r="K755" s="5" t="str">
        <f>IF(F755="B",LEFT('[1]TCE - ANEXO IV - Preencher'!M764,2),IF(F755="S",LEFT('[1]TCE - ANEXO IV - Preencher'!M764,7),IF('[1]TCE - ANEXO IV - Preencher'!H764="","")))</f>
        <v>2611606</v>
      </c>
      <c r="L755" s="8">
        <f>'[1]TCE - ANEXO IV - Preencher'!N764</f>
        <v>19401.18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>
        <f>IFERROR(VLOOKUP(B756,'[1]DADOS (OCULTAR)'!$Q$3:$S$134,3,0),"")</f>
        <v>9039744000194</v>
      </c>
      <c r="B756" s="4" t="str">
        <f>'[1]TCE - ANEXO IV - Preencher'!C765</f>
        <v>HOSPITAL PELÓPIDAS SILVEIRA - CG Nº 017/2022</v>
      </c>
      <c r="C756" s="4" t="str">
        <f>'[1]TCE - ANEXO IV - Preencher'!E765</f>
        <v>5.16 - Serviços Médico-Hospitalares, Odotonlogia e Laboratoriais</v>
      </c>
      <c r="D756" s="3" t="str">
        <f>'[1]TCE - ANEXO IV - Preencher'!F765</f>
        <v xml:space="preserve">45.237.924/0001-44 </v>
      </c>
      <c r="E756" s="5" t="str">
        <f>'[1]TCE - ANEXO IV - Preencher'!G765</f>
        <v>MEDCENTER ATIVIDADES MÉDICAS LTDA</v>
      </c>
      <c r="F756" s="5" t="str">
        <f>'[1]TCE - ANEXO IV - Preencher'!H765</f>
        <v>S</v>
      </c>
      <c r="G756" s="5" t="str">
        <f>'[1]TCE - ANEXO IV - Preencher'!I765</f>
        <v>S</v>
      </c>
      <c r="H756" s="6" t="str">
        <f>'[1]TCE - ANEXO IV - Preencher'!J765</f>
        <v>000001210</v>
      </c>
      <c r="I756" s="7">
        <f>IF('[1]TCE - ANEXO IV - Preencher'!K765="","",'[1]TCE - ANEXO IV - Preencher'!K765)</f>
        <v>45391</v>
      </c>
      <c r="J756" s="6" t="str">
        <f>'[1]TCE - ANEXO IV - Preencher'!L765</f>
        <v>QHQB63393</v>
      </c>
      <c r="K756" s="5" t="str">
        <f>IF(F756="B",LEFT('[1]TCE - ANEXO IV - Preencher'!M765,2),IF(F756="S",LEFT('[1]TCE - ANEXO IV - Preencher'!M765,7),IF('[1]TCE - ANEXO IV - Preencher'!H765="","")))</f>
        <v>2609600</v>
      </c>
      <c r="L756" s="8">
        <f>'[1]TCE - ANEXO IV - Preencher'!N765</f>
        <v>3467.37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>
        <f>IFERROR(VLOOKUP(B757,'[1]DADOS (OCULTAR)'!$Q$3:$S$134,3,0),"")</f>
        <v>9039744000194</v>
      </c>
      <c r="B757" s="4" t="str">
        <f>'[1]TCE - ANEXO IV - Preencher'!C766</f>
        <v>HOSPITAL PELÓPIDAS SILVEIRA - CG Nº 017/2022</v>
      </c>
      <c r="C757" s="4" t="str">
        <f>'[1]TCE - ANEXO IV - Preencher'!E766</f>
        <v>5.17 - Manutenção de Software, Certificação Digital e Microfilmagem</v>
      </c>
      <c r="D757" s="3" t="str">
        <f>'[1]TCE - ANEXO IV - Preencher'!F766</f>
        <v xml:space="preserve">53.113.791/0001-22 </v>
      </c>
      <c r="E757" s="5" t="str">
        <f>'[1]TCE - ANEXO IV - Preencher'!G766</f>
        <v>TOTVS S.A.</v>
      </c>
      <c r="F757" s="5" t="str">
        <f>'[1]TCE - ANEXO IV - Preencher'!H766</f>
        <v>S</v>
      </c>
      <c r="G757" s="5" t="str">
        <f>'[1]TCE - ANEXO IV - Preencher'!I766</f>
        <v>S</v>
      </c>
      <c r="H757" s="6" t="str">
        <f>'[1]TCE - ANEXO IV - Preencher'!J766</f>
        <v>03752945</v>
      </c>
      <c r="I757" s="7">
        <f>IF('[1]TCE - ANEXO IV - Preencher'!K766="","",'[1]TCE - ANEXO IV - Preencher'!K766)</f>
        <v>45324</v>
      </c>
      <c r="J757" s="6" t="str">
        <f>'[1]TCE - ANEXO IV - Preencher'!L766</f>
        <v>RZJJN2UR</v>
      </c>
      <c r="K757" s="5" t="str">
        <f>IF(F757="B",LEFT('[1]TCE - ANEXO IV - Preencher'!M766,2),IF(F757="S",LEFT('[1]TCE - ANEXO IV - Preencher'!M766,7),IF('[1]TCE - ANEXO IV - Preencher'!H766="","")))</f>
        <v>35 -  S</v>
      </c>
      <c r="L757" s="8">
        <f>'[1]TCE - ANEXO IV - Preencher'!N766</f>
        <v>1377.88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>
        <f>IFERROR(VLOOKUP(B758,'[1]DADOS (OCULTAR)'!$Q$3:$S$134,3,0),"")</f>
        <v>9039744000194</v>
      </c>
      <c r="B758" s="4" t="str">
        <f>'[1]TCE - ANEXO IV - Preencher'!C767</f>
        <v>HOSPITAL PELÓPIDAS SILVEIRA - CG Nº 017/2022</v>
      </c>
      <c r="C758" s="4" t="str">
        <f>'[1]TCE - ANEXO IV - Preencher'!E767</f>
        <v>5.17 - Manutenção de Software, Certificação Digital e Microfilmagem</v>
      </c>
      <c r="D758" s="3" t="str">
        <f>'[1]TCE - ANEXO IV - Preencher'!F767</f>
        <v xml:space="preserve">53.113.791/0001-22 </v>
      </c>
      <c r="E758" s="5" t="str">
        <f>'[1]TCE - ANEXO IV - Preencher'!G767</f>
        <v>TOTVS S.A.</v>
      </c>
      <c r="F758" s="5" t="str">
        <f>'[1]TCE - ANEXO IV - Preencher'!H767</f>
        <v>S</v>
      </c>
      <c r="G758" s="5" t="str">
        <f>'[1]TCE - ANEXO IV - Preencher'!I767</f>
        <v>S</v>
      </c>
      <c r="H758" s="6" t="str">
        <f>'[1]TCE - ANEXO IV - Preencher'!J767</f>
        <v>03789913</v>
      </c>
      <c r="I758" s="7">
        <f>IF('[1]TCE - ANEXO IV - Preencher'!K767="","",'[1]TCE - ANEXO IV - Preencher'!K767)</f>
        <v>45365</v>
      </c>
      <c r="J758" s="6" t="str">
        <f>'[1]TCE - ANEXO IV - Preencher'!L767</f>
        <v>YLREIB6K</v>
      </c>
      <c r="K758" s="5" t="str">
        <f>IF(F758="B",LEFT('[1]TCE - ANEXO IV - Preencher'!M767,2),IF(F758="S",LEFT('[1]TCE - ANEXO IV - Preencher'!M767,7),IF('[1]TCE - ANEXO IV - Preencher'!H767="","")))</f>
        <v>35 -  S</v>
      </c>
      <c r="L758" s="8">
        <f>'[1]TCE - ANEXO IV - Preencher'!N767</f>
        <v>1269.32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>
        <f>IFERROR(VLOOKUP(B759,'[1]DADOS (OCULTAR)'!$Q$3:$S$134,3,0),"")</f>
        <v>9039744000194</v>
      </c>
      <c r="B759" s="4" t="str">
        <f>'[1]TCE - ANEXO IV - Preencher'!C768</f>
        <v>HOSPITAL PELÓPIDAS SILVEIRA - CG Nº 017/2022</v>
      </c>
      <c r="C759" s="4" t="str">
        <f>'[1]TCE - ANEXO IV - Preencher'!E768</f>
        <v>5.17 - Manutenção de Software, Certificação Digital e Microfilmagem</v>
      </c>
      <c r="D759" s="3" t="str">
        <f>'[1]TCE - ANEXO IV - Preencher'!F768</f>
        <v xml:space="preserve">53.113.791/0001-22 </v>
      </c>
      <c r="E759" s="5" t="str">
        <f>'[1]TCE - ANEXO IV - Preencher'!G768</f>
        <v>TOTVS S.A.</v>
      </c>
      <c r="F759" s="5" t="str">
        <f>'[1]TCE - ANEXO IV - Preencher'!H768</f>
        <v>S</v>
      </c>
      <c r="G759" s="5" t="str">
        <f>'[1]TCE - ANEXO IV - Preencher'!I768</f>
        <v>S</v>
      </c>
      <c r="H759" s="6" t="str">
        <f>'[1]TCE - ANEXO IV - Preencher'!J768</f>
        <v>03789942</v>
      </c>
      <c r="I759" s="7">
        <f>IF('[1]TCE - ANEXO IV - Preencher'!K768="","",'[1]TCE - ANEXO IV - Preencher'!K768)</f>
        <v>45365</v>
      </c>
      <c r="J759" s="6" t="str">
        <f>'[1]TCE - ANEXO IV - Preencher'!L768</f>
        <v>GNHCHVFS</v>
      </c>
      <c r="K759" s="5" t="str">
        <f>IF(F759="B",LEFT('[1]TCE - ANEXO IV - Preencher'!M768,2),IF(F759="S",LEFT('[1]TCE - ANEXO IV - Preencher'!M768,7),IF('[1]TCE - ANEXO IV - Preencher'!H768="","")))</f>
        <v>35 -  S</v>
      </c>
      <c r="L759" s="8">
        <f>'[1]TCE - ANEXO IV - Preencher'!N768</f>
        <v>1243.6500000000001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(OCULTAR)'!$Q$3:$S$134,3,0),"")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(OCULTAR)'!$Q$3:$S$134,3,0),"")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(OCULTAR)'!$Q$3:$S$134,3,0),"")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(OCULTAR)'!$Q$3:$S$134,3,0),"")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(OCULTAR)'!$Q$3:$S$134,3,0),"")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(OCULTAR)'!$Q$3:$S$134,3,0),"")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(OCULTAR)'!$Q$3:$S$134,3,0),"")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(OCULTAR)'!$Q$3:$S$134,3,0),"")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(OCULTAR)'!$Q$3:$S$134,3,0),"")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(OCULTAR)'!$Q$3:$S$134,3,0),"")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(OCULTAR)'!$Q$3:$S$134,3,0),"")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(OCULTAR)'!$Q$3:$S$134,3,0),"")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(OCULTAR)'!$Q$3:$S$134,3,0),"")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(OCULTAR)'!$Q$3:$S$134,3,0),"")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(OCULTAR)'!$Q$3:$S$134,3,0),"")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(OCULTAR)'!$Q$3:$S$134,3,0),"")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(OCULTAR)'!$Q$3:$S$134,3,0),"")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(OCULTAR)'!$Q$3:$S$134,3,0),"")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(OCULTAR)'!$Q$3:$S$134,3,0),"")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(OCULTAR)'!$Q$3:$S$134,3,0),"")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(OCULTAR)'!$Q$3:$S$134,3,0),"")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(OCULTAR)'!$Q$3:$S$134,3,0),"")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(OCULTAR)'!$Q$3:$S$134,3,0),"")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(OCULTAR)'!$Q$3:$S$134,3,0),"")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(OCULTAR)'!$Q$3:$S$134,3,0),"")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(OCULTAR)'!$Q$3:$S$134,3,0),"")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(OCULTAR)'!$Q$3:$S$134,3,0),"")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(OCULTAR)'!$Q$3:$S$134,3,0),"")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(OCULTAR)'!$Q$3:$S$134,3,0),"")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(OCULTAR)'!$Q$3:$S$134,3,0),"")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(OCULTAR)'!$Q$3:$S$134,3,0),"")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(OCULTAR)'!$Q$3:$S$134,3,0),"")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(OCULTAR)'!$Q$3:$S$134,3,0),"")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(OCULTAR)'!$Q$3:$S$134,3,0),"")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(OCULTAR)'!$Q$3:$S$134,3,0),"")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(OCULTAR)'!$Q$3:$S$134,3,0),"")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(OCULTAR)'!$Q$3:$S$134,3,0),"")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(OCULTAR)'!$Q$3:$S$134,3,0),"")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(OCULTAR)'!$Q$3:$S$134,3,0),"")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(OCULTAR)'!$Q$3:$S$134,3,0),"")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(OCULTAR)'!$Q$3:$S$134,3,0),"")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(OCULTAR)'!$Q$3:$S$134,3,0),"")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(OCULTAR)'!$Q$3:$S$134,3,0),"")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(OCULTAR)'!$Q$3:$S$134,3,0),"")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(OCULTAR)'!$Q$3:$S$134,3,0),"")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(OCULTAR)'!$Q$3:$S$134,3,0),"")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(OCULTAR)'!$Q$3:$S$134,3,0),"")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(OCULTAR)'!$Q$3:$S$134,3,0),"")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(OCULTAR)'!$Q$3:$S$134,3,0),"")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(OCULTAR)'!$Q$3:$S$134,3,0),"")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(OCULTAR)'!$Q$3:$S$134,3,0),"")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(OCULTAR)'!$Q$3:$S$134,3,0),"")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(OCULTAR)'!$Q$3:$S$134,3,0),"")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(OCULTAR)'!$Q$3:$S$134,3,0),"")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(OCULTAR)'!$Q$3:$S$134,3,0),"")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(OCULTAR)'!$Q$3:$S$134,3,0),"")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(OCULTAR)'!$Q$3:$S$134,3,0),"")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(OCULTAR)'!$Q$3:$S$134,3,0),"")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(OCULTAR)'!$Q$3:$S$134,3,0),"")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(OCULTAR)'!$Q$3:$S$134,3,0),"")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(OCULTAR)'!$Q$3:$S$134,3,0),"")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(OCULTAR)'!$Q$3:$S$134,3,0),"")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(OCULTAR)'!$Q$3:$S$134,3,0),"")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(OCULTAR)'!$Q$3:$S$134,3,0),"")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(OCULTAR)'!$Q$3:$S$134,3,0),"")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(OCULTAR)'!$Q$3:$S$134,3,0),"")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(OCULTAR)'!$Q$3:$S$134,3,0),"")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(OCULTAR)'!$Q$3:$S$134,3,0),"")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(OCULTAR)'!$Q$3:$S$134,3,0),"")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(OCULTAR)'!$Q$3:$S$134,3,0),"")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(OCULTAR)'!$Q$3:$S$134,3,0),"")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(OCULTAR)'!$Q$3:$S$134,3,0),"")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(OCULTAR)'!$Q$3:$S$134,3,0),"")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(OCULTAR)'!$Q$3:$S$134,3,0),"")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(OCULTAR)'!$Q$3:$S$134,3,0),"")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(OCULTAR)'!$Q$3:$S$134,3,0),"")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(OCULTAR)'!$Q$3:$S$134,3,0),"")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(OCULTAR)'!$Q$3:$S$134,3,0),"")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(OCULTAR)'!$Q$3:$S$134,3,0),"")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(OCULTAR)'!$Q$3:$S$134,3,0),"")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(OCULTAR)'!$Q$3:$S$134,3,0),"")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(OCULTAR)'!$Q$3:$S$134,3,0),"")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(OCULTAR)'!$Q$3:$S$134,3,0),"")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(OCULTAR)'!$Q$3:$S$134,3,0),"")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(OCULTAR)'!$Q$3:$S$134,3,0),"")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(OCULTAR)'!$Q$3:$S$134,3,0),"")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(OCULTAR)'!$Q$3:$S$134,3,0),"")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(OCULTAR)'!$Q$3:$S$134,3,0),"")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(OCULTAR)'!$Q$3:$S$134,3,0),"")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(OCULTAR)'!$Q$3:$S$134,3,0),"")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(OCULTAR)'!$Q$3:$S$134,3,0),"")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(OCULTAR)'!$Q$3:$S$134,3,0),"")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(OCULTAR)'!$Q$3:$S$134,3,0),"")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(OCULTAR)'!$Q$3:$S$134,3,0),"")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(OCULTAR)'!$Q$3:$S$134,3,0),"")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(OCULTAR)'!$Q$3:$S$134,3,0),"")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(OCULTAR)'!$Q$3:$S$134,3,0),"")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(OCULTAR)'!$Q$3:$S$134,3,0),"")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(OCULTAR)'!$Q$3:$S$134,3,0),"")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(OCULTAR)'!$Q$3:$S$134,3,0),"")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(OCULTAR)'!$Q$3:$S$134,3,0),"")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(OCULTAR)'!$Q$3:$S$134,3,0),"")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(OCULTAR)'!$Q$3:$S$134,3,0),"")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(OCULTAR)'!$Q$3:$S$134,3,0),"")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(OCULTAR)'!$Q$3:$S$134,3,0),"")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(OCULTAR)'!$Q$3:$S$134,3,0),"")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(OCULTAR)'!$Q$3:$S$134,3,0),"")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(OCULTAR)'!$Q$3:$S$134,3,0),"")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(OCULTAR)'!$Q$3:$S$134,3,0),"")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(OCULTAR)'!$Q$3:$S$134,3,0),"")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(OCULTAR)'!$Q$3:$S$134,3,0),"")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(OCULTAR)'!$Q$3:$S$134,3,0),"")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(OCULTAR)'!$Q$3:$S$134,3,0),"")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(OCULTAR)'!$Q$3:$S$134,3,0),"")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(OCULTAR)'!$Q$3:$S$134,3,0),"")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(OCULTAR)'!$Q$3:$S$134,3,0),"")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(OCULTAR)'!$Q$3:$S$134,3,0),"")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(OCULTAR)'!$Q$3:$S$134,3,0),"")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(OCULTAR)'!$Q$3:$S$134,3,0),"")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(OCULTAR)'!$Q$3:$S$134,3,0),"")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(OCULTAR)'!$Q$3:$S$134,3,0),"")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(OCULTAR)'!$Q$3:$S$134,3,0),"")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(OCULTAR)'!$Q$3:$S$134,3,0),"")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(OCULTAR)'!$Q$3:$S$134,3,0),"")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(OCULTAR)'!$Q$3:$S$134,3,0),"")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(OCULTAR)'!$Q$3:$S$134,3,0),"")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(OCULTAR)'!$Q$3:$S$134,3,0),"")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(OCULTAR)'!$Q$3:$S$134,3,0),"")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(OCULTAR)'!$Q$3:$S$134,3,0),"")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(OCULTAR)'!$Q$3:$S$134,3,0),"")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(OCULTAR)'!$Q$3:$S$134,3,0),"")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(OCULTAR)'!$Q$3:$S$134,3,0),"")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(OCULTAR)'!$Q$3:$S$134,3,0),"")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(OCULTAR)'!$Q$3:$S$134,3,0),"")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(OCULTAR)'!$Q$3:$S$134,3,0),"")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(OCULTAR)'!$Q$3:$S$134,3,0),"")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(OCULTAR)'!$Q$3:$S$134,3,0),"")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(OCULTAR)'!$Q$3:$S$134,3,0),"")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(OCULTAR)'!$Q$3:$S$134,3,0),"")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(OCULTAR)'!$Q$3:$S$134,3,0),"")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(OCULTAR)'!$Q$3:$S$134,3,0),"")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(OCULTAR)'!$Q$3:$S$134,3,0),"")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(OCULTAR)'!$Q$3:$S$134,3,0),"")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(OCULTAR)'!$Q$3:$S$134,3,0),"")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(OCULTAR)'!$Q$3:$S$134,3,0),"")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(OCULTAR)'!$Q$3:$S$134,3,0),"")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(OCULTAR)'!$Q$3:$S$134,3,0),"")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(OCULTAR)'!$Q$3:$S$134,3,0),"")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(OCULTAR)'!$Q$3:$S$134,3,0),"")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(OCULTAR)'!$Q$3:$S$134,3,0),"")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(OCULTAR)'!$Q$3:$S$134,3,0),"")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(OCULTAR)'!$Q$3:$S$134,3,0),"")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(OCULTAR)'!$Q$3:$S$134,3,0),"")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(OCULTAR)'!$Q$3:$S$134,3,0),"")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(OCULTAR)'!$Q$3:$S$134,3,0),"")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(OCULTAR)'!$Q$3:$S$134,3,0),"")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(OCULTAR)'!$Q$3:$S$134,3,0),"")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(OCULTAR)'!$Q$3:$S$134,3,0),"")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(OCULTAR)'!$Q$3:$S$134,3,0),"")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(OCULTAR)'!$Q$3:$S$134,3,0),"")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(OCULTAR)'!$Q$3:$S$134,3,0),"")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(OCULTAR)'!$Q$3:$S$134,3,0),"")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(OCULTAR)'!$Q$3:$S$134,3,0),"")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(OCULTAR)'!$Q$3:$S$134,3,0),"")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(OCULTAR)'!$Q$3:$S$134,3,0),"")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(OCULTAR)'!$Q$3:$S$134,3,0),"")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(OCULTAR)'!$Q$3:$S$134,3,0),"")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(OCULTAR)'!$Q$3:$S$134,3,0),"")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(OCULTAR)'!$Q$3:$S$134,3,0),"")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(OCULTAR)'!$Q$3:$S$134,3,0),"")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(OCULTAR)'!$Q$3:$S$134,3,0),"")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(OCULTAR)'!$Q$3:$S$134,3,0),"")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(OCULTAR)'!$Q$3:$S$134,3,0),"")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(OCULTAR)'!$Q$3:$S$134,3,0),"")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(OCULTAR)'!$Q$3:$S$134,3,0),"")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(OCULTAR)'!$Q$3:$S$134,3,0),"")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(OCULTAR)'!$Q$3:$S$134,3,0),"")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(OCULTAR)'!$Q$3:$S$134,3,0),"")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(OCULTAR)'!$Q$3:$S$134,3,0),"")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(OCULTAR)'!$Q$3:$S$134,3,0),"")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(OCULTAR)'!$Q$3:$S$134,3,0),"")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(OCULTAR)'!$Q$3:$S$134,3,0),"")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(OCULTAR)'!$Q$3:$S$134,3,0),"")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(OCULTAR)'!$Q$3:$S$134,3,0),"")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(OCULTAR)'!$Q$3:$S$134,3,0),"")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(OCULTAR)'!$Q$3:$S$134,3,0),"")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(OCULTAR)'!$Q$3:$S$134,3,0),"")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(OCULTAR)'!$Q$3:$S$134,3,0),"")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(OCULTAR)'!$Q$3:$S$134,3,0),"")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(OCULTAR)'!$Q$3:$S$134,3,0),"")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(OCULTAR)'!$Q$3:$S$134,3,0),"")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(OCULTAR)'!$Q$3:$S$134,3,0),"")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(OCULTAR)'!$Q$3:$S$134,3,0),"")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(OCULTAR)'!$Q$3:$S$134,3,0),"")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(OCULTAR)'!$Q$3:$S$134,3,0),"")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(OCULTAR)'!$Q$3:$S$134,3,0),"")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(OCULTAR)'!$Q$3:$S$134,3,0),"")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(OCULTAR)'!$Q$3:$S$134,3,0),"")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(OCULTAR)'!$Q$3:$S$134,3,0),"")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(OCULTAR)'!$Q$3:$S$134,3,0),"")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(OCULTAR)'!$Q$3:$S$134,3,0),"")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(OCULTAR)'!$Q$3:$S$134,3,0),"")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(OCULTAR)'!$Q$3:$S$134,3,0),"")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(OCULTAR)'!$Q$3:$S$134,3,0),"")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(OCULTAR)'!$Q$3:$S$134,3,0),"")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(OCULTAR)'!$Q$3:$S$134,3,0),"")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(OCULTAR)'!$Q$3:$S$134,3,0),"")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(OCULTAR)'!$Q$3:$S$134,3,0),"")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(OCULTAR)'!$Q$3:$S$134,3,0),"")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(OCULTAR)'!$Q$3:$S$134,3,0),"")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(OCULTAR)'!$Q$3:$S$134,3,0),"")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(OCULTAR)'!$Q$3:$S$134,3,0),"")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(OCULTAR)'!$Q$3:$S$134,3,0),"")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(OCULTAR)'!$Q$3:$S$134,3,0),"")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(OCULTAR)'!$Q$3:$S$134,3,0),"")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(OCULTAR)'!$Q$3:$S$134,3,0),"")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(OCULTAR)'!$Q$3:$S$134,3,0),"")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(OCULTAR)'!$Q$3:$S$134,3,0),"")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(OCULTAR)'!$Q$3:$S$134,3,0),"")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(OCULTAR)'!$Q$3:$S$134,3,0),"")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(OCULTAR)'!$Q$3:$S$134,3,0),"")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(OCULTAR)'!$Q$3:$S$134,3,0),"")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(OCULTAR)'!$Q$3:$S$134,3,0),"")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(OCULTAR)'!$Q$3:$S$134,3,0),"")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(OCULTAR)'!$Q$3:$S$134,3,0),"")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(OCULTAR)'!$Q$3:$S$134,3,0),"")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(OCULTAR)'!$Q$3:$S$134,3,0),"")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(OCULTAR)'!$Q$3:$S$134,3,0),"")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(OCULTAR)'!$Q$3:$S$134,3,0),"")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(OCULTAR)'!$Q$3:$S$134,3,0),"")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(OCULTAR)'!$Q$3:$S$134,3,0),"")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(OCULTAR)'!$Q$3:$S$134,3,0),"")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(OCULTAR)'!$Q$3:$S$134,3,0),"")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(OCULTAR)'!$Q$3:$S$134,3,0),"")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(OCULTAR)'!$Q$3:$S$134,3,0),"")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(OCULTAR)'!$Q$3:$S$134,3,0),"")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(OCULTAR)'!$Q$3:$S$134,3,0),"")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(OCULTAR)'!$Q$3:$S$134,3,0),"")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(OCULTAR)'!$Q$3:$S$134,3,0),"")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(OCULTAR)'!$Q$3:$S$134,3,0),"")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(OCULTAR)'!$Q$3:$S$134,3,0),"")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(OCULTAR)'!$Q$3:$S$134,3,0),"")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(OCULTAR)'!$Q$3:$S$134,3,0),"")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(OCULTAR)'!$Q$3:$S$134,3,0),"")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(OCULTAR)'!$Q$3:$S$134,3,0),"")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(OCULTAR)'!$Q$3:$S$134,3,0),"")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(OCULTAR)'!$Q$3:$S$134,3,0),"")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(OCULTAR)'!$Q$3:$S$134,3,0),"")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(OCULTAR)'!$Q$3:$S$134,3,0),"")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(OCULTAR)'!$Q$3:$S$134,3,0),"")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(OCULTAR)'!$Q$3:$S$134,3,0),"")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(OCULTAR)'!$Q$3:$S$134,3,0),"")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(OCULTAR)'!$Q$3:$S$134,3,0),"")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(OCULTAR)'!$Q$3:$S$134,3,0),"")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(OCULTAR)'!$Q$3:$S$134,3,0),"")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(OCULTAR)'!$Q$3:$S$134,3,0),"")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(OCULTAR)'!$Q$3:$S$134,3,0),"")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(OCULTAR)'!$Q$3:$S$134,3,0),"")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(OCULTAR)'!$Q$3:$S$134,3,0),"")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(OCULTAR)'!$Q$3:$S$134,3,0),"")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(OCULTAR)'!$Q$3:$S$134,3,0),"")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(OCULTAR)'!$Q$3:$S$134,3,0),"")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(OCULTAR)'!$Q$3:$S$134,3,0),"")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(OCULTAR)'!$Q$3:$S$134,3,0),"")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(OCULTAR)'!$Q$3:$S$134,3,0),"")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(OCULTAR)'!$Q$3:$S$134,3,0),"")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(OCULTAR)'!$Q$3:$S$134,3,0),"")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(OCULTAR)'!$Q$3:$S$134,3,0),"")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(OCULTAR)'!$Q$3:$S$134,3,0),"")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(OCULTAR)'!$Q$3:$S$134,3,0),"")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(OCULTAR)'!$Q$3:$S$134,3,0),"")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(OCULTAR)'!$Q$3:$S$134,3,0),"")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(OCULTAR)'!$Q$3:$S$134,3,0),"")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(OCULTAR)'!$Q$3:$S$134,3,0),"")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(OCULTAR)'!$Q$3:$S$134,3,0),"")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(OCULTAR)'!$Q$3:$S$134,3,0),"")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(OCULTAR)'!$Q$3:$S$134,3,0),"")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(OCULTAR)'!$Q$3:$S$134,3,0),"")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(OCULTAR)'!$Q$3:$S$134,3,0),"")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(OCULTAR)'!$Q$3:$S$134,3,0),"")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(OCULTAR)'!$Q$3:$S$134,3,0),"")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(OCULTAR)'!$Q$3:$S$134,3,0),"")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(OCULTAR)'!$Q$3:$S$134,3,0),"")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(OCULTAR)'!$Q$3:$S$134,3,0),"")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(OCULTAR)'!$Q$3:$S$134,3,0),"")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(OCULTAR)'!$Q$3:$S$134,3,0),"")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(OCULTAR)'!$Q$3:$S$134,3,0),"")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(OCULTAR)'!$Q$3:$S$134,3,0),"")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(OCULTAR)'!$Q$3:$S$134,3,0),"")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(OCULTAR)'!$Q$3:$S$134,3,0),"")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(OCULTAR)'!$Q$3:$S$134,3,0),"")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(OCULTAR)'!$Q$3:$S$134,3,0),"")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(OCULTAR)'!$Q$3:$S$134,3,0),"")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(OCULTAR)'!$Q$3:$S$134,3,0),"")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(OCULTAR)'!$Q$3:$S$134,3,0),"")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(OCULTAR)'!$Q$3:$S$134,3,0),"")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(OCULTAR)'!$Q$3:$S$134,3,0),"")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(OCULTAR)'!$Q$3:$S$134,3,0),"")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(OCULTAR)'!$Q$3:$S$134,3,0),"")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(OCULTAR)'!$Q$3:$S$134,3,0),"")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(OCULTAR)'!$Q$3:$S$134,3,0),"")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(OCULTAR)'!$Q$3:$S$134,3,0),"")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(OCULTAR)'!$Q$3:$S$134,3,0),"")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(OCULTAR)'!$Q$3:$S$134,3,0),"")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(OCULTAR)'!$Q$3:$S$134,3,0),"")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(OCULTAR)'!$Q$3:$S$134,3,0),"")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(OCULTAR)'!$Q$3:$S$134,3,0),"")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(OCULTAR)'!$Q$3:$S$134,3,0),"")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(OCULTAR)'!$Q$3:$S$134,3,0),"")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(OCULTAR)'!$Q$3:$S$134,3,0),"")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(OCULTAR)'!$Q$3:$S$134,3,0),"")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(OCULTAR)'!$Q$3:$S$134,3,0),"")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(OCULTAR)'!$Q$3:$S$134,3,0),"")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(OCULTAR)'!$Q$3:$S$134,3,0),"")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(OCULTAR)'!$Q$3:$S$134,3,0),"")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(OCULTAR)'!$Q$3:$S$134,3,0),"")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(OCULTAR)'!$Q$3:$S$134,3,0),"")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(OCULTAR)'!$Q$3:$S$134,3,0),"")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(OCULTAR)'!$Q$3:$S$134,3,0),"")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(OCULTAR)'!$Q$3:$S$134,3,0),"")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(OCULTAR)'!$Q$3:$S$134,3,0),"")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(OCULTAR)'!$Q$3:$S$134,3,0),"")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(OCULTAR)'!$Q$3:$S$134,3,0),"")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(OCULTAR)'!$Q$3:$S$134,3,0),"")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(OCULTAR)'!$Q$3:$S$134,3,0),"")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(OCULTAR)'!$Q$3:$S$134,3,0),"")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(OCULTAR)'!$Q$3:$S$134,3,0),"")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(OCULTAR)'!$Q$3:$S$134,3,0),"")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(OCULTAR)'!$Q$3:$S$134,3,0),"")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(OCULTAR)'!$Q$3:$S$134,3,0),"")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(OCULTAR)'!$Q$3:$S$134,3,0),"")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(OCULTAR)'!$Q$3:$S$134,3,0),"")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(OCULTAR)'!$Q$3:$S$134,3,0),"")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(OCULTAR)'!$Q$3:$S$134,3,0),"")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(OCULTAR)'!$Q$3:$S$134,3,0),"")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(OCULTAR)'!$Q$3:$S$134,3,0),"")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(OCULTAR)'!$Q$3:$S$134,3,0),"")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(OCULTAR)'!$Q$3:$S$134,3,0),"")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(OCULTAR)'!$Q$3:$S$134,3,0),"")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(OCULTAR)'!$Q$3:$S$134,3,0),"")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(OCULTAR)'!$Q$3:$S$134,3,0),"")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(OCULTAR)'!$Q$3:$S$134,3,0),"")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(OCULTAR)'!$Q$3:$S$134,3,0),"")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(OCULTAR)'!$Q$3:$S$134,3,0),"")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(OCULTAR)'!$Q$3:$S$134,3,0),"")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(OCULTAR)'!$Q$3:$S$134,3,0),"")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(OCULTAR)'!$Q$3:$S$134,3,0),"")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(OCULTAR)'!$Q$3:$S$134,3,0),"")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(OCULTAR)'!$Q$3:$S$134,3,0),"")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(OCULTAR)'!$Q$3:$S$134,3,0),"")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(OCULTAR)'!$Q$3:$S$134,3,0),"")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(OCULTAR)'!$Q$3:$S$134,3,0),"")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(OCULTAR)'!$Q$3:$S$134,3,0),"")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(OCULTAR)'!$Q$3:$S$134,3,0),"")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(OCULTAR)'!$Q$3:$S$134,3,0),"")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(OCULTAR)'!$Q$3:$S$134,3,0),"")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(OCULTAR)'!$Q$3:$S$134,3,0),"")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(OCULTAR)'!$Q$3:$S$134,3,0),"")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(OCULTAR)'!$Q$3:$S$134,3,0),"")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(OCULTAR)'!$Q$3:$S$134,3,0),"")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(OCULTAR)'!$Q$3:$S$134,3,0),"")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(OCULTAR)'!$Q$3:$S$134,3,0),"")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(OCULTAR)'!$Q$3:$S$134,3,0),"")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(OCULTAR)'!$Q$3:$S$134,3,0),"")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(OCULTAR)'!$Q$3:$S$134,3,0),"")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(OCULTAR)'!$Q$3:$S$134,3,0),"")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(OCULTAR)'!$Q$3:$S$134,3,0),"")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(OCULTAR)'!$Q$3:$S$134,3,0),"")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(OCULTAR)'!$Q$3:$S$134,3,0),"")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(OCULTAR)'!$Q$3:$S$134,3,0),"")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(OCULTAR)'!$Q$3:$S$134,3,0),"")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(OCULTAR)'!$Q$3:$S$134,3,0),"")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(OCULTAR)'!$Q$3:$S$134,3,0),"")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(OCULTAR)'!$Q$3:$S$134,3,0),"")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(OCULTAR)'!$Q$3:$S$134,3,0),"")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(OCULTAR)'!$Q$3:$S$134,3,0),"")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(OCULTAR)'!$Q$3:$S$134,3,0),"")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(OCULTAR)'!$Q$3:$S$134,3,0),"")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(OCULTAR)'!$Q$3:$S$134,3,0),"")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(OCULTAR)'!$Q$3:$S$134,3,0),"")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(OCULTAR)'!$Q$3:$S$134,3,0),"")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(OCULTAR)'!$Q$3:$S$134,3,0),"")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(OCULTAR)'!$Q$3:$S$134,3,0),"")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(OCULTAR)'!$Q$3:$S$134,3,0),"")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(OCULTAR)'!$Q$3:$S$134,3,0),"")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(OCULTAR)'!$Q$3:$S$134,3,0),"")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(OCULTAR)'!$Q$3:$S$134,3,0),"")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(OCULTAR)'!$Q$3:$S$134,3,0),"")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(OCULTAR)'!$Q$3:$S$134,3,0),"")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(OCULTAR)'!$Q$3:$S$134,3,0),"")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(OCULTAR)'!$Q$3:$S$134,3,0),"")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(OCULTAR)'!$Q$3:$S$134,3,0),"")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(OCULTAR)'!$Q$3:$S$134,3,0),"")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(OCULTAR)'!$Q$3:$S$134,3,0),"")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(OCULTAR)'!$Q$3:$S$134,3,0),"")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(OCULTAR)'!$Q$3:$S$134,3,0),"")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(OCULTAR)'!$Q$3:$S$134,3,0),"")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(OCULTAR)'!$Q$3:$S$134,3,0),"")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(OCULTAR)'!$Q$3:$S$134,3,0),"")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(OCULTAR)'!$Q$3:$S$134,3,0),"")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(OCULTAR)'!$Q$3:$S$134,3,0),"")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(OCULTAR)'!$Q$3:$S$134,3,0),"")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(OCULTAR)'!$Q$3:$S$134,3,0),"")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(OCULTAR)'!$Q$3:$S$134,3,0),"")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(OCULTAR)'!$Q$3:$S$134,3,0),"")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(OCULTAR)'!$Q$3:$S$134,3,0),"")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(OCULTAR)'!$Q$3:$S$134,3,0),"")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(OCULTAR)'!$Q$3:$S$134,3,0),"")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(OCULTAR)'!$Q$3:$S$134,3,0),"")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(OCULTAR)'!$Q$3:$S$134,3,0),"")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(OCULTAR)'!$Q$3:$S$134,3,0),"")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(OCULTAR)'!$Q$3:$S$134,3,0),"")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(OCULTAR)'!$Q$3:$S$134,3,0),"")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(OCULTAR)'!$Q$3:$S$134,3,0),"")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(OCULTAR)'!$Q$3:$S$134,3,0),"")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(OCULTAR)'!$Q$3:$S$134,3,0),"")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(OCULTAR)'!$Q$3:$S$134,3,0),"")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(OCULTAR)'!$Q$3:$S$134,3,0),"")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(OCULTAR)'!$Q$3:$S$134,3,0),"")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(OCULTAR)'!$Q$3:$S$134,3,0),"")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(OCULTAR)'!$Q$3:$S$134,3,0),"")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(OCULTAR)'!$Q$3:$S$134,3,0),"")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(OCULTAR)'!$Q$3:$S$134,3,0),"")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(OCULTAR)'!$Q$3:$S$134,3,0),"")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(OCULTAR)'!$Q$3:$S$134,3,0),"")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(OCULTAR)'!$Q$3:$S$134,3,0),"")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(OCULTAR)'!$Q$3:$S$134,3,0),"")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(OCULTAR)'!$Q$3:$S$134,3,0),"")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(OCULTAR)'!$Q$3:$S$134,3,0),"")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(OCULTAR)'!$Q$3:$S$134,3,0),"")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(OCULTAR)'!$Q$3:$S$134,3,0),"")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(OCULTAR)'!$Q$3:$S$134,3,0),"")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(OCULTAR)'!$Q$3:$S$134,3,0),"")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(OCULTAR)'!$Q$3:$S$134,3,0),"")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(OCULTAR)'!$Q$3:$S$134,3,0),"")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(OCULTAR)'!$Q$3:$S$134,3,0),"")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(OCULTAR)'!$Q$3:$S$134,3,0),"")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(OCULTAR)'!$Q$3:$S$134,3,0),"")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(OCULTAR)'!$Q$3:$S$134,3,0),"")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(OCULTAR)'!$Q$3:$S$134,3,0),"")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(OCULTAR)'!$Q$3:$S$134,3,0),"")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(OCULTAR)'!$Q$3:$S$134,3,0),"")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(OCULTAR)'!$Q$3:$S$134,3,0),"")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(OCULTAR)'!$Q$3:$S$134,3,0),"")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(OCULTAR)'!$Q$3:$S$134,3,0),"")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(OCULTAR)'!$Q$3:$S$134,3,0),"")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(OCULTAR)'!$Q$3:$S$134,3,0),"")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(OCULTAR)'!$Q$3:$S$134,3,0),"")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(OCULTAR)'!$Q$3:$S$134,3,0),"")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(OCULTAR)'!$Q$3:$S$134,3,0),"")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(OCULTAR)'!$Q$3:$S$134,3,0),"")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(OCULTAR)'!$Q$3:$S$134,3,0),"")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(OCULTAR)'!$Q$3:$S$134,3,0),"")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(OCULTAR)'!$Q$3:$S$134,3,0),"")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(OCULTAR)'!$Q$3:$S$134,3,0),"")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(OCULTAR)'!$Q$3:$S$134,3,0),"")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(OCULTAR)'!$Q$3:$S$134,3,0),"")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(OCULTAR)'!$Q$3:$S$134,3,0),"")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(OCULTAR)'!$Q$3:$S$134,3,0),"")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(OCULTAR)'!$Q$3:$S$134,3,0),"")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(OCULTAR)'!$Q$3:$S$134,3,0),"")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(OCULTAR)'!$Q$3:$S$134,3,0),"")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(OCULTAR)'!$Q$3:$S$134,3,0),"")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(OCULTAR)'!$Q$3:$S$134,3,0),"")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(OCULTAR)'!$Q$3:$S$134,3,0),"")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(OCULTAR)'!$Q$3:$S$134,3,0),"")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(OCULTAR)'!$Q$3:$S$134,3,0),"")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(OCULTAR)'!$Q$3:$S$134,3,0),"")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(OCULTAR)'!$Q$3:$S$134,3,0),"")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(OCULTAR)'!$Q$3:$S$134,3,0),"")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(OCULTAR)'!$Q$3:$S$134,3,0),"")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(OCULTAR)'!$Q$3:$S$134,3,0),"")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(OCULTAR)'!$Q$3:$S$134,3,0),"")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(OCULTAR)'!$Q$3:$S$134,3,0),"")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(OCULTAR)'!$Q$3:$S$134,3,0),"")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(OCULTAR)'!$Q$3:$S$134,3,0),"")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(OCULTAR)'!$Q$3:$S$134,3,0),"")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(OCULTAR)'!$Q$3:$S$134,3,0),"")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(OCULTAR)'!$Q$3:$S$134,3,0),"")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(OCULTAR)'!$Q$3:$S$134,3,0),"")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(OCULTAR)'!$Q$3:$S$134,3,0),"")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(OCULTAR)'!$Q$3:$S$134,3,0),"")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(OCULTAR)'!$Q$3:$S$134,3,0),"")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(OCULTAR)'!$Q$3:$S$134,3,0),"")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(OCULTAR)'!$Q$3:$S$134,3,0),"")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(OCULTAR)'!$Q$3:$S$134,3,0),"")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(OCULTAR)'!$Q$3:$S$134,3,0),"")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(OCULTAR)'!$Q$3:$S$134,3,0),"")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(OCULTAR)'!$Q$3:$S$134,3,0),"")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(OCULTAR)'!$Q$3:$S$134,3,0),"")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(OCULTAR)'!$Q$3:$S$134,3,0),"")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(OCULTAR)'!$Q$3:$S$134,3,0),"")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(OCULTAR)'!$Q$3:$S$134,3,0),"")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(OCULTAR)'!$Q$3:$S$134,3,0),"")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(OCULTAR)'!$Q$3:$S$134,3,0),"")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(OCULTAR)'!$Q$3:$S$134,3,0),"")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(OCULTAR)'!$Q$3:$S$134,3,0),"")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(OCULTAR)'!$Q$3:$S$134,3,0),"")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(OCULTAR)'!$Q$3:$S$134,3,0),"")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(OCULTAR)'!$Q$3:$S$134,3,0),"")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(OCULTAR)'!$Q$3:$S$134,3,0),"")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(OCULTAR)'!$Q$3:$S$134,3,0),"")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(OCULTAR)'!$Q$3:$S$134,3,0),"")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(OCULTAR)'!$Q$3:$S$134,3,0),"")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(OCULTAR)'!$Q$3:$S$134,3,0),"")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(OCULTAR)'!$Q$3:$S$134,3,0),"")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(OCULTAR)'!$Q$3:$S$134,3,0),"")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(OCULTAR)'!$Q$3:$S$134,3,0),"")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(OCULTAR)'!$Q$3:$S$134,3,0),"")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(OCULTAR)'!$Q$3:$S$134,3,0),"")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(OCULTAR)'!$Q$3:$S$134,3,0),"")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(OCULTAR)'!$Q$3:$S$134,3,0),"")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(OCULTAR)'!$Q$3:$S$134,3,0),"")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(OCULTAR)'!$Q$3:$S$134,3,0),"")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(OCULTAR)'!$Q$3:$S$134,3,0),"")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(OCULTAR)'!$Q$3:$S$134,3,0),"")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(OCULTAR)'!$Q$3:$S$134,3,0),"")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(OCULTAR)'!$Q$3:$S$134,3,0),"")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(OCULTAR)'!$Q$3:$S$134,3,0),"")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(OCULTAR)'!$Q$3:$S$134,3,0),"")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(OCULTAR)'!$Q$3:$S$134,3,0),"")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(OCULTAR)'!$Q$3:$S$134,3,0),"")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(OCULTAR)'!$Q$3:$S$134,3,0),"")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(OCULTAR)'!$Q$3:$S$134,3,0),"")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(OCULTAR)'!$Q$3:$S$134,3,0),"")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(OCULTAR)'!$Q$3:$S$134,3,0),"")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(OCULTAR)'!$Q$3:$S$134,3,0),"")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(OCULTAR)'!$Q$3:$S$134,3,0),"")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(OCULTAR)'!$Q$3:$S$134,3,0),"")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(OCULTAR)'!$Q$3:$S$134,3,0),"")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(OCULTAR)'!$Q$3:$S$134,3,0),"")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(OCULTAR)'!$Q$3:$S$134,3,0),"")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(OCULTAR)'!$Q$3:$S$134,3,0),"")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(OCULTAR)'!$Q$3:$S$134,3,0),"")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(OCULTAR)'!$Q$3:$S$134,3,0),"")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(OCULTAR)'!$Q$3:$S$134,3,0),"")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(OCULTAR)'!$Q$3:$S$134,3,0),"")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(OCULTAR)'!$Q$3:$S$134,3,0),"")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(OCULTAR)'!$Q$3:$S$134,3,0),"")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(OCULTAR)'!$Q$3:$S$134,3,0),"")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(OCULTAR)'!$Q$3:$S$134,3,0),"")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(OCULTAR)'!$Q$3:$S$134,3,0),"")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(OCULTAR)'!$Q$3:$S$134,3,0),"")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(OCULTAR)'!$Q$3:$S$134,3,0),"")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(OCULTAR)'!$Q$3:$S$134,3,0),"")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(OCULTAR)'!$Q$3:$S$134,3,0),"")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(OCULTAR)'!$Q$3:$S$134,3,0),"")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(OCULTAR)'!$Q$3:$S$134,3,0),"")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(OCULTAR)'!$Q$3:$S$134,3,0),"")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(OCULTAR)'!$Q$3:$S$134,3,0),"")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(OCULTAR)'!$Q$3:$S$134,3,0),"")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(OCULTAR)'!$Q$3:$S$134,3,0),"")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(OCULTAR)'!$Q$3:$S$134,3,0),"")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(OCULTAR)'!$Q$3:$S$134,3,0),"")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(OCULTAR)'!$Q$3:$S$134,3,0),"")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(OCULTAR)'!$Q$3:$S$134,3,0),"")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(OCULTAR)'!$Q$3:$S$134,3,0),"")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(OCULTAR)'!$Q$3:$S$134,3,0),"")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(OCULTAR)'!$Q$3:$S$134,3,0),"")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(OCULTAR)'!$Q$3:$S$134,3,0),"")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(OCULTAR)'!$Q$3:$S$134,3,0),"")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(OCULTAR)'!$Q$3:$S$134,3,0),"")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(OCULTAR)'!$Q$3:$S$134,3,0),"")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(OCULTAR)'!$Q$3:$S$134,3,0),"")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(OCULTAR)'!$Q$3:$S$134,3,0),"")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(OCULTAR)'!$Q$3:$S$134,3,0),"")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(OCULTAR)'!$Q$3:$S$134,3,0),"")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(OCULTAR)'!$Q$3:$S$134,3,0),"")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(OCULTAR)'!$Q$3:$S$134,3,0),"")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(OCULTAR)'!$Q$3:$S$134,3,0),"")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(OCULTAR)'!$Q$3:$S$134,3,0),"")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(OCULTAR)'!$Q$3:$S$134,3,0),"")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(OCULTAR)'!$Q$3:$S$134,3,0),"")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(OCULTAR)'!$Q$3:$S$134,3,0),"")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(OCULTAR)'!$Q$3:$S$134,3,0),"")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(OCULTAR)'!$Q$3:$S$134,3,0),"")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(OCULTAR)'!$Q$3:$S$134,3,0),"")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(OCULTAR)'!$Q$3:$S$134,3,0),"")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(OCULTAR)'!$Q$3:$S$134,3,0),"")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(OCULTAR)'!$Q$3:$S$134,3,0),"")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(OCULTAR)'!$Q$3:$S$134,3,0),"")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(OCULTAR)'!$Q$3:$S$134,3,0),"")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(OCULTAR)'!$Q$3:$S$134,3,0),"")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(OCULTAR)'!$Q$3:$S$134,3,0),"")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(OCULTAR)'!$Q$3:$S$134,3,0),"")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(OCULTAR)'!$Q$3:$S$134,3,0),"")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(OCULTAR)'!$Q$3:$S$134,3,0),"")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(OCULTAR)'!$Q$3:$S$134,3,0),"")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(OCULTAR)'!$Q$3:$S$134,3,0),"")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(OCULTAR)'!$Q$3:$S$134,3,0),"")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(OCULTAR)'!$Q$3:$S$134,3,0),"")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(OCULTAR)'!$Q$3:$S$134,3,0),"")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(OCULTAR)'!$Q$3:$S$134,3,0),"")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(OCULTAR)'!$Q$3:$S$134,3,0),"")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(OCULTAR)'!$Q$3:$S$134,3,0),"")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(OCULTAR)'!$Q$3:$S$134,3,0),"")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(OCULTAR)'!$Q$3:$S$134,3,0),"")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(OCULTAR)'!$Q$3:$S$134,3,0),"")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(OCULTAR)'!$Q$3:$S$134,3,0),"")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(OCULTAR)'!$Q$3:$S$134,3,0),"")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(OCULTAR)'!$Q$3:$S$134,3,0),"")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(OCULTAR)'!$Q$3:$S$134,3,0),"")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(OCULTAR)'!$Q$3:$S$134,3,0),"")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(OCULTAR)'!$Q$3:$S$134,3,0),"")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(OCULTAR)'!$Q$3:$S$134,3,0),"")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(OCULTAR)'!$Q$3:$S$134,3,0),"")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(OCULTAR)'!$Q$3:$S$134,3,0),"")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(OCULTAR)'!$Q$3:$S$134,3,0),"")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(OCULTAR)'!$Q$3:$S$134,3,0),"")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(OCULTAR)'!$Q$3:$S$134,3,0),"")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(OCULTAR)'!$Q$3:$S$134,3,0),"")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(OCULTAR)'!$Q$3:$S$134,3,0),"")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(OCULTAR)'!$Q$3:$S$134,3,0),"")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(OCULTAR)'!$Q$3:$S$134,3,0),"")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(OCULTAR)'!$Q$3:$S$134,3,0),"")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(OCULTAR)'!$Q$3:$S$134,3,0),"")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(OCULTAR)'!$Q$3:$S$134,3,0),"")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(OCULTAR)'!$Q$3:$S$134,3,0),"")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(OCULTAR)'!$Q$3:$S$134,3,0),"")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(OCULTAR)'!$Q$3:$S$134,3,0),"")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(OCULTAR)'!$Q$3:$S$134,3,0),"")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(OCULTAR)'!$Q$3:$S$134,3,0),"")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(OCULTAR)'!$Q$3:$S$134,3,0),"")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(OCULTAR)'!$Q$3:$S$134,3,0),"")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(OCULTAR)'!$Q$3:$S$134,3,0),"")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(OCULTAR)'!$Q$3:$S$134,3,0),"")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(OCULTAR)'!$Q$3:$S$134,3,0),"")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(OCULTAR)'!$Q$3:$S$134,3,0),"")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(OCULTAR)'!$Q$3:$S$134,3,0),"")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(OCULTAR)'!$Q$3:$S$134,3,0),"")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(OCULTAR)'!$Q$3:$S$134,3,0),"")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(OCULTAR)'!$Q$3:$S$134,3,0),"")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(OCULTAR)'!$Q$3:$S$134,3,0),"")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(OCULTAR)'!$Q$3:$S$134,3,0),"")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(OCULTAR)'!$Q$3:$S$134,3,0),"")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(OCULTAR)'!$Q$3:$S$134,3,0),"")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(OCULTAR)'!$Q$3:$S$134,3,0),"")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(OCULTAR)'!$Q$3:$S$134,3,0),"")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(OCULTAR)'!$Q$3:$S$134,3,0),"")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(OCULTAR)'!$Q$3:$S$134,3,0),"")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(OCULTAR)'!$Q$3:$S$134,3,0),"")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(OCULTAR)'!$Q$3:$S$134,3,0),"")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(OCULTAR)'!$Q$3:$S$134,3,0),"")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(OCULTAR)'!$Q$3:$S$134,3,0),"")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(OCULTAR)'!$Q$3:$S$134,3,0),"")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(OCULTAR)'!$Q$3:$S$134,3,0),"")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(OCULTAR)'!$Q$3:$S$134,3,0),"")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(OCULTAR)'!$Q$3:$S$134,3,0),"")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(OCULTAR)'!$Q$3:$S$134,3,0),"")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(OCULTAR)'!$Q$3:$S$134,3,0),"")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(OCULTAR)'!$Q$3:$S$134,3,0),"")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(OCULTAR)'!$Q$3:$S$134,3,0),"")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(OCULTAR)'!$Q$3:$S$134,3,0),"")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(OCULTAR)'!$Q$3:$S$134,3,0),"")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(OCULTAR)'!$Q$3:$S$134,3,0),"")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(OCULTAR)'!$Q$3:$S$134,3,0),"")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(OCULTAR)'!$Q$3:$S$134,3,0),"")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(OCULTAR)'!$Q$3:$S$134,3,0),"")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(OCULTAR)'!$Q$3:$S$134,3,0),"")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(OCULTAR)'!$Q$3:$S$134,3,0),"")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(OCULTAR)'!$Q$3:$S$134,3,0),"")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(OCULTAR)'!$Q$3:$S$134,3,0),"")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(OCULTAR)'!$Q$3:$S$134,3,0),"")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(OCULTAR)'!$Q$3:$S$134,3,0),"")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(OCULTAR)'!$Q$3:$S$134,3,0),"")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(OCULTAR)'!$Q$3:$S$134,3,0),"")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(OCULTAR)'!$Q$3:$S$134,3,0),"")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(OCULTAR)'!$Q$3:$S$134,3,0),"")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(OCULTAR)'!$Q$3:$S$134,3,0),"")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(OCULTAR)'!$Q$3:$S$134,3,0),"")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(OCULTAR)'!$Q$3:$S$134,3,0),"")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(OCULTAR)'!$Q$3:$S$134,3,0),"")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(OCULTAR)'!$Q$3:$S$134,3,0),"")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(OCULTAR)'!$Q$3:$S$134,3,0),"")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(OCULTAR)'!$Q$3:$S$134,3,0),"")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(OCULTAR)'!$Q$3:$S$134,3,0),"")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(OCULTAR)'!$Q$3:$S$134,3,0),"")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(OCULTAR)'!$Q$3:$S$134,3,0),"")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(OCULTAR)'!$Q$3:$S$134,3,0),"")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(OCULTAR)'!$Q$3:$S$134,3,0),"")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(OCULTAR)'!$Q$3:$S$134,3,0),"")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(OCULTAR)'!$Q$3:$S$134,3,0),"")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(OCULTAR)'!$Q$3:$S$134,3,0),"")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(OCULTAR)'!$Q$3:$S$134,3,0),"")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(OCULTAR)'!$Q$3:$S$134,3,0),"")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(OCULTAR)'!$Q$3:$S$134,3,0),"")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(OCULTAR)'!$Q$3:$S$134,3,0),"")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(OCULTAR)'!$Q$3:$S$134,3,0),"")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(OCULTAR)'!$Q$3:$S$134,3,0),"")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(OCULTAR)'!$Q$3:$S$134,3,0),"")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(OCULTAR)'!$Q$3:$S$134,3,0),"")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(OCULTAR)'!$Q$3:$S$134,3,0),"")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(OCULTAR)'!$Q$3:$S$134,3,0),"")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(OCULTAR)'!$Q$3:$S$134,3,0),"")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(OCULTAR)'!$Q$3:$S$134,3,0),"")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(OCULTAR)'!$Q$3:$S$134,3,0),"")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(OCULTAR)'!$Q$3:$S$134,3,0),"")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(OCULTAR)'!$Q$3:$S$134,3,0),"")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(OCULTAR)'!$Q$3:$S$134,3,0),"")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(OCULTAR)'!$Q$3:$S$134,3,0),"")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(OCULTAR)'!$Q$3:$S$134,3,0),"")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(OCULTAR)'!$Q$3:$S$134,3,0),"")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(OCULTAR)'!$Q$3:$S$134,3,0),"")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(OCULTAR)'!$Q$3:$S$134,3,0),"")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(OCULTAR)'!$Q$3:$S$134,3,0),"")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(OCULTAR)'!$Q$3:$S$134,3,0),"")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(OCULTAR)'!$Q$3:$S$134,3,0),"")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(OCULTAR)'!$Q$3:$S$134,3,0),"")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(OCULTAR)'!$Q$3:$S$134,3,0),"")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(OCULTAR)'!$Q$3:$S$134,3,0),"")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(OCULTAR)'!$Q$3:$S$134,3,0),"")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(OCULTAR)'!$Q$3:$S$134,3,0),"")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(OCULTAR)'!$Q$3:$S$134,3,0),"")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(OCULTAR)'!$Q$3:$S$134,3,0),"")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(OCULTAR)'!$Q$3:$S$134,3,0),"")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(OCULTAR)'!$Q$3:$S$134,3,0),"")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(OCULTAR)'!$Q$3:$S$134,3,0),"")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(OCULTAR)'!$Q$3:$S$134,3,0),"")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(OCULTAR)'!$Q$3:$S$134,3,0),"")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(OCULTAR)'!$Q$3:$S$134,3,0),"")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(OCULTAR)'!$Q$3:$S$134,3,0),"")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(OCULTAR)'!$Q$3:$S$134,3,0),"")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(OCULTAR)'!$Q$3:$S$134,3,0),"")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(OCULTAR)'!$Q$3:$S$134,3,0),"")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(OCULTAR)'!$Q$3:$S$134,3,0),"")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(OCULTAR)'!$Q$3:$S$134,3,0),"")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(OCULTAR)'!$Q$3:$S$134,3,0),"")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(OCULTAR)'!$Q$3:$S$134,3,0),"")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(OCULTAR)'!$Q$3:$S$134,3,0),"")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(OCULTAR)'!$Q$3:$S$134,3,0),"")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(OCULTAR)'!$Q$3:$S$134,3,0),"")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(OCULTAR)'!$Q$3:$S$134,3,0),"")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(OCULTAR)'!$Q$3:$S$134,3,0),"")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(OCULTAR)'!$Q$3:$S$134,3,0),"")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(OCULTAR)'!$Q$3:$S$134,3,0),"")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(OCULTAR)'!$Q$3:$S$134,3,0),"")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(OCULTAR)'!$Q$3:$S$134,3,0),"")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(OCULTAR)'!$Q$3:$S$134,3,0),"")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(OCULTAR)'!$Q$3:$S$134,3,0),"")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(OCULTAR)'!$Q$3:$S$134,3,0),"")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(OCULTAR)'!$Q$3:$S$134,3,0),"")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(OCULTAR)'!$Q$3:$S$134,3,0),"")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(OCULTAR)'!$Q$3:$S$134,3,0),"")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(OCULTAR)'!$Q$3:$S$134,3,0),"")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(OCULTAR)'!$Q$3:$S$134,3,0),"")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(OCULTAR)'!$Q$3:$S$134,3,0),"")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(OCULTAR)'!$Q$3:$S$134,3,0),"")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(OCULTAR)'!$Q$3:$S$134,3,0),"")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(OCULTAR)'!$Q$3:$S$134,3,0),"")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(OCULTAR)'!$Q$3:$S$134,3,0),"")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(OCULTAR)'!$Q$3:$S$134,3,0),"")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(OCULTAR)'!$Q$3:$S$134,3,0),"")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(OCULTAR)'!$Q$3:$S$134,3,0),"")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(OCULTAR)'!$Q$3:$S$134,3,0),"")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(OCULTAR)'!$Q$3:$S$134,3,0),"")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(OCULTAR)'!$Q$3:$S$134,3,0),"")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(OCULTAR)'!$Q$3:$S$134,3,0),"")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(OCULTAR)'!$Q$3:$S$134,3,0),"")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(OCULTAR)'!$Q$3:$S$134,3,0),"")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(OCULTAR)'!$Q$3:$S$134,3,0),"")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(OCULTAR)'!$Q$3:$S$134,3,0),"")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(OCULTAR)'!$Q$3:$S$134,3,0),"")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(OCULTAR)'!$Q$3:$S$134,3,0),"")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(OCULTAR)'!$Q$3:$S$134,3,0),"")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(OCULTAR)'!$Q$3:$S$134,3,0),"")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(OCULTAR)'!$Q$3:$S$134,3,0),"")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(OCULTAR)'!$Q$3:$S$134,3,0),"")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(OCULTAR)'!$Q$3:$S$134,3,0),"")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(OCULTAR)'!$Q$3:$S$134,3,0),"")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(OCULTAR)'!$Q$3:$S$134,3,0),"")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(OCULTAR)'!$Q$3:$S$134,3,0),"")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(OCULTAR)'!$Q$3:$S$134,3,0),"")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(OCULTAR)'!$Q$3:$S$134,3,0),"")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(OCULTAR)'!$Q$3:$S$134,3,0),"")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(OCULTAR)'!$Q$3:$S$134,3,0),"")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(OCULTAR)'!$Q$3:$S$134,3,0),"")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(OCULTAR)'!$Q$3:$S$134,3,0),"")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(OCULTAR)'!$Q$3:$S$134,3,0),"")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(OCULTAR)'!$Q$3:$S$134,3,0),"")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(OCULTAR)'!$Q$3:$S$134,3,0),"")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(OCULTAR)'!$Q$3:$S$134,3,0),"")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(OCULTAR)'!$Q$3:$S$134,3,0),"")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(OCULTAR)'!$Q$3:$S$134,3,0),"")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(OCULTAR)'!$Q$3:$S$134,3,0),"")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(OCULTAR)'!$Q$3:$S$134,3,0),"")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(OCULTAR)'!$Q$3:$S$134,3,0),"")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(OCULTAR)'!$Q$3:$S$134,3,0),"")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(OCULTAR)'!$Q$3:$S$134,3,0),"")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(OCULTAR)'!$Q$3:$S$134,3,0),"")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(OCULTAR)'!$Q$3:$S$134,3,0),"")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(OCULTAR)'!$Q$3:$S$134,3,0),"")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(OCULTAR)'!$Q$3:$S$134,3,0),"")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(OCULTAR)'!$Q$3:$S$134,3,0),"")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(OCULTAR)'!$Q$3:$S$134,3,0),"")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(OCULTAR)'!$Q$3:$S$134,3,0),"")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(OCULTAR)'!$Q$3:$S$134,3,0),"")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(OCULTAR)'!$Q$3:$S$134,3,0),"")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(OCULTAR)'!$Q$3:$S$134,3,0),"")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(OCULTAR)'!$Q$3:$S$134,3,0),"")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(OCULTAR)'!$Q$3:$S$134,3,0),"")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(OCULTAR)'!$Q$3:$S$134,3,0),"")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(OCULTAR)'!$Q$3:$S$134,3,0),"")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(OCULTAR)'!$Q$3:$S$134,3,0),"")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(OCULTAR)'!$Q$3:$S$134,3,0),"")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(OCULTAR)'!$Q$3:$S$134,3,0),"")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(OCULTAR)'!$Q$3:$S$134,3,0),"")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(OCULTAR)'!$Q$3:$S$134,3,0),"")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(OCULTAR)'!$Q$3:$S$134,3,0),"")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(OCULTAR)'!$Q$3:$S$134,3,0),"")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(OCULTAR)'!$Q$3:$S$134,3,0),"")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(OCULTAR)'!$Q$3:$S$134,3,0),"")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(OCULTAR)'!$Q$3:$S$134,3,0),"")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(OCULTAR)'!$Q$3:$S$134,3,0),"")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(OCULTAR)'!$Q$3:$S$134,3,0),"")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(OCULTAR)'!$Q$3:$S$134,3,0),"")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(OCULTAR)'!$Q$3:$S$134,3,0),"")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(OCULTAR)'!$Q$3:$S$134,3,0),"")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(OCULTAR)'!$Q$3:$S$134,3,0),"")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(OCULTAR)'!$Q$3:$S$134,3,0),"")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(OCULTAR)'!$Q$3:$S$134,3,0),"")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(OCULTAR)'!$Q$3:$S$134,3,0),"")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(OCULTAR)'!$Q$3:$S$134,3,0),"")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(OCULTAR)'!$Q$3:$S$134,3,0),"")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(OCULTAR)'!$Q$3:$S$134,3,0),"")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(OCULTAR)'!$Q$3:$S$134,3,0),"")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(OCULTAR)'!$Q$3:$S$134,3,0),"")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(OCULTAR)'!$Q$3:$S$134,3,0),"")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(OCULTAR)'!$Q$3:$S$134,3,0),"")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(OCULTAR)'!$Q$3:$S$134,3,0),"")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(OCULTAR)'!$Q$3:$S$134,3,0),"")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(OCULTAR)'!$Q$3:$S$134,3,0),"")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(OCULTAR)'!$Q$3:$S$134,3,0),"")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(OCULTAR)'!$Q$3:$S$134,3,0),"")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(OCULTAR)'!$Q$3:$S$134,3,0),"")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(OCULTAR)'!$Q$3:$S$134,3,0),"")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(OCULTAR)'!$Q$3:$S$134,3,0),"")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(OCULTAR)'!$Q$3:$S$134,3,0),"")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(OCULTAR)'!$Q$3:$S$134,3,0),"")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(OCULTAR)'!$Q$3:$S$134,3,0),"")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(OCULTAR)'!$Q$3:$S$134,3,0),"")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(OCULTAR)'!$Q$3:$S$134,3,0),"")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(OCULTAR)'!$Q$3:$S$134,3,0),"")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(OCULTAR)'!$Q$3:$S$134,3,0),"")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(OCULTAR)'!$Q$3:$S$134,3,0),"")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(OCULTAR)'!$Q$3:$S$134,3,0),"")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(OCULTAR)'!$Q$3:$S$134,3,0),"")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(OCULTAR)'!$Q$3:$S$134,3,0),"")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(OCULTAR)'!$Q$3:$S$134,3,0),"")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(OCULTAR)'!$Q$3:$S$134,3,0),"")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(OCULTAR)'!$Q$3:$S$134,3,0),"")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(OCULTAR)'!$Q$3:$S$134,3,0),"")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(OCULTAR)'!$Q$3:$S$134,3,0),"")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(OCULTAR)'!$Q$3:$S$134,3,0),"")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(OCULTAR)'!$Q$3:$S$134,3,0),"")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(OCULTAR)'!$Q$3:$S$134,3,0),"")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(OCULTAR)'!$Q$3:$S$134,3,0),"")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(OCULTAR)'!$Q$3:$S$134,3,0),"")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(OCULTAR)'!$Q$3:$S$134,3,0),"")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(OCULTAR)'!$Q$3:$S$134,3,0),"")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(OCULTAR)'!$Q$3:$S$134,3,0),"")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(OCULTAR)'!$Q$3:$S$134,3,0),"")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(OCULTAR)'!$Q$3:$S$134,3,0),"")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(OCULTAR)'!$Q$3:$S$134,3,0),"")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(OCULTAR)'!$Q$3:$S$134,3,0),"")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(OCULTAR)'!$Q$3:$S$134,3,0),"")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(OCULTAR)'!$Q$3:$S$134,3,0),"")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(OCULTAR)'!$Q$3:$S$134,3,0),"")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(OCULTAR)'!$Q$3:$S$134,3,0),"")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(OCULTAR)'!$Q$3:$S$134,3,0),"")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(OCULTAR)'!$Q$3:$S$134,3,0),"")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(OCULTAR)'!$Q$3:$S$134,3,0),"")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(OCULTAR)'!$Q$3:$S$134,3,0),"")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(OCULTAR)'!$Q$3:$S$134,3,0),"")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(OCULTAR)'!$Q$3:$S$134,3,0),"")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(OCULTAR)'!$Q$3:$S$134,3,0),"")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(OCULTAR)'!$Q$3:$S$134,3,0),"")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(OCULTAR)'!$Q$3:$S$134,3,0),"")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(OCULTAR)'!$Q$3:$S$134,3,0),"")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(OCULTAR)'!$Q$3:$S$134,3,0),"")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(OCULTAR)'!$Q$3:$S$134,3,0),"")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(OCULTAR)'!$Q$3:$S$134,3,0),"")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(OCULTAR)'!$Q$3:$S$134,3,0),"")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(OCULTAR)'!$Q$3:$S$134,3,0),"")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(OCULTAR)'!$Q$3:$S$134,3,0),"")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(OCULTAR)'!$Q$3:$S$134,3,0),"")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(OCULTAR)'!$Q$3:$S$134,3,0),"")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(OCULTAR)'!$Q$3:$S$134,3,0),"")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(OCULTAR)'!$Q$3:$S$134,3,0),"")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(OCULTAR)'!$Q$3:$S$134,3,0),"")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(OCULTAR)'!$Q$3:$S$134,3,0),"")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(OCULTAR)'!$Q$3:$S$134,3,0),"")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(OCULTAR)'!$Q$3:$S$134,3,0),"")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(OCULTAR)'!$Q$3:$S$134,3,0),"")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(OCULTAR)'!$Q$3:$S$134,3,0),"")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(OCULTAR)'!$Q$3:$S$134,3,0),"")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(OCULTAR)'!$Q$3:$S$134,3,0),"")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(OCULTAR)'!$Q$3:$S$134,3,0),"")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(OCULTAR)'!$Q$3:$S$134,3,0),"")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(OCULTAR)'!$Q$3:$S$134,3,0),"")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(OCULTAR)'!$Q$3:$S$134,3,0),"")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(OCULTAR)'!$Q$3:$S$134,3,0),"")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(OCULTAR)'!$Q$3:$S$134,3,0),"")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(OCULTAR)'!$Q$3:$S$134,3,0),"")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(OCULTAR)'!$Q$3:$S$134,3,0),"")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(OCULTAR)'!$Q$3:$S$134,3,0),"")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(OCULTAR)'!$Q$3:$S$134,3,0),"")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(OCULTAR)'!$Q$3:$S$134,3,0),"")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(OCULTAR)'!$Q$3:$S$134,3,0),"")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(OCULTAR)'!$Q$3:$S$134,3,0),"")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(OCULTAR)'!$Q$3:$S$134,3,0),"")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(OCULTAR)'!$Q$3:$S$134,3,0),"")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(OCULTAR)'!$Q$3:$S$134,3,0),"")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(OCULTAR)'!$Q$3:$S$134,3,0),"")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(OCULTAR)'!$Q$3:$S$134,3,0),"")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(OCULTAR)'!$Q$3:$S$134,3,0),"")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(OCULTAR)'!$Q$3:$S$134,3,0),"")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(OCULTAR)'!$Q$3:$S$134,3,0),"")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(OCULTAR)'!$Q$3:$S$134,3,0),"")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(OCULTAR)'!$Q$3:$S$134,3,0),"")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(OCULTAR)'!$Q$3:$S$134,3,0),"")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(OCULTAR)'!$Q$3:$S$134,3,0),"")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(OCULTAR)'!$Q$3:$S$134,3,0),"")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(OCULTAR)'!$Q$3:$S$134,3,0),"")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(OCULTAR)'!$Q$3:$S$134,3,0),"")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(OCULTAR)'!$Q$3:$S$134,3,0),"")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(OCULTAR)'!$Q$3:$S$134,3,0),"")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(OCULTAR)'!$Q$3:$S$134,3,0),"")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(OCULTAR)'!$Q$3:$S$134,3,0),"")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(OCULTAR)'!$Q$3:$S$134,3,0),"")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(OCULTAR)'!$Q$3:$S$134,3,0),"")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(OCULTAR)'!$Q$3:$S$134,3,0),"")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(OCULTAR)'!$Q$3:$S$134,3,0),"")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(OCULTAR)'!$Q$3:$S$134,3,0),"")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(OCULTAR)'!$Q$3:$S$134,3,0),"")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(OCULTAR)'!$Q$3:$S$134,3,0),"")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(OCULTAR)'!$Q$3:$S$134,3,0),"")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(OCULTAR)'!$Q$3:$S$134,3,0),"")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(OCULTAR)'!$Q$3:$S$134,3,0),"")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(OCULTAR)'!$Q$3:$S$134,3,0),"")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(OCULTAR)'!$Q$3:$S$134,3,0),"")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(OCULTAR)'!$Q$3:$S$134,3,0),"")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(OCULTAR)'!$Q$3:$S$134,3,0),"")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(OCULTAR)'!$Q$3:$S$134,3,0),"")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(OCULTAR)'!$Q$3:$S$134,3,0),"")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(OCULTAR)'!$Q$3:$S$134,3,0),"")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(OCULTAR)'!$Q$3:$S$134,3,0),"")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(OCULTAR)'!$Q$3:$S$134,3,0),"")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(OCULTAR)'!$Q$3:$S$134,3,0),"")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(OCULTAR)'!$Q$3:$S$134,3,0),"")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(OCULTAR)'!$Q$3:$S$134,3,0),"")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(OCULTAR)'!$Q$3:$S$134,3,0),"")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(OCULTAR)'!$Q$3:$S$134,3,0),"")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(OCULTAR)'!$Q$3:$S$134,3,0),"")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(OCULTAR)'!$Q$3:$S$134,3,0),"")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(OCULTAR)'!$Q$3:$S$134,3,0),"")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(OCULTAR)'!$Q$3:$S$134,3,0),"")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(OCULTAR)'!$Q$3:$S$134,3,0),"")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(OCULTAR)'!$Q$3:$S$134,3,0),"")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(OCULTAR)'!$Q$3:$S$134,3,0),"")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(OCULTAR)'!$Q$3:$S$134,3,0),"")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(OCULTAR)'!$Q$3:$S$134,3,0),"")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(OCULTAR)'!$Q$3:$S$134,3,0),"")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(OCULTAR)'!$Q$3:$S$134,3,0),"")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(OCULTAR)'!$Q$3:$S$134,3,0),"")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(OCULTAR)'!$Q$3:$S$134,3,0),"")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(OCULTAR)'!$Q$3:$S$134,3,0),"")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(OCULTAR)'!$Q$3:$S$134,3,0),"")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(OCULTAR)'!$Q$3:$S$134,3,0),"")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(OCULTAR)'!$Q$3:$S$134,3,0),"")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(OCULTAR)'!$Q$3:$S$134,3,0),"")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(OCULTAR)'!$Q$3:$S$134,3,0),"")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(OCULTAR)'!$Q$3:$S$134,3,0),"")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(OCULTAR)'!$Q$3:$S$134,3,0),"")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(OCULTAR)'!$Q$3:$S$134,3,0),"")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(OCULTAR)'!$Q$3:$S$134,3,0),"")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(OCULTAR)'!$Q$3:$S$134,3,0),"")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(OCULTAR)'!$Q$3:$S$134,3,0),"")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(OCULTAR)'!$Q$3:$S$134,3,0),"")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(OCULTAR)'!$Q$3:$S$134,3,0),"")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(OCULTAR)'!$Q$3:$S$134,3,0),"")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(OCULTAR)'!$Q$3:$S$134,3,0),"")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(OCULTAR)'!$Q$3:$S$134,3,0),"")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(OCULTAR)'!$Q$3:$S$134,3,0),"")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(OCULTAR)'!$Q$3:$S$134,3,0),"")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(OCULTAR)'!$Q$3:$S$134,3,0),"")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(OCULTAR)'!$Q$3:$S$134,3,0),"")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(OCULTAR)'!$Q$3:$S$134,3,0),"")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(OCULTAR)'!$Q$3:$S$134,3,0),"")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(OCULTAR)'!$Q$3:$S$134,3,0),"")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(OCULTAR)'!$Q$3:$S$134,3,0),"")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(OCULTAR)'!$Q$3:$S$134,3,0),"")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(OCULTAR)'!$Q$3:$S$134,3,0),"")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(OCULTAR)'!$Q$3:$S$134,3,0),"")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(OCULTAR)'!$Q$3:$S$134,3,0),"")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(OCULTAR)'!$Q$3:$S$134,3,0),"")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(OCULTAR)'!$Q$3:$S$134,3,0),"")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(OCULTAR)'!$Q$3:$S$134,3,0),"")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(OCULTAR)'!$Q$3:$S$134,3,0),"")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(OCULTAR)'!$Q$3:$S$134,3,0),"")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(OCULTAR)'!$Q$3:$S$134,3,0),"")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(OCULTAR)'!$Q$3:$S$134,3,0),"")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(OCULTAR)'!$Q$3:$S$134,3,0),"")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(OCULTAR)'!$Q$3:$S$134,3,0),"")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(OCULTAR)'!$Q$3:$S$134,3,0),"")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(OCULTAR)'!$Q$3:$S$134,3,0),"")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(OCULTAR)'!$Q$3:$S$134,3,0),"")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(OCULTAR)'!$Q$3:$S$134,3,0),"")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(OCULTAR)'!$Q$3:$S$134,3,0),"")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(OCULTAR)'!$Q$3:$S$134,3,0),"")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(OCULTAR)'!$Q$3:$S$134,3,0),"")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(OCULTAR)'!$Q$3:$S$134,3,0),"")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(OCULTAR)'!$Q$3:$S$134,3,0),"")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(OCULTAR)'!$Q$3:$S$134,3,0),"")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(OCULTAR)'!$Q$3:$S$134,3,0),"")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(OCULTAR)'!$Q$3:$S$134,3,0),"")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(OCULTAR)'!$Q$3:$S$134,3,0),"")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(OCULTAR)'!$Q$3:$S$134,3,0),"")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(OCULTAR)'!$Q$3:$S$134,3,0),"")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(OCULTAR)'!$Q$3:$S$134,3,0),"")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(OCULTAR)'!$Q$3:$S$134,3,0),"")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(OCULTAR)'!$Q$3:$S$134,3,0),"")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(OCULTAR)'!$Q$3:$S$134,3,0),"")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(OCULTAR)'!$Q$3:$S$134,3,0),"")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(OCULTAR)'!$Q$3:$S$134,3,0),"")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(OCULTAR)'!$Q$3:$S$134,3,0),"")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(OCULTAR)'!$Q$3:$S$134,3,0),"")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(OCULTAR)'!$Q$3:$S$134,3,0),"")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(OCULTAR)'!$Q$3:$S$134,3,0),"")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(OCULTAR)'!$Q$3:$S$134,3,0),"")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(OCULTAR)'!$Q$3:$S$134,3,0),"")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(OCULTAR)'!$Q$3:$S$134,3,0),"")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(OCULTAR)'!$Q$3:$S$134,3,0),"")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(OCULTAR)'!$Q$3:$S$134,3,0),"")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(OCULTAR)'!$Q$3:$S$134,3,0),"")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(OCULTAR)'!$Q$3:$S$134,3,0),"")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(OCULTAR)'!$Q$3:$S$134,3,0),"")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(OCULTAR)'!$Q$3:$S$134,3,0),"")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(OCULTAR)'!$Q$3:$S$134,3,0),"")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(OCULTAR)'!$Q$3:$S$134,3,0),"")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(OCULTAR)'!$Q$3:$S$134,3,0),"")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(OCULTAR)'!$Q$3:$S$134,3,0),"")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(OCULTAR)'!$Q$3:$S$134,3,0),"")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(OCULTAR)'!$Q$3:$S$134,3,0),"")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(OCULTAR)'!$Q$3:$S$134,3,0),"")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(OCULTAR)'!$Q$3:$S$134,3,0),"")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(OCULTAR)'!$Q$3:$S$134,3,0),"")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(OCULTAR)'!$Q$3:$S$134,3,0),"")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(OCULTAR)'!$Q$3:$S$134,3,0),"")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(OCULTAR)'!$Q$3:$S$134,3,0),"")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(OCULTAR)'!$Q$3:$S$134,3,0),"")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(OCULTAR)'!$Q$3:$S$134,3,0),"")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(OCULTAR)'!$Q$3:$S$134,3,0),"")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(OCULTAR)'!$Q$3:$S$134,3,0),"")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(OCULTAR)'!$Q$3:$S$134,3,0),"")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(OCULTAR)'!$Q$3:$S$134,3,0),"")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(OCULTAR)'!$Q$3:$S$134,3,0),"")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(OCULTAR)'!$Q$3:$S$134,3,0),"")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(OCULTAR)'!$Q$3:$S$134,3,0),"")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(OCULTAR)'!$Q$3:$S$134,3,0),"")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(OCULTAR)'!$Q$3:$S$134,3,0),"")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(OCULTAR)'!$Q$3:$S$134,3,0),"")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(OCULTAR)'!$Q$3:$S$134,3,0),"")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(OCULTAR)'!$Q$3:$S$134,3,0),"")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(OCULTAR)'!$Q$3:$S$134,3,0),"")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(OCULTAR)'!$Q$3:$S$134,3,0),"")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(OCULTAR)'!$Q$3:$S$134,3,0),"")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(OCULTAR)'!$Q$3:$S$134,3,0),"")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(OCULTAR)'!$Q$3:$S$134,3,0),"")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(OCULTAR)'!$Q$3:$S$134,3,0),"")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(OCULTAR)'!$Q$3:$S$134,3,0),"")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(OCULTAR)'!$Q$3:$S$134,3,0),"")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(OCULTAR)'!$Q$3:$S$134,3,0),"")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(OCULTAR)'!$Q$3:$S$134,3,0),"")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(OCULTAR)'!$Q$3:$S$134,3,0),"")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(OCULTAR)'!$Q$3:$S$134,3,0),"")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(OCULTAR)'!$Q$3:$S$134,3,0),"")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(OCULTAR)'!$Q$3:$S$134,3,0),"")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(OCULTAR)'!$Q$3:$S$134,3,0),"")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(OCULTAR)'!$Q$3:$S$134,3,0),"")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(OCULTAR)'!$Q$3:$S$134,3,0),"")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(OCULTAR)'!$Q$3:$S$134,3,0),"")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(OCULTAR)'!$Q$3:$S$134,3,0),"")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(OCULTAR)'!$Q$3:$S$134,3,0),"")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(OCULTAR)'!$Q$3:$S$134,3,0),"")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(OCULTAR)'!$Q$3:$S$134,3,0),"")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(OCULTAR)'!$Q$3:$S$134,3,0),"")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(OCULTAR)'!$Q$3:$S$134,3,0),"")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(OCULTAR)'!$Q$3:$S$134,3,0),"")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(OCULTAR)'!$Q$3:$S$134,3,0),"")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(OCULTAR)'!$Q$3:$S$134,3,0),"")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(OCULTAR)'!$Q$3:$S$134,3,0),"")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(OCULTAR)'!$Q$3:$S$134,3,0),"")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(OCULTAR)'!$Q$3:$S$134,3,0),"")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(OCULTAR)'!$Q$3:$S$134,3,0),"")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(OCULTAR)'!$Q$3:$S$134,3,0),"")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(OCULTAR)'!$Q$3:$S$134,3,0),"")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(OCULTAR)'!$Q$3:$S$134,3,0),"")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(OCULTAR)'!$Q$3:$S$134,3,0),"")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(OCULTAR)'!$Q$3:$S$134,3,0),"")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(OCULTAR)'!$Q$3:$S$134,3,0),"")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(OCULTAR)'!$Q$3:$S$134,3,0),"")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(OCULTAR)'!$Q$3:$S$134,3,0),"")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(OCULTAR)'!$Q$3:$S$134,3,0),"")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(OCULTAR)'!$Q$3:$S$134,3,0),"")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(OCULTAR)'!$Q$3:$S$134,3,0),"")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(OCULTAR)'!$Q$3:$S$134,3,0),"")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(OCULTAR)'!$Q$3:$S$134,3,0),"")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(OCULTAR)'!$Q$3:$S$134,3,0),"")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(OCULTAR)'!$Q$3:$S$134,3,0),"")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(OCULTAR)'!$Q$3:$S$134,3,0),"")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(OCULTAR)'!$Q$3:$S$134,3,0),"")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(OCULTAR)'!$Q$3:$S$134,3,0),"")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(OCULTAR)'!$Q$3:$S$134,3,0),"")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(OCULTAR)'!$Q$3:$S$134,3,0),"")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(OCULTAR)'!$Q$3:$S$134,3,0),"")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(OCULTAR)'!$Q$3:$S$134,3,0),"")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(OCULTAR)'!$Q$3:$S$134,3,0),"")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(OCULTAR)'!$Q$3:$S$134,3,0),"")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(OCULTAR)'!$Q$3:$S$134,3,0),"")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(OCULTAR)'!$Q$3:$S$134,3,0),"")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(OCULTAR)'!$Q$3:$S$134,3,0),"")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(OCULTAR)'!$Q$3:$S$134,3,0),"")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(OCULTAR)'!$Q$3:$S$134,3,0),"")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(OCULTAR)'!$Q$3:$S$134,3,0),"")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(OCULTAR)'!$Q$3:$S$134,3,0),"")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(OCULTAR)'!$Q$3:$S$134,3,0),"")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(OCULTAR)'!$Q$3:$S$134,3,0),"")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(OCULTAR)'!$Q$3:$S$134,3,0),"")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(OCULTAR)'!$Q$3:$S$134,3,0),"")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(OCULTAR)'!$Q$3:$S$134,3,0),"")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(OCULTAR)'!$Q$3:$S$134,3,0),"")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(OCULTAR)'!$Q$3:$S$134,3,0),"")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(OCULTAR)'!$Q$3:$S$134,3,0),"")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(OCULTAR)'!$Q$3:$S$134,3,0),"")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(OCULTAR)'!$Q$3:$S$134,3,0),"")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(OCULTAR)'!$Q$3:$S$134,3,0),"")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(OCULTAR)'!$Q$3:$S$134,3,0),"")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(OCULTAR)'!$Q$3:$S$134,3,0),"")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(OCULTAR)'!$Q$3:$S$134,3,0),"")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(OCULTAR)'!$Q$3:$S$134,3,0),"")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(OCULTAR)'!$Q$3:$S$134,3,0),"")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(OCULTAR)'!$Q$3:$S$134,3,0),"")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(OCULTAR)'!$Q$3:$S$134,3,0),"")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(OCULTAR)'!$Q$3:$S$134,3,0),"")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(OCULTAR)'!$Q$3:$S$134,3,0),"")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(OCULTAR)'!$Q$3:$S$134,3,0),"")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(OCULTAR)'!$Q$3:$S$134,3,0),"")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(OCULTAR)'!$Q$3:$S$134,3,0),"")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(OCULTAR)'!$Q$3:$S$134,3,0),"")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(OCULTAR)'!$Q$3:$S$134,3,0),"")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(OCULTAR)'!$Q$3:$S$134,3,0),"")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(OCULTAR)'!$Q$3:$S$134,3,0),"")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(OCULTAR)'!$Q$3:$S$134,3,0),"")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(OCULTAR)'!$Q$3:$S$134,3,0),"")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(OCULTAR)'!$Q$3:$S$134,3,0),"")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(OCULTAR)'!$Q$3:$S$134,3,0),"")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(OCULTAR)'!$Q$3:$S$134,3,0),"")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(OCULTAR)'!$Q$3:$S$134,3,0),"")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(OCULTAR)'!$Q$3:$S$134,3,0),"")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(OCULTAR)'!$Q$3:$S$134,3,0),"")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(OCULTAR)'!$Q$3:$S$134,3,0),"")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(OCULTAR)'!$Q$3:$S$134,3,0),"")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(OCULTAR)'!$Q$3:$S$134,3,0),"")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(OCULTAR)'!$Q$3:$S$134,3,0),"")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(OCULTAR)'!$Q$3:$S$134,3,0),"")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(OCULTAR)'!$Q$3:$S$134,3,0),"")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(OCULTAR)'!$Q$3:$S$134,3,0),"")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(OCULTAR)'!$Q$3:$S$134,3,0),"")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(OCULTAR)'!$Q$3:$S$134,3,0),"")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(OCULTAR)'!$Q$3:$S$134,3,0),"")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(OCULTAR)'!$Q$3:$S$134,3,0),"")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(OCULTAR)'!$Q$3:$S$134,3,0),"")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(OCULTAR)'!$Q$3:$S$134,3,0),"")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(OCULTAR)'!$Q$3:$S$134,3,0),"")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(OCULTAR)'!$Q$3:$S$134,3,0),"")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(OCULTAR)'!$Q$3:$S$134,3,0),"")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(OCULTAR)'!$Q$3:$S$134,3,0),"")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(OCULTAR)'!$Q$3:$S$134,3,0),"")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(OCULTAR)'!$Q$3:$S$134,3,0),"")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(OCULTAR)'!$Q$3:$S$134,3,0),"")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(OCULTAR)'!$Q$3:$S$134,3,0),"")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(OCULTAR)'!$Q$3:$S$134,3,0),"")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(OCULTAR)'!$Q$3:$S$134,3,0),"")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(OCULTAR)'!$Q$3:$S$134,3,0),"")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(OCULTAR)'!$Q$3:$S$134,3,0),"")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(OCULTAR)'!$Q$3:$S$134,3,0),"")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(OCULTAR)'!$Q$3:$S$134,3,0),"")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(OCULTAR)'!$Q$3:$S$134,3,0),"")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(OCULTAR)'!$Q$3:$S$134,3,0),"")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(OCULTAR)'!$Q$3:$S$134,3,0),"")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(OCULTAR)'!$Q$3:$S$134,3,0),"")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(OCULTAR)'!$Q$3:$S$134,3,0),"")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(OCULTAR)'!$Q$3:$S$134,3,0),"")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(OCULTAR)'!$Q$3:$S$134,3,0),"")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(OCULTAR)'!$Q$3:$S$134,3,0),"")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(OCULTAR)'!$Q$3:$S$134,3,0),"")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(OCULTAR)'!$Q$3:$S$134,3,0),"")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(OCULTAR)'!$Q$3:$S$134,3,0),"")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(OCULTAR)'!$Q$3:$S$134,3,0),"")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(OCULTAR)'!$Q$3:$S$134,3,0),"")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(OCULTAR)'!$Q$3:$S$134,3,0),"")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(OCULTAR)'!$Q$3:$S$134,3,0),"")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(OCULTAR)'!$Q$3:$S$134,3,0),"")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(OCULTAR)'!$Q$3:$S$134,3,0),"")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(OCULTAR)'!$Q$3:$S$134,3,0),"")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(OCULTAR)'!$Q$3:$S$134,3,0),"")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(OCULTAR)'!$Q$3:$S$134,3,0),"")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(OCULTAR)'!$Q$3:$S$134,3,0),"")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(OCULTAR)'!$Q$3:$S$134,3,0),"")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(OCULTAR)'!$Q$3:$S$134,3,0),"")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(OCULTAR)'!$Q$3:$S$134,3,0),"")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(OCULTAR)'!$Q$3:$S$134,3,0),"")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(OCULTAR)'!$Q$3:$S$134,3,0),"")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(OCULTAR)'!$Q$3:$S$134,3,0),"")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(OCULTAR)'!$Q$3:$S$134,3,0),"")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(OCULTAR)'!$Q$3:$S$134,3,0),"")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(OCULTAR)'!$Q$3:$S$134,3,0),"")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(OCULTAR)'!$Q$3:$S$134,3,0),"")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(OCULTAR)'!$Q$3:$S$134,3,0),"")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(OCULTAR)'!$Q$3:$S$134,3,0),"")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(OCULTAR)'!$Q$3:$S$134,3,0),"")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(OCULTAR)'!$Q$3:$S$134,3,0),"")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(OCULTAR)'!$Q$3:$S$134,3,0),"")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(OCULTAR)'!$Q$3:$S$134,3,0),"")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(OCULTAR)'!$Q$3:$S$134,3,0),"")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(OCULTAR)'!$Q$3:$S$134,3,0),"")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(OCULTAR)'!$Q$3:$S$134,3,0),"")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(OCULTAR)'!$Q$3:$S$134,3,0),"")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(OCULTAR)'!$Q$3:$S$134,3,0),"")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(OCULTAR)'!$Q$3:$S$134,3,0),"")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(OCULTAR)'!$Q$3:$S$134,3,0),"")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(OCULTAR)'!$Q$3:$S$134,3,0),"")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(OCULTAR)'!$Q$3:$S$134,3,0),"")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autoFilter ref="B1:B1992"/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2024-05-27T21:21:36Z</dcterms:created>
  <dcterms:modified xsi:type="dcterms:W3CDTF">2024-05-27T21:21:53Z</dcterms:modified>
</cp:coreProperties>
</file>