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V5002" i="1"/>
  <c r="U5002" i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V4994" i="1"/>
  <c r="U4994" i="1"/>
  <c r="T4994" i="1"/>
  <c r="R4994" i="1"/>
  <c r="Q4994" i="1"/>
  <c r="S4994" i="1" s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B4992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P4991" i="1" s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AB4989" i="1" s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S4987" i="1"/>
  <c r="R4987" i="1"/>
  <c r="Q4987" i="1"/>
  <c r="O4987" i="1"/>
  <c r="P4987" i="1" s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S4986" i="1" s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V4985" i="1" s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P4980" i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O4979" i="1"/>
  <c r="P4979" i="1" s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V4978" i="1"/>
  <c r="U4978" i="1"/>
  <c r="T4978" i="1"/>
  <c r="R4978" i="1"/>
  <c r="S4978" i="1" s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V4977" i="1" s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S4976" i="1"/>
  <c r="R4976" i="1"/>
  <c r="Q4976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P4971" i="1" s="1"/>
  <c r="N4971" i="1"/>
  <c r="L4971" i="1"/>
  <c r="K4971" i="1"/>
  <c r="M4971" i="1" s="1"/>
  <c r="J4971" i="1"/>
  <c r="AB4971" i="1" s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U4970" i="1"/>
  <c r="V4970" i="1" s="1"/>
  <c r="T4970" i="1"/>
  <c r="R4970" i="1"/>
  <c r="S4970" i="1" s="1"/>
  <c r="Q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V4969" i="1" s="1"/>
  <c r="T4969" i="1"/>
  <c r="R4969" i="1"/>
  <c r="Q4969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S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AB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S4963" i="1"/>
  <c r="R4963" i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P4960" i="1"/>
  <c r="O4960" i="1"/>
  <c r="N4960" i="1"/>
  <c r="L4960" i="1"/>
  <c r="M4960" i="1" s="1"/>
  <c r="AB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T4957" i="1"/>
  <c r="V4957" i="1" s="1"/>
  <c r="R4957" i="1"/>
  <c r="Q4957" i="1"/>
  <c r="S4957" i="1" s="1"/>
  <c r="O4957" i="1"/>
  <c r="N4957" i="1"/>
  <c r="P4957" i="1" s="1"/>
  <c r="M4957" i="1"/>
  <c r="AB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P4955" i="1" s="1"/>
  <c r="N4955" i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V4954" i="1" s="1"/>
  <c r="T4954" i="1"/>
  <c r="R4954" i="1"/>
  <c r="S4954" i="1" s="1"/>
  <c r="Q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V4953" i="1" s="1"/>
  <c r="T4953" i="1"/>
  <c r="R4953" i="1"/>
  <c r="Q4953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S4951" i="1"/>
  <c r="R4951" i="1"/>
  <c r="Q4951" i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T4949" i="1"/>
  <c r="V4949" i="1" s="1"/>
  <c r="R4949" i="1"/>
  <c r="Q4949" i="1"/>
  <c r="S4949" i="1" s="1"/>
  <c r="O4949" i="1"/>
  <c r="N4949" i="1"/>
  <c r="P4949" i="1" s="1"/>
  <c r="AB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P4947" i="1" s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V4945" i="1" s="1"/>
  <c r="T4945" i="1"/>
  <c r="R4945" i="1"/>
  <c r="Q4945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S4944" i="1"/>
  <c r="R4944" i="1"/>
  <c r="Q4944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S4935" i="1"/>
  <c r="R4935" i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S4934" i="1"/>
  <c r="R4934" i="1"/>
  <c r="Q4934" i="1"/>
  <c r="O4934" i="1"/>
  <c r="N4934" i="1"/>
  <c r="P4934" i="1" s="1"/>
  <c r="L4934" i="1"/>
  <c r="K4934" i="1"/>
  <c r="M4934" i="1" s="1"/>
  <c r="J4934" i="1"/>
  <c r="I4934" i="1"/>
  <c r="AB4934" i="1" s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T4933" i="1"/>
  <c r="V4933" i="1" s="1"/>
  <c r="R4933" i="1"/>
  <c r="Q4933" i="1"/>
  <c r="S4933" i="1" s="1"/>
  <c r="AB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V4929" i="1" s="1"/>
  <c r="T4929" i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V4925" i="1"/>
  <c r="U4925" i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P4924" i="1" s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R4923" i="1"/>
  <c r="S4923" i="1" s="1"/>
  <c r="Q4923" i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V4922" i="1"/>
  <c r="U4922" i="1"/>
  <c r="T4922" i="1"/>
  <c r="R4922" i="1"/>
  <c r="S4922" i="1" s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V4920" i="1" s="1"/>
  <c r="T4920" i="1"/>
  <c r="S4920" i="1"/>
  <c r="AB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U4918" i="1"/>
  <c r="T4918" i="1"/>
  <c r="V4918" i="1" s="1"/>
  <c r="S4918" i="1"/>
  <c r="R4918" i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S4915" i="1"/>
  <c r="R4915" i="1"/>
  <c r="Q4915" i="1"/>
  <c r="O4915" i="1"/>
  <c r="P4915" i="1" s="1"/>
  <c r="N4915" i="1"/>
  <c r="M4915" i="1"/>
  <c r="L4915" i="1"/>
  <c r="K4915" i="1"/>
  <c r="J4915" i="1"/>
  <c r="AB4915" i="1" s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R4914" i="1"/>
  <c r="S4914" i="1" s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V4913" i="1" s="1"/>
  <c r="T4913" i="1"/>
  <c r="S4913" i="1"/>
  <c r="R4913" i="1"/>
  <c r="Q4913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V4912" i="1"/>
  <c r="U4912" i="1"/>
  <c r="T4912" i="1"/>
  <c r="S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P4908" i="1" s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M4907" i="1" s="1"/>
  <c r="AB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AB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V4905" i="1" s="1"/>
  <c r="T4905" i="1"/>
  <c r="S4905" i="1"/>
  <c r="R4905" i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S4904" i="1"/>
  <c r="R4904" i="1"/>
  <c r="Q4904" i="1"/>
  <c r="P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B4903" i="1"/>
  <c r="AA4903" i="1"/>
  <c r="Y4903" i="1"/>
  <c r="Z4903" i="1" s="1"/>
  <c r="X4903" i="1"/>
  <c r="W4903" i="1"/>
  <c r="U4903" i="1"/>
  <c r="T4903" i="1"/>
  <c r="V4903" i="1" s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V4902" i="1"/>
  <c r="U4902" i="1"/>
  <c r="T4902" i="1"/>
  <c r="R4902" i="1"/>
  <c r="Q4902" i="1"/>
  <c r="S4902" i="1" s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V4901" i="1" s="1"/>
  <c r="R4901" i="1"/>
  <c r="Q4901" i="1"/>
  <c r="S4901" i="1" s="1"/>
  <c r="O4901" i="1"/>
  <c r="P4901" i="1" s="1"/>
  <c r="AB4901" i="1" s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V4900" i="1" s="1"/>
  <c r="R4900" i="1"/>
  <c r="S4900" i="1" s="1"/>
  <c r="Q4900" i="1"/>
  <c r="O4900" i="1"/>
  <c r="P4900" i="1" s="1"/>
  <c r="N4900" i="1"/>
  <c r="M4900" i="1"/>
  <c r="AB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V4899" i="1" s="1"/>
  <c r="T4899" i="1"/>
  <c r="R4899" i="1"/>
  <c r="S4899" i="1" s="1"/>
  <c r="Q4899" i="1"/>
  <c r="O4899" i="1"/>
  <c r="P4899" i="1" s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U4898" i="1"/>
  <c r="V4898" i="1" s="1"/>
  <c r="T4898" i="1"/>
  <c r="R4898" i="1"/>
  <c r="S4898" i="1" s="1"/>
  <c r="Q4898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V4897" i="1"/>
  <c r="U4897" i="1"/>
  <c r="T4897" i="1"/>
  <c r="S4897" i="1"/>
  <c r="R4897" i="1"/>
  <c r="Q4897" i="1"/>
  <c r="P4897" i="1"/>
  <c r="O4897" i="1"/>
  <c r="N4897" i="1"/>
  <c r="M4897" i="1"/>
  <c r="L4897" i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R4896" i="1"/>
  <c r="Q4896" i="1"/>
  <c r="S4896" i="1" s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Z4894" i="1" s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T4893" i="1"/>
  <c r="V4893" i="1" s="1"/>
  <c r="R4893" i="1"/>
  <c r="Q4893" i="1"/>
  <c r="O4893" i="1"/>
  <c r="P4893" i="1" s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V4892" i="1" s="1"/>
  <c r="R4892" i="1"/>
  <c r="S4892" i="1" s="1"/>
  <c r="Q4892" i="1"/>
  <c r="O4892" i="1"/>
  <c r="P4892" i="1" s="1"/>
  <c r="N4892" i="1"/>
  <c r="L4892" i="1"/>
  <c r="M4892" i="1" s="1"/>
  <c r="AB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V4891" i="1" s="1"/>
  <c r="T4891" i="1"/>
  <c r="R4891" i="1"/>
  <c r="S4891" i="1" s="1"/>
  <c r="Q4891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V4890" i="1" s="1"/>
  <c r="T4890" i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V4889" i="1" s="1"/>
  <c r="T4889" i="1"/>
  <c r="S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B4887" i="1"/>
  <c r="AA4887" i="1"/>
  <c r="Y4887" i="1"/>
  <c r="Z4887" i="1" s="1"/>
  <c r="X4887" i="1"/>
  <c r="W4887" i="1"/>
  <c r="U4887" i="1"/>
  <c r="T4887" i="1"/>
  <c r="V4887" i="1" s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T4886" i="1"/>
  <c r="V4886" i="1" s="1"/>
  <c r="R4886" i="1"/>
  <c r="Q4886" i="1"/>
  <c r="S4886" i="1" s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T4885" i="1"/>
  <c r="V4885" i="1" s="1"/>
  <c r="R4885" i="1"/>
  <c r="Q4885" i="1"/>
  <c r="S4885" i="1" s="1"/>
  <c r="O4885" i="1"/>
  <c r="P4885" i="1" s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V4884" i="1" s="1"/>
  <c r="R4884" i="1"/>
  <c r="S4884" i="1" s="1"/>
  <c r="Q4884" i="1"/>
  <c r="O4884" i="1"/>
  <c r="P4884" i="1" s="1"/>
  <c r="AB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R4883" i="1"/>
  <c r="S4883" i="1" s="1"/>
  <c r="Q4883" i="1"/>
  <c r="O4883" i="1"/>
  <c r="P4883" i="1" s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V4882" i="1" s="1"/>
  <c r="T4882" i="1"/>
  <c r="R4882" i="1"/>
  <c r="S4882" i="1" s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V4881" i="1" s="1"/>
  <c r="T4881" i="1"/>
  <c r="R4881" i="1"/>
  <c r="Q4881" i="1"/>
  <c r="S4881" i="1" s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V4880" i="1" s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B4879" i="1"/>
  <c r="AA4879" i="1"/>
  <c r="Y4879" i="1"/>
  <c r="Z4879" i="1" s="1"/>
  <c r="X4879" i="1"/>
  <c r="W4879" i="1"/>
  <c r="U4879" i="1"/>
  <c r="T4879" i="1"/>
  <c r="V4879" i="1" s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T4877" i="1"/>
  <c r="V4877" i="1" s="1"/>
  <c r="R4877" i="1"/>
  <c r="Q4877" i="1"/>
  <c r="S4877" i="1" s="1"/>
  <c r="O4877" i="1"/>
  <c r="P4877" i="1" s="1"/>
  <c r="N4877" i="1"/>
  <c r="L4877" i="1"/>
  <c r="M4877" i="1" s="1"/>
  <c r="K4877" i="1"/>
  <c r="J4877" i="1"/>
  <c r="I4877" i="1"/>
  <c r="AB4877" i="1" s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V4875" i="1" s="1"/>
  <c r="T4875" i="1"/>
  <c r="R4875" i="1"/>
  <c r="S4875" i="1" s="1"/>
  <c r="Q4875" i="1"/>
  <c r="P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Z4874" i="1"/>
  <c r="Y4874" i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V4873" i="1" s="1"/>
  <c r="T4873" i="1"/>
  <c r="S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V4872" i="1"/>
  <c r="U4872" i="1"/>
  <c r="T4872" i="1"/>
  <c r="R4872" i="1"/>
  <c r="Q4872" i="1"/>
  <c r="S4872" i="1" s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V4870" i="1"/>
  <c r="U4870" i="1"/>
  <c r="T4870" i="1"/>
  <c r="R4870" i="1"/>
  <c r="Q4870" i="1"/>
  <c r="S4870" i="1" s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T4869" i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M4868" i="1" s="1"/>
  <c r="K4868" i="1"/>
  <c r="J4868" i="1"/>
  <c r="I4868" i="1"/>
  <c r="H4868" i="1"/>
  <c r="AB4868" i="1" s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V4867" i="1" s="1"/>
  <c r="T4867" i="1"/>
  <c r="R4867" i="1"/>
  <c r="Q4867" i="1"/>
  <c r="S4867" i="1" s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S4866" i="1"/>
  <c r="AB4866" i="1" s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V4865" i="1" s="1"/>
  <c r="T4865" i="1"/>
  <c r="S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V4864" i="1"/>
  <c r="U4864" i="1"/>
  <c r="T4864" i="1"/>
  <c r="R4864" i="1"/>
  <c r="Q4864" i="1"/>
  <c r="S4864" i="1" s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T4863" i="1"/>
  <c r="V4863" i="1" s="1"/>
  <c r="R4863" i="1"/>
  <c r="Q4863" i="1"/>
  <c r="S4863" i="1" s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V4862" i="1" s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V4858" i="1"/>
  <c r="U4858" i="1"/>
  <c r="T4858" i="1"/>
  <c r="R4858" i="1"/>
  <c r="Q4858" i="1"/>
  <c r="S4858" i="1" s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B4856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V4855" i="1"/>
  <c r="U4855" i="1"/>
  <c r="T4855" i="1"/>
  <c r="R4855" i="1"/>
  <c r="Q4855" i="1"/>
  <c r="S4855" i="1" s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V4854" i="1" s="1"/>
  <c r="R4854" i="1"/>
  <c r="S4854" i="1" s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S4851" i="1"/>
  <c r="AB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V4850" i="1"/>
  <c r="U4850" i="1"/>
  <c r="T4850" i="1"/>
  <c r="R4850" i="1"/>
  <c r="Q4850" i="1"/>
  <c r="S4850" i="1" s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N4848" i="1"/>
  <c r="P4848" i="1" s="1"/>
  <c r="AB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T4846" i="1"/>
  <c r="V4846" i="1" s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S4843" i="1"/>
  <c r="AB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R4842" i="1"/>
  <c r="Q4842" i="1"/>
  <c r="S4842" i="1" s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S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R4839" i="1"/>
  <c r="Q4839" i="1"/>
  <c r="S4839" i="1" s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V4838" i="1" s="1"/>
  <c r="S4838" i="1"/>
  <c r="R4838" i="1"/>
  <c r="Q4838" i="1"/>
  <c r="O4838" i="1"/>
  <c r="N4838" i="1"/>
  <c r="P4838" i="1" s="1"/>
  <c r="L4838" i="1"/>
  <c r="K4838" i="1"/>
  <c r="M4838" i="1" s="1"/>
  <c r="J4838" i="1"/>
  <c r="AB4838" i="1" s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U4835" i="1"/>
  <c r="T4835" i="1"/>
  <c r="V4835" i="1" s="1"/>
  <c r="S4835" i="1"/>
  <c r="AB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S4832" i="1"/>
  <c r="R4832" i="1"/>
  <c r="Q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R4830" i="1"/>
  <c r="S4830" i="1" s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U4827" i="1"/>
  <c r="T4827" i="1"/>
  <c r="V4827" i="1" s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Q4826" i="1"/>
  <c r="S4826" i="1" s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U4822" i="1"/>
  <c r="T4822" i="1"/>
  <c r="V4822" i="1" s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U4819" i="1"/>
  <c r="T4819" i="1"/>
  <c r="V4819" i="1" s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V4818" i="1" s="1"/>
  <c r="T4818" i="1"/>
  <c r="R4818" i="1"/>
  <c r="Q4818" i="1"/>
  <c r="S4818" i="1" s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AB4817" i="1" s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S4816" i="1"/>
  <c r="R4816" i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V4810" i="1" s="1"/>
  <c r="T4810" i="1"/>
  <c r="R4810" i="1"/>
  <c r="Q4810" i="1"/>
  <c r="S4810" i="1" s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Z4806" i="1" s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T4802" i="1"/>
  <c r="V4802" i="1" s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AB4802" i="1" s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V4796" i="1"/>
  <c r="U4796" i="1"/>
  <c r="T4796" i="1"/>
  <c r="S4796" i="1"/>
  <c r="AB4796" i="1" s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W4795" i="1"/>
  <c r="V4795" i="1"/>
  <c r="U4795" i="1"/>
  <c r="T4795" i="1"/>
  <c r="R4795" i="1"/>
  <c r="Q4795" i="1"/>
  <c r="S4795" i="1" s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T4786" i="1"/>
  <c r="V4786" i="1" s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R4783" i="1"/>
  <c r="S4783" i="1" s="1"/>
  <c r="Q4783" i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V4782" i="1" s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T4778" i="1"/>
  <c r="V4778" i="1" s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P4777" i="1" s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V4774" i="1" s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L4773" i="1"/>
  <c r="K4773" i="1"/>
  <c r="M4773" i="1" s="1"/>
  <c r="J4773" i="1"/>
  <c r="I4773" i="1"/>
  <c r="AB4773" i="1" s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AB4772" i="1" s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M4770" i="1" s="1"/>
  <c r="J4770" i="1"/>
  <c r="AB4770" i="1" s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R4769" i="1"/>
  <c r="Q4769" i="1"/>
  <c r="S4769" i="1" s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U4767" i="1"/>
  <c r="V4767" i="1" s="1"/>
  <c r="T4767" i="1"/>
  <c r="R4767" i="1"/>
  <c r="S4767" i="1" s="1"/>
  <c r="Q4767" i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S4763" i="1" s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U4761" i="1"/>
  <c r="V4761" i="1" s="1"/>
  <c r="T4761" i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V4759" i="1" s="1"/>
  <c r="S4759" i="1"/>
  <c r="R4759" i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V4758" i="1" s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R4755" i="1"/>
  <c r="Q4755" i="1"/>
  <c r="S4755" i="1" s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V4748" i="1" s="1"/>
  <c r="T4748" i="1"/>
  <c r="S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AB4744" i="1" s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P4743" i="1"/>
  <c r="O4743" i="1"/>
  <c r="N4743" i="1"/>
  <c r="L4743" i="1"/>
  <c r="M4743" i="1" s="1"/>
  <c r="AB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T4741" i="1"/>
  <c r="V4741" i="1" s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V4737" i="1"/>
  <c r="U4737" i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N4735" i="1"/>
  <c r="P4735" i="1" s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V4729" i="1"/>
  <c r="U4729" i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T4714" i="1"/>
  <c r="V4714" i="1" s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S4711" i="1"/>
  <c r="R4711" i="1"/>
  <c r="Q4711" i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U4705" i="1"/>
  <c r="V4705" i="1" s="1"/>
  <c r="T4705" i="1"/>
  <c r="R4705" i="1"/>
  <c r="Q4705" i="1"/>
  <c r="S4705" i="1" s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T4701" i="1"/>
  <c r="V4701" i="1" s="1"/>
  <c r="R4701" i="1"/>
  <c r="S4701" i="1" s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O4698" i="1"/>
  <c r="N4698" i="1"/>
  <c r="P4698" i="1" s="1"/>
  <c r="AB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V4697" i="1" s="1"/>
  <c r="T4697" i="1"/>
  <c r="S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V4695" i="1"/>
  <c r="U4695" i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U4693" i="1"/>
  <c r="T4693" i="1"/>
  <c r="V4693" i="1" s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V4688" i="1" s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V4687" i="1"/>
  <c r="U4687" i="1"/>
  <c r="T4687" i="1"/>
  <c r="R4687" i="1"/>
  <c r="Q4687" i="1"/>
  <c r="S4687" i="1" s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S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V4681" i="1"/>
  <c r="U4681" i="1"/>
  <c r="T4681" i="1"/>
  <c r="R4681" i="1"/>
  <c r="Q4681" i="1"/>
  <c r="S4681" i="1" s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B4680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V4679" i="1"/>
  <c r="U4679" i="1"/>
  <c r="T4679" i="1"/>
  <c r="R4679" i="1"/>
  <c r="Q4679" i="1"/>
  <c r="S4679" i="1" s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Z4675" i="1"/>
  <c r="Y4675" i="1"/>
  <c r="X4675" i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V4674" i="1"/>
  <c r="U4674" i="1"/>
  <c r="T4674" i="1"/>
  <c r="S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V4673" i="1"/>
  <c r="U4673" i="1"/>
  <c r="T4673" i="1"/>
  <c r="R4673" i="1"/>
  <c r="Q4673" i="1"/>
  <c r="S4673" i="1" s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N4672" i="1"/>
  <c r="P4672" i="1" s="1"/>
  <c r="L4672" i="1"/>
  <c r="M4672" i="1" s="1"/>
  <c r="AB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V4671" i="1"/>
  <c r="U4671" i="1"/>
  <c r="T4671" i="1"/>
  <c r="R4671" i="1"/>
  <c r="Q4671" i="1"/>
  <c r="S4671" i="1" s="1"/>
  <c r="O4671" i="1"/>
  <c r="P4671" i="1" s="1"/>
  <c r="N4671" i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AB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S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V4665" i="1"/>
  <c r="U4665" i="1"/>
  <c r="T4665" i="1"/>
  <c r="R4665" i="1"/>
  <c r="Q4665" i="1"/>
  <c r="S4665" i="1" s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B4664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V4663" i="1"/>
  <c r="U4663" i="1"/>
  <c r="T4663" i="1"/>
  <c r="R4663" i="1"/>
  <c r="Q4663" i="1"/>
  <c r="S4663" i="1" s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Z4662" i="1"/>
  <c r="Y4662" i="1"/>
  <c r="X4662" i="1"/>
  <c r="W4662" i="1"/>
  <c r="U4662" i="1"/>
  <c r="T4662" i="1"/>
  <c r="V4662" i="1" s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S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V4657" i="1"/>
  <c r="U4657" i="1"/>
  <c r="T4657" i="1"/>
  <c r="R4657" i="1"/>
  <c r="Q4657" i="1"/>
  <c r="S4657" i="1" s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N4656" i="1"/>
  <c r="P4656" i="1" s="1"/>
  <c r="L4656" i="1"/>
  <c r="M4656" i="1" s="1"/>
  <c r="AB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V4655" i="1"/>
  <c r="U4655" i="1"/>
  <c r="T4655" i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V4654" i="1" s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Z4651" i="1"/>
  <c r="Y4651" i="1"/>
  <c r="X4651" i="1"/>
  <c r="W4651" i="1"/>
  <c r="U4651" i="1"/>
  <c r="T4651" i="1"/>
  <c r="V4651" i="1" s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N4648" i="1"/>
  <c r="P4648" i="1" s="1"/>
  <c r="L4648" i="1"/>
  <c r="M4648" i="1" s="1"/>
  <c r="AB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V4647" i="1"/>
  <c r="U4647" i="1"/>
  <c r="T4647" i="1"/>
  <c r="R4647" i="1"/>
  <c r="Q4647" i="1"/>
  <c r="S4647" i="1" s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U4646" i="1"/>
  <c r="T4646" i="1"/>
  <c r="V4646" i="1" s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Z4643" i="1"/>
  <c r="Y4643" i="1"/>
  <c r="X4643" i="1"/>
  <c r="W4643" i="1"/>
  <c r="U4643" i="1"/>
  <c r="T4643" i="1"/>
  <c r="V4643" i="1" s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N4640" i="1"/>
  <c r="P4640" i="1" s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Q4639" i="1"/>
  <c r="S4639" i="1" s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T4638" i="1"/>
  <c r="V4638" i="1" s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V4637" i="1" s="1"/>
  <c r="T4637" i="1"/>
  <c r="R4637" i="1"/>
  <c r="S4637" i="1" s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V4636" i="1" s="1"/>
  <c r="T4636" i="1"/>
  <c r="R4636" i="1"/>
  <c r="Q4636" i="1"/>
  <c r="S4636" i="1" s="1"/>
  <c r="P4636" i="1"/>
  <c r="O4636" i="1"/>
  <c r="N4636" i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Z4635" i="1"/>
  <c r="Y4635" i="1"/>
  <c r="X4635" i="1"/>
  <c r="W4635" i="1"/>
  <c r="U4635" i="1"/>
  <c r="T4635" i="1"/>
  <c r="V4635" i="1" s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V4634" i="1"/>
  <c r="U4634" i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R4631" i="1"/>
  <c r="Q4631" i="1"/>
  <c r="S4631" i="1" s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U4630" i="1"/>
  <c r="T4630" i="1"/>
  <c r="V4630" i="1" s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AB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V4627" i="1" s="1"/>
  <c r="S4627" i="1"/>
  <c r="R4627" i="1"/>
  <c r="Q4627" i="1"/>
  <c r="O4627" i="1"/>
  <c r="N4627" i="1"/>
  <c r="P4627" i="1" s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T4624" i="1"/>
  <c r="V4624" i="1" s="1"/>
  <c r="S4624" i="1"/>
  <c r="R4624" i="1"/>
  <c r="Q4624" i="1"/>
  <c r="O4624" i="1"/>
  <c r="N4624" i="1"/>
  <c r="P4624" i="1" s="1"/>
  <c r="L4624" i="1"/>
  <c r="M4624" i="1" s="1"/>
  <c r="AB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Q4623" i="1"/>
  <c r="S4623" i="1" s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V4622" i="1" s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V4621" i="1" s="1"/>
  <c r="T4621" i="1"/>
  <c r="R4621" i="1"/>
  <c r="S4621" i="1" s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V4620" i="1" s="1"/>
  <c r="T4620" i="1"/>
  <c r="R4620" i="1"/>
  <c r="Q4620" i="1"/>
  <c r="S4620" i="1" s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T4619" i="1"/>
  <c r="V4619" i="1" s="1"/>
  <c r="S4619" i="1"/>
  <c r="R4619" i="1"/>
  <c r="Q4619" i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R4618" i="1"/>
  <c r="Q4618" i="1"/>
  <c r="S4618" i="1" s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T4616" i="1"/>
  <c r="V4616" i="1" s="1"/>
  <c r="S4616" i="1"/>
  <c r="R4616" i="1"/>
  <c r="Q4616" i="1"/>
  <c r="O4616" i="1"/>
  <c r="N4616" i="1"/>
  <c r="P4616" i="1" s="1"/>
  <c r="M4616" i="1"/>
  <c r="AB4616" i="1" s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Q4615" i="1"/>
  <c r="S4615" i="1" s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AB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R4610" i="1"/>
  <c r="Q4610" i="1"/>
  <c r="S4610" i="1" s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T4609" i="1"/>
  <c r="V4609" i="1" s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M4608" i="1" s="1"/>
  <c r="AB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W4607" i="1"/>
  <c r="V4607" i="1"/>
  <c r="U4607" i="1"/>
  <c r="T4607" i="1"/>
  <c r="R4607" i="1"/>
  <c r="Q4607" i="1"/>
  <c r="S4607" i="1" s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V4606" i="1" s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V4604" i="1" s="1"/>
  <c r="T4604" i="1"/>
  <c r="R4604" i="1"/>
  <c r="Q4604" i="1"/>
  <c r="S4604" i="1" s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N4603" i="1"/>
  <c r="P4603" i="1" s="1"/>
  <c r="M4603" i="1"/>
  <c r="AB4603" i="1" s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V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T4601" i="1"/>
  <c r="V4601" i="1" s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M4600" i="1" s="1"/>
  <c r="AB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S4598" i="1"/>
  <c r="R4598" i="1"/>
  <c r="Q4598" i="1"/>
  <c r="O4598" i="1"/>
  <c r="P4598" i="1" s="1"/>
  <c r="AB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V4597" i="1" s="1"/>
  <c r="T4597" i="1"/>
  <c r="R4597" i="1"/>
  <c r="S4597" i="1" s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R4596" i="1"/>
  <c r="Q4596" i="1"/>
  <c r="S4596" i="1" s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S4595" i="1"/>
  <c r="R4595" i="1"/>
  <c r="Q4595" i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T4593" i="1"/>
  <c r="V4593" i="1" s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S4590" i="1" s="1"/>
  <c r="Q4590" i="1"/>
  <c r="O4590" i="1"/>
  <c r="P4590" i="1" s="1"/>
  <c r="AB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V4589" i="1"/>
  <c r="U4589" i="1"/>
  <c r="T4589" i="1"/>
  <c r="R4589" i="1"/>
  <c r="S4589" i="1" s="1"/>
  <c r="Q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R4588" i="1"/>
  <c r="Q4588" i="1"/>
  <c r="S4588" i="1" s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M4584" i="1" s="1"/>
  <c r="AB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V4582" i="1" s="1"/>
  <c r="R4582" i="1"/>
  <c r="S4582" i="1" s="1"/>
  <c r="Q4582" i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V4581" i="1"/>
  <c r="U4581" i="1"/>
  <c r="T4581" i="1"/>
  <c r="R4581" i="1"/>
  <c r="S4581" i="1" s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V4580" i="1" s="1"/>
  <c r="T4580" i="1"/>
  <c r="R4580" i="1"/>
  <c r="Q4580" i="1"/>
  <c r="S4580" i="1" s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R4578" i="1"/>
  <c r="Q4578" i="1"/>
  <c r="S4578" i="1" s="1"/>
  <c r="O4578" i="1"/>
  <c r="P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P4575" i="1" s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V4574" i="1" s="1"/>
  <c r="R4574" i="1"/>
  <c r="S4574" i="1" s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V4573" i="1" s="1"/>
  <c r="T4573" i="1"/>
  <c r="R4573" i="1"/>
  <c r="S4573" i="1" s="1"/>
  <c r="Q4573" i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V4570" i="1" s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V4568" i="1" s="1"/>
  <c r="T4568" i="1"/>
  <c r="R4568" i="1"/>
  <c r="Q4568" i="1"/>
  <c r="S4568" i="1" s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U4564" i="1"/>
  <c r="T4564" i="1"/>
  <c r="V4564" i="1" s="1"/>
  <c r="R4564" i="1"/>
  <c r="Q4564" i="1"/>
  <c r="S4564" i="1" s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U4563" i="1"/>
  <c r="T4563" i="1"/>
  <c r="V4563" i="1" s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U4556" i="1"/>
  <c r="T4556" i="1"/>
  <c r="V4556" i="1" s="1"/>
  <c r="R4556" i="1"/>
  <c r="Q4556" i="1"/>
  <c r="S4556" i="1" s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U4555" i="1"/>
  <c r="T4555" i="1"/>
  <c r="V4555" i="1" s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T4550" i="1"/>
  <c r="V4550" i="1" s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U4547" i="1"/>
  <c r="T4547" i="1"/>
  <c r="V4547" i="1" s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O4542" i="1"/>
  <c r="N4542" i="1"/>
  <c r="P4542" i="1" s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P4541" i="1" s="1"/>
  <c r="N4541" i="1"/>
  <c r="L4541" i="1"/>
  <c r="M4541" i="1" s="1"/>
  <c r="AB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V4539" i="1" s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V4535" i="1"/>
  <c r="U4535" i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O4534" i="1"/>
  <c r="N4534" i="1"/>
  <c r="P4534" i="1" s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P4533" i="1" s="1"/>
  <c r="N4533" i="1"/>
  <c r="L4533" i="1"/>
  <c r="M4533" i="1" s="1"/>
  <c r="AB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S4532" i="1" s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V4531" i="1" s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V4527" i="1"/>
  <c r="U4527" i="1"/>
  <c r="T4527" i="1"/>
  <c r="R4527" i="1"/>
  <c r="Q4527" i="1"/>
  <c r="S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T4526" i="1"/>
  <c r="V4526" i="1" s="1"/>
  <c r="R4526" i="1"/>
  <c r="Q4526" i="1"/>
  <c r="O4526" i="1"/>
  <c r="N4526" i="1"/>
  <c r="P4526" i="1" s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P4525" i="1" s="1"/>
  <c r="N4525" i="1"/>
  <c r="M4525" i="1"/>
  <c r="AB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V4523" i="1" s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Z4519" i="1" s="1"/>
  <c r="X4519" i="1"/>
  <c r="W4519" i="1"/>
  <c r="V4519" i="1"/>
  <c r="U4519" i="1"/>
  <c r="T4519" i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T4518" i="1"/>
  <c r="V4518" i="1" s="1"/>
  <c r="R4518" i="1"/>
  <c r="Q4518" i="1"/>
  <c r="O4518" i="1"/>
  <c r="N4518" i="1"/>
  <c r="P4518" i="1" s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P4517" i="1" s="1"/>
  <c r="N4517" i="1"/>
  <c r="L4517" i="1"/>
  <c r="M4517" i="1" s="1"/>
  <c r="AB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Z4515" i="1"/>
  <c r="Y4515" i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V4514" i="1" s="1"/>
  <c r="T4514" i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T4507" i="1"/>
  <c r="V4507" i="1" s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V4504" i="1" s="1"/>
  <c r="T4504" i="1"/>
  <c r="S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R4503" i="1"/>
  <c r="Q4503" i="1"/>
  <c r="S4503" i="1" s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S4500" i="1" s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V4499" i="1" s="1"/>
  <c r="T4499" i="1"/>
  <c r="R4499" i="1"/>
  <c r="S4499" i="1" s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V4498" i="1" s="1"/>
  <c r="T4498" i="1"/>
  <c r="R4498" i="1"/>
  <c r="Q4498" i="1"/>
  <c r="S4498" i="1" s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T4494" i="1"/>
  <c r="V4494" i="1" s="1"/>
  <c r="R4494" i="1"/>
  <c r="Q4494" i="1"/>
  <c r="S4494" i="1" s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T4493" i="1"/>
  <c r="V4493" i="1" s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V4489" i="1"/>
  <c r="U4489" i="1"/>
  <c r="T4489" i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R4487" i="1"/>
  <c r="Q4487" i="1"/>
  <c r="S4487" i="1" s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T4485" i="1"/>
  <c r="V4485" i="1" s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B4482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T4480" i="1"/>
  <c r="V4480" i="1" s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V4477" i="1" s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B4474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V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M4471" i="1"/>
  <c r="AB4471" i="1" s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V4469" i="1" s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V4465" i="1"/>
  <c r="U4465" i="1"/>
  <c r="T4465" i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R4463" i="1"/>
  <c r="Q4463" i="1"/>
  <c r="S4463" i="1" s="1"/>
  <c r="O4463" i="1"/>
  <c r="N4463" i="1"/>
  <c r="P4463" i="1" s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U4461" i="1"/>
  <c r="T4461" i="1"/>
  <c r="V4461" i="1" s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V4460" i="1"/>
  <c r="U4460" i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V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Z4456" i="1"/>
  <c r="Y4456" i="1"/>
  <c r="X4456" i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U4453" i="1"/>
  <c r="T4453" i="1"/>
  <c r="V4453" i="1" s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U4448" i="1"/>
  <c r="T4448" i="1"/>
  <c r="V4448" i="1" s="1"/>
  <c r="R4448" i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P4447" i="1" s="1"/>
  <c r="N4447" i="1"/>
  <c r="L4447" i="1"/>
  <c r="M4447" i="1" s="1"/>
  <c r="AB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V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AB4442" i="1" s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Z4441" i="1" s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P4439" i="1" s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U4437" i="1"/>
  <c r="V4437" i="1" s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AB4434" i="1" s="1"/>
  <c r="R4434" i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M4432" i="1" s="1"/>
  <c r="K4432" i="1"/>
  <c r="J4432" i="1"/>
  <c r="I4432" i="1"/>
  <c r="AB4432" i="1" s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P4431" i="1" s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U4430" i="1"/>
  <c r="T4430" i="1"/>
  <c r="V4430" i="1" s="1"/>
  <c r="R4430" i="1"/>
  <c r="S4430" i="1" s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U4429" i="1"/>
  <c r="V4429" i="1" s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V4428" i="1" s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V4425" i="1"/>
  <c r="U4425" i="1"/>
  <c r="T4425" i="1"/>
  <c r="R4425" i="1"/>
  <c r="Q4425" i="1"/>
  <c r="S4425" i="1" s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T4424" i="1"/>
  <c r="V4424" i="1" s="1"/>
  <c r="R4424" i="1"/>
  <c r="Q4424" i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P4423" i="1" s="1"/>
  <c r="N4423" i="1"/>
  <c r="L4423" i="1"/>
  <c r="M4423" i="1" s="1"/>
  <c r="AB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Z4421" i="1"/>
  <c r="Y4421" i="1"/>
  <c r="X4421" i="1"/>
  <c r="W4421" i="1"/>
  <c r="U4421" i="1"/>
  <c r="V4421" i="1" s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O4415" i="1"/>
  <c r="P4415" i="1" s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T4414" i="1"/>
  <c r="V4414" i="1" s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U4413" i="1"/>
  <c r="V4413" i="1" s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V4412" i="1"/>
  <c r="U4412" i="1"/>
  <c r="T4412" i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N4410" i="1"/>
  <c r="P4410" i="1" s="1"/>
  <c r="AB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U4405" i="1"/>
  <c r="V4405" i="1" s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N4402" i="1"/>
  <c r="P4402" i="1" s="1"/>
  <c r="AB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M4400" i="1" s="1"/>
  <c r="K4400" i="1"/>
  <c r="J4400" i="1"/>
  <c r="I4400" i="1"/>
  <c r="AB4400" i="1" s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P4399" i="1" s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N4394" i="1"/>
  <c r="P4394" i="1" s="1"/>
  <c r="AB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V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T4392" i="1"/>
  <c r="V4392" i="1" s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V4384" i="1" s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U4381" i="1"/>
  <c r="V4381" i="1" s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S4379" i="1"/>
  <c r="R4379" i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B4378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B4376" i="1"/>
  <c r="AA4376" i="1"/>
  <c r="Z4376" i="1"/>
  <c r="Y4376" i="1"/>
  <c r="X4376" i="1"/>
  <c r="W4376" i="1"/>
  <c r="U4376" i="1"/>
  <c r="T4376" i="1"/>
  <c r="V4376" i="1" s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U4373" i="1"/>
  <c r="V4373" i="1" s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V4372" i="1" s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O4370" i="1"/>
  <c r="P4370" i="1" s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V4369" i="1"/>
  <c r="U4369" i="1"/>
  <c r="T4369" i="1"/>
  <c r="R4369" i="1"/>
  <c r="Q4369" i="1"/>
  <c r="S4369" i="1" s="1"/>
  <c r="P4369" i="1"/>
  <c r="O4369" i="1"/>
  <c r="N4369" i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B4368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M4365" i="1" s="1"/>
  <c r="AB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AB4360" i="1" s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R4359" i="1"/>
  <c r="Q4359" i="1"/>
  <c r="S4359" i="1" s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T4355" i="1"/>
  <c r="V4355" i="1" s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V4354" i="1" s="1"/>
  <c r="T4354" i="1"/>
  <c r="R4354" i="1"/>
  <c r="Q4354" i="1"/>
  <c r="S4354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V4352" i="1"/>
  <c r="U4352" i="1"/>
  <c r="T4352" i="1"/>
  <c r="S4352" i="1"/>
  <c r="R4352" i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V4351" i="1"/>
  <c r="U4351" i="1"/>
  <c r="T4351" i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T4347" i="1"/>
  <c r="V4347" i="1" s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AB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T4342" i="1"/>
  <c r="V4342" i="1" s="1"/>
  <c r="R4342" i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V4340" i="1" s="1"/>
  <c r="R4340" i="1"/>
  <c r="Q4340" i="1"/>
  <c r="S4340" i="1" s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T4339" i="1"/>
  <c r="V4339" i="1" s="1"/>
  <c r="R4339" i="1"/>
  <c r="S4339" i="1" s="1"/>
  <c r="Q4339" i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V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T4334" i="1"/>
  <c r="V4334" i="1" s="1"/>
  <c r="R4334" i="1"/>
  <c r="Q4334" i="1"/>
  <c r="S4334" i="1" s="1"/>
  <c r="AB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M4333" i="1"/>
  <c r="AB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T4331" i="1"/>
  <c r="R4331" i="1"/>
  <c r="S4331" i="1" s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B4328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M4325" i="1" s="1"/>
  <c r="AB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U4323" i="1"/>
  <c r="T4323" i="1"/>
  <c r="V4323" i="1" s="1"/>
  <c r="R4323" i="1"/>
  <c r="S4323" i="1" s="1"/>
  <c r="Q4323" i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B4320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V4319" i="1"/>
  <c r="U4319" i="1"/>
  <c r="T4319" i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S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AB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B4304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T4299" i="1"/>
  <c r="V4299" i="1" s="1"/>
  <c r="S4299" i="1"/>
  <c r="R4299" i="1"/>
  <c r="Q4299" i="1"/>
  <c r="O4299" i="1"/>
  <c r="N4299" i="1"/>
  <c r="P4299" i="1" s="1"/>
  <c r="L4299" i="1"/>
  <c r="K4299" i="1"/>
  <c r="M4299" i="1" s="1"/>
  <c r="J4299" i="1"/>
  <c r="AB4299" i="1" s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V4298" i="1" s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N4296" i="1"/>
  <c r="P4296" i="1" s="1"/>
  <c r="AB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R4293" i="1"/>
  <c r="Q4293" i="1"/>
  <c r="S4293" i="1" s="1"/>
  <c r="O4293" i="1"/>
  <c r="N4293" i="1"/>
  <c r="P4293" i="1" s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U4292" i="1"/>
  <c r="T4292" i="1"/>
  <c r="V4292" i="1" s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U4291" i="1"/>
  <c r="T4291" i="1"/>
  <c r="V4291" i="1" s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V4290" i="1" s="1"/>
  <c r="T4290" i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V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T4286" i="1"/>
  <c r="V4286" i="1" s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T4283" i="1"/>
  <c r="V4283" i="1" s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V4282" i="1" s="1"/>
  <c r="T4282" i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AB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V4279" i="1"/>
  <c r="U4279" i="1"/>
  <c r="T4279" i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B4278" i="1"/>
  <c r="AA4278" i="1"/>
  <c r="Y4278" i="1"/>
  <c r="Z4278" i="1" s="1"/>
  <c r="X4278" i="1"/>
  <c r="W4278" i="1"/>
  <c r="U4278" i="1"/>
  <c r="T4278" i="1"/>
  <c r="V4278" i="1" s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AB4277" i="1" s="1"/>
  <c r="O4277" i="1"/>
  <c r="N4277" i="1"/>
  <c r="P4277" i="1" s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U4275" i="1"/>
  <c r="T4275" i="1"/>
  <c r="V4275" i="1" s="1"/>
  <c r="R4275" i="1"/>
  <c r="S4275" i="1" s="1"/>
  <c r="AB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V4274" i="1" s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Z4273" i="1" s="1"/>
  <c r="X4273" i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W4271" i="1"/>
  <c r="V4271" i="1"/>
  <c r="U4271" i="1"/>
  <c r="T4271" i="1"/>
  <c r="R4271" i="1"/>
  <c r="Q4271" i="1"/>
  <c r="S4271" i="1" s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T4268" i="1"/>
  <c r="V4268" i="1" s="1"/>
  <c r="R4268" i="1"/>
  <c r="S4268" i="1" s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Z4265" i="1" s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T4263" i="1"/>
  <c r="V4263" i="1" s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AB4262" i="1" s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O4261" i="1"/>
  <c r="N4261" i="1"/>
  <c r="P4261" i="1" s="1"/>
  <c r="L4261" i="1"/>
  <c r="M4261" i="1" s="1"/>
  <c r="K4261" i="1"/>
  <c r="J4261" i="1"/>
  <c r="AB4261" i="1" s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V4260" i="1" s="1"/>
  <c r="T4260" i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R4259" i="1"/>
  <c r="S4259" i="1" s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V4258" i="1" s="1"/>
  <c r="T4258" i="1"/>
  <c r="R4258" i="1"/>
  <c r="Q4258" i="1"/>
  <c r="S4258" i="1" s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Z4257" i="1" s="1"/>
  <c r="X4257" i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B4254" i="1"/>
  <c r="AA4254" i="1"/>
  <c r="Y4254" i="1"/>
  <c r="Z4254" i="1" s="1"/>
  <c r="X4254" i="1"/>
  <c r="W4254" i="1"/>
  <c r="U4254" i="1"/>
  <c r="T4254" i="1"/>
  <c r="V4254" i="1" s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V4253" i="1"/>
  <c r="U4253" i="1"/>
  <c r="T4253" i="1"/>
  <c r="R4253" i="1"/>
  <c r="S4253" i="1" s="1"/>
  <c r="Q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V4252" i="1" s="1"/>
  <c r="T4252" i="1"/>
  <c r="R4252" i="1"/>
  <c r="Q4252" i="1"/>
  <c r="S4252" i="1" s="1"/>
  <c r="O4252" i="1"/>
  <c r="P4252" i="1" s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S4251" i="1" s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V4249" i="1"/>
  <c r="U4249" i="1"/>
  <c r="T4249" i="1"/>
  <c r="S4249" i="1"/>
  <c r="R4249" i="1"/>
  <c r="Q4249" i="1"/>
  <c r="O4249" i="1"/>
  <c r="N4249" i="1"/>
  <c r="P4249" i="1" s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V4247" i="1"/>
  <c r="U4247" i="1"/>
  <c r="T4247" i="1"/>
  <c r="R4247" i="1"/>
  <c r="Q4247" i="1"/>
  <c r="S4247" i="1" s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R4246" i="1"/>
  <c r="Q4246" i="1"/>
  <c r="S4246" i="1" s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O4245" i="1"/>
  <c r="N4245" i="1"/>
  <c r="P4245" i="1" s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U4243" i="1"/>
  <c r="T4243" i="1"/>
  <c r="R4243" i="1"/>
  <c r="S4243" i="1" s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V4242" i="1"/>
  <c r="U4242" i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V4241" i="1" s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V4239" i="1" s="1"/>
  <c r="T4239" i="1"/>
  <c r="S4239" i="1"/>
  <c r="R4239" i="1"/>
  <c r="Q4239" i="1"/>
  <c r="O4239" i="1"/>
  <c r="N4239" i="1"/>
  <c r="P4239" i="1" s="1"/>
  <c r="L4239" i="1"/>
  <c r="M4239" i="1" s="1"/>
  <c r="AB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V4238" i="1"/>
  <c r="U4238" i="1"/>
  <c r="T4238" i="1"/>
  <c r="R4238" i="1"/>
  <c r="Q4238" i="1"/>
  <c r="S4238" i="1" s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R4236" i="1"/>
  <c r="Q4236" i="1"/>
  <c r="S4236" i="1" s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T4234" i="1"/>
  <c r="V4234" i="1" s="1"/>
  <c r="S4234" i="1"/>
  <c r="AB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S4231" i="1"/>
  <c r="R4231" i="1"/>
  <c r="Q4231" i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T4229" i="1"/>
  <c r="V4229" i="1" s="1"/>
  <c r="S4229" i="1"/>
  <c r="R4229" i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AB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M4226" i="1"/>
  <c r="AB4226" i="1" s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V4225" i="1" s="1"/>
  <c r="T4225" i="1"/>
  <c r="R4225" i="1"/>
  <c r="Q4225" i="1"/>
  <c r="S4225" i="1" s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T4221" i="1"/>
  <c r="V4221" i="1" s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R4218" i="1"/>
  <c r="S4218" i="1" s="1"/>
  <c r="Q4218" i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V4214" i="1"/>
  <c r="U4214" i="1"/>
  <c r="T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V4212" i="1" s="1"/>
  <c r="T4212" i="1"/>
  <c r="R4212" i="1"/>
  <c r="Q4212" i="1"/>
  <c r="S4212" i="1" s="1"/>
  <c r="O4212" i="1"/>
  <c r="P4212" i="1" s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U4210" i="1"/>
  <c r="T4210" i="1"/>
  <c r="V4210" i="1" s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V4207" i="1"/>
  <c r="U4207" i="1"/>
  <c r="T4207" i="1"/>
  <c r="S4207" i="1"/>
  <c r="R4207" i="1"/>
  <c r="Q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P4206" i="1"/>
  <c r="O4206" i="1"/>
  <c r="N4206" i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Z4205" i="1"/>
  <c r="Y4205" i="1"/>
  <c r="X4205" i="1"/>
  <c r="W4205" i="1"/>
  <c r="U4205" i="1"/>
  <c r="T4205" i="1"/>
  <c r="V4205" i="1" s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V4204" i="1" s="1"/>
  <c r="T4204" i="1"/>
  <c r="R4204" i="1"/>
  <c r="Q4204" i="1"/>
  <c r="S4204" i="1" s="1"/>
  <c r="O4204" i="1"/>
  <c r="N4204" i="1"/>
  <c r="P4204" i="1" s="1"/>
  <c r="AB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S4199" i="1"/>
  <c r="R4199" i="1"/>
  <c r="Q4199" i="1"/>
  <c r="O4199" i="1"/>
  <c r="N4199" i="1"/>
  <c r="P4199" i="1" s="1"/>
  <c r="M4199" i="1"/>
  <c r="AB4199" i="1" s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V4198" i="1"/>
  <c r="U4198" i="1"/>
  <c r="T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M4194" i="1"/>
  <c r="AB4194" i="1" s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V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V4190" i="1"/>
  <c r="U4190" i="1"/>
  <c r="T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AB4189" i="1" s="1"/>
  <c r="X4189" i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U4186" i="1"/>
  <c r="T4186" i="1"/>
  <c r="V4186" i="1" s="1"/>
  <c r="R4186" i="1"/>
  <c r="S4186" i="1" s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V4185" i="1" s="1"/>
  <c r="T4185" i="1"/>
  <c r="R4185" i="1"/>
  <c r="Q4185" i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V4182" i="1"/>
  <c r="U4182" i="1"/>
  <c r="T4182" i="1"/>
  <c r="R4182" i="1"/>
  <c r="Q4182" i="1"/>
  <c r="S4182" i="1" s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Z4181" i="1" s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V4178" i="1" s="1"/>
  <c r="T4178" i="1"/>
  <c r="S4178" i="1"/>
  <c r="R4178" i="1"/>
  <c r="Q4178" i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V4177" i="1"/>
  <c r="U4177" i="1"/>
  <c r="T4177" i="1"/>
  <c r="R4177" i="1"/>
  <c r="Q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S4175" i="1"/>
  <c r="R4175" i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V4174" i="1"/>
  <c r="U4174" i="1"/>
  <c r="T4174" i="1"/>
  <c r="R4174" i="1"/>
  <c r="S4174" i="1" s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J4171" i="1"/>
  <c r="AB4171" i="1" s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V4170" i="1" s="1"/>
  <c r="T4170" i="1"/>
  <c r="R4170" i="1"/>
  <c r="S4170" i="1" s="1"/>
  <c r="Q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Z4169" i="1" s="1"/>
  <c r="X4169" i="1"/>
  <c r="W4169" i="1"/>
  <c r="V4169" i="1"/>
  <c r="U4169" i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V4167" i="1"/>
  <c r="U4167" i="1"/>
  <c r="T4167" i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Q4166" i="1"/>
  <c r="S4166" i="1" s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V4164" i="1"/>
  <c r="U4164" i="1"/>
  <c r="T4164" i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S4163" i="1" s="1"/>
  <c r="Q4163" i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S4162" i="1" s="1"/>
  <c r="Q4162" i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V4161" i="1"/>
  <c r="U4161" i="1"/>
  <c r="T4161" i="1"/>
  <c r="R4161" i="1"/>
  <c r="S4161" i="1" s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U4160" i="1"/>
  <c r="V4160" i="1" s="1"/>
  <c r="T4160" i="1"/>
  <c r="R4160" i="1"/>
  <c r="S4160" i="1" s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O4159" i="1"/>
  <c r="P4159" i="1" s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V4158" i="1"/>
  <c r="U4158" i="1"/>
  <c r="T4158" i="1"/>
  <c r="S4158" i="1"/>
  <c r="R4158" i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T4157" i="1"/>
  <c r="V4157" i="1" s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S4154" i="1"/>
  <c r="R4154" i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V4153" i="1" s="1"/>
  <c r="T4153" i="1"/>
  <c r="S4153" i="1"/>
  <c r="R4153" i="1"/>
  <c r="Q4153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O4150" i="1"/>
  <c r="P4150" i="1" s="1"/>
  <c r="N4150" i="1"/>
  <c r="L4150" i="1"/>
  <c r="K4150" i="1"/>
  <c r="M4150" i="1" s="1"/>
  <c r="J4150" i="1"/>
  <c r="I4150" i="1"/>
  <c r="AB4150" i="1" s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V4147" i="1" s="1"/>
  <c r="R4147" i="1"/>
  <c r="Q4147" i="1"/>
  <c r="S4147" i="1" s="1"/>
  <c r="O4147" i="1"/>
  <c r="P4147" i="1" s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Z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W4144" i="1"/>
  <c r="U4144" i="1"/>
  <c r="T4144" i="1"/>
  <c r="V4144" i="1" s="1"/>
  <c r="R4144" i="1"/>
  <c r="Q4144" i="1"/>
  <c r="S4144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R4140" i="1"/>
  <c r="Q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T4139" i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S4138" i="1"/>
  <c r="R4138" i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V4136" i="1"/>
  <c r="U4136" i="1"/>
  <c r="T4136" i="1"/>
  <c r="R4136" i="1"/>
  <c r="Q4136" i="1"/>
  <c r="S4136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N4130" i="1"/>
  <c r="P4130" i="1" s="1"/>
  <c r="AB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U4128" i="1"/>
  <c r="T4128" i="1"/>
  <c r="V4128" i="1" s="1"/>
  <c r="R4128" i="1"/>
  <c r="Q4128" i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M4126" i="1" s="1"/>
  <c r="J4126" i="1"/>
  <c r="AB4126" i="1" s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V4125" i="1" s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AB4125" i="1" s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V4124" i="1" s="1"/>
  <c r="T4124" i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S4123" i="1"/>
  <c r="R4123" i="1"/>
  <c r="Q4123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S4122" i="1"/>
  <c r="R4122" i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R4119" i="1"/>
  <c r="Q4119" i="1"/>
  <c r="S4119" i="1" s="1"/>
  <c r="O4119" i="1"/>
  <c r="P4119" i="1" s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Z4113" i="1" s="1"/>
  <c r="X4113" i="1"/>
  <c r="W4113" i="1"/>
  <c r="V4113" i="1"/>
  <c r="U4113" i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T4112" i="1"/>
  <c r="V4112" i="1" s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V4109" i="1" s="1"/>
  <c r="T4109" i="1"/>
  <c r="R4109" i="1"/>
  <c r="S4109" i="1" s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U4108" i="1"/>
  <c r="V4108" i="1" s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B4106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V4104" i="1" s="1"/>
  <c r="R4104" i="1"/>
  <c r="Q4104" i="1"/>
  <c r="O4104" i="1"/>
  <c r="N4104" i="1"/>
  <c r="P4104" i="1" s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AB4102" i="1" s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S4098" i="1"/>
  <c r="R4098" i="1"/>
  <c r="Q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O4095" i="1"/>
  <c r="P4095" i="1" s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O4094" i="1"/>
  <c r="P4094" i="1" s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V4092" i="1"/>
  <c r="U4092" i="1"/>
  <c r="T4092" i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T4088" i="1"/>
  <c r="V4088" i="1" s="1"/>
  <c r="R4088" i="1"/>
  <c r="Q4088" i="1"/>
  <c r="O4088" i="1"/>
  <c r="N4088" i="1"/>
  <c r="P4088" i="1" s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U4086" i="1"/>
  <c r="T4086" i="1"/>
  <c r="V4086" i="1" s="1"/>
  <c r="R4086" i="1"/>
  <c r="S4086" i="1" s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V4085" i="1" s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U4084" i="1"/>
  <c r="V4084" i="1" s="1"/>
  <c r="T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N4082" i="1"/>
  <c r="P4082" i="1" s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V4080" i="1"/>
  <c r="U4080" i="1"/>
  <c r="T4080" i="1"/>
  <c r="R4080" i="1"/>
  <c r="Q4080" i="1"/>
  <c r="O4080" i="1"/>
  <c r="N4080" i="1"/>
  <c r="P4080" i="1" s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P4079" i="1" s="1"/>
  <c r="N4079" i="1"/>
  <c r="L4079" i="1"/>
  <c r="M4079" i="1" s="1"/>
  <c r="K4079" i="1"/>
  <c r="J4079" i="1"/>
  <c r="I4079" i="1"/>
  <c r="AB4079" i="1" s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R4075" i="1"/>
  <c r="Q4075" i="1"/>
  <c r="S4075" i="1" s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P4074" i="1"/>
  <c r="O4074" i="1"/>
  <c r="N4074" i="1"/>
  <c r="L4074" i="1"/>
  <c r="K4074" i="1"/>
  <c r="M4074" i="1" s="1"/>
  <c r="J4074" i="1"/>
  <c r="AB4074" i="1" s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V4073" i="1" s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U4070" i="1"/>
  <c r="T4070" i="1"/>
  <c r="V4070" i="1" s="1"/>
  <c r="R4070" i="1"/>
  <c r="S4070" i="1" s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P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U4066" i="1"/>
  <c r="T4066" i="1"/>
  <c r="V4066" i="1" s="1"/>
  <c r="S4066" i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V4065" i="1" s="1"/>
  <c r="T4065" i="1"/>
  <c r="S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V4064" i="1"/>
  <c r="U4064" i="1"/>
  <c r="T4064" i="1"/>
  <c r="R4064" i="1"/>
  <c r="Q4064" i="1"/>
  <c r="S4064" i="1" s="1"/>
  <c r="P4064" i="1"/>
  <c r="O4064" i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T4062" i="1"/>
  <c r="V4062" i="1" s="1"/>
  <c r="S4062" i="1"/>
  <c r="R4062" i="1"/>
  <c r="Q4062" i="1"/>
  <c r="O4062" i="1"/>
  <c r="N4062" i="1"/>
  <c r="P4062" i="1" s="1"/>
  <c r="L4062" i="1"/>
  <c r="K4062" i="1"/>
  <c r="M4062" i="1" s="1"/>
  <c r="AB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Z4061" i="1" s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AB4061" i="1" s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V4058" i="1" s="1"/>
  <c r="S4058" i="1"/>
  <c r="R4058" i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R4057" i="1"/>
  <c r="Q4057" i="1"/>
  <c r="S4057" i="1" s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T4055" i="1"/>
  <c r="R4055" i="1"/>
  <c r="S4055" i="1" s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V4054" i="1" s="1"/>
  <c r="T4054" i="1"/>
  <c r="R4054" i="1"/>
  <c r="Q4054" i="1"/>
  <c r="S4054" i="1" s="1"/>
  <c r="O4054" i="1"/>
  <c r="P4054" i="1" s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S4052" i="1"/>
  <c r="R4052" i="1"/>
  <c r="Q4052" i="1"/>
  <c r="O4052" i="1"/>
  <c r="N4052" i="1"/>
  <c r="P4052" i="1" s="1"/>
  <c r="M4052" i="1"/>
  <c r="AB4052" i="1" s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R4051" i="1"/>
  <c r="Q4051" i="1"/>
  <c r="S4051" i="1" s="1"/>
  <c r="P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T4050" i="1"/>
  <c r="V4050" i="1" s="1"/>
  <c r="S4050" i="1"/>
  <c r="R4050" i="1"/>
  <c r="Q4050" i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R4049" i="1"/>
  <c r="Q4049" i="1"/>
  <c r="S4049" i="1" s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T4048" i="1"/>
  <c r="V4048" i="1" s="1"/>
  <c r="R4048" i="1"/>
  <c r="Q4048" i="1"/>
  <c r="S4048" i="1" s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V4047" i="1" s="1"/>
  <c r="R4047" i="1"/>
  <c r="S4047" i="1" s="1"/>
  <c r="Q4047" i="1"/>
  <c r="O4047" i="1"/>
  <c r="N4047" i="1"/>
  <c r="P4047" i="1" s="1"/>
  <c r="M4047" i="1"/>
  <c r="AB4047" i="1" s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V4044" i="1" s="1"/>
  <c r="T4044" i="1"/>
  <c r="S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V4043" i="1"/>
  <c r="U4043" i="1"/>
  <c r="T4043" i="1"/>
  <c r="R4043" i="1"/>
  <c r="Q4043" i="1"/>
  <c r="S4043" i="1" s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B4042" i="1"/>
  <c r="AA4042" i="1"/>
  <c r="Y4042" i="1"/>
  <c r="Z4042" i="1" s="1"/>
  <c r="X4042" i="1"/>
  <c r="W4042" i="1"/>
  <c r="U4042" i="1"/>
  <c r="T4042" i="1"/>
  <c r="V4042" i="1" s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R4041" i="1"/>
  <c r="Q4041" i="1"/>
  <c r="S4041" i="1" s="1"/>
  <c r="O4041" i="1"/>
  <c r="N4041" i="1"/>
  <c r="P4041" i="1" s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R4040" i="1"/>
  <c r="Q4040" i="1"/>
  <c r="S4040" i="1" s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R4039" i="1"/>
  <c r="S4039" i="1" s="1"/>
  <c r="Q4039" i="1"/>
  <c r="O4039" i="1"/>
  <c r="N4039" i="1"/>
  <c r="P4039" i="1" s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V4038" i="1" s="1"/>
  <c r="T4038" i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Z4037" i="1"/>
  <c r="Y4037" i="1"/>
  <c r="X4037" i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V4036" i="1"/>
  <c r="U4036" i="1"/>
  <c r="T4036" i="1"/>
  <c r="S4036" i="1"/>
  <c r="R4036" i="1"/>
  <c r="Q4036" i="1"/>
  <c r="O4036" i="1"/>
  <c r="N4036" i="1"/>
  <c r="P4036" i="1" s="1"/>
  <c r="M4036" i="1"/>
  <c r="AB4036" i="1" s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Q4035" i="1"/>
  <c r="S4035" i="1" s="1"/>
  <c r="P4035" i="1"/>
  <c r="O4035" i="1"/>
  <c r="N4035" i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B4034" i="1"/>
  <c r="AA4034" i="1"/>
  <c r="Y4034" i="1"/>
  <c r="Z4034" i="1" s="1"/>
  <c r="X4034" i="1"/>
  <c r="W4034" i="1"/>
  <c r="U4034" i="1"/>
  <c r="T4034" i="1"/>
  <c r="V4034" i="1" s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R4033" i="1"/>
  <c r="Q4033" i="1"/>
  <c r="S4033" i="1" s="1"/>
  <c r="O4033" i="1"/>
  <c r="N4033" i="1"/>
  <c r="P4033" i="1" s="1"/>
  <c r="L4033" i="1"/>
  <c r="M4033" i="1" s="1"/>
  <c r="AB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T4032" i="1"/>
  <c r="V4032" i="1" s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R4031" i="1"/>
  <c r="S4031" i="1" s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V4030" i="1" s="1"/>
  <c r="T4030" i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V4028" i="1" s="1"/>
  <c r="T4028" i="1"/>
  <c r="S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V4027" i="1"/>
  <c r="U4027" i="1"/>
  <c r="T4027" i="1"/>
  <c r="R4027" i="1"/>
  <c r="Q4027" i="1"/>
  <c r="S4027" i="1" s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T4026" i="1"/>
  <c r="V4026" i="1" s="1"/>
  <c r="S4026" i="1"/>
  <c r="R4026" i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R4025" i="1"/>
  <c r="Q4025" i="1"/>
  <c r="S4025" i="1" s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T4024" i="1"/>
  <c r="V4024" i="1" s="1"/>
  <c r="R4024" i="1"/>
  <c r="Q4024" i="1"/>
  <c r="S4024" i="1" s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R4023" i="1"/>
  <c r="S4023" i="1" s="1"/>
  <c r="Q4023" i="1"/>
  <c r="O4023" i="1"/>
  <c r="N4023" i="1"/>
  <c r="P4023" i="1" s="1"/>
  <c r="L4023" i="1"/>
  <c r="M4023" i="1" s="1"/>
  <c r="AB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V4022" i="1" s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V4020" i="1" s="1"/>
  <c r="T4020" i="1"/>
  <c r="S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W4019" i="1"/>
  <c r="V4019" i="1"/>
  <c r="U4019" i="1"/>
  <c r="T4019" i="1"/>
  <c r="R4019" i="1"/>
  <c r="Q4019" i="1"/>
  <c r="S4019" i="1" s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T4018" i="1"/>
  <c r="V4018" i="1" s="1"/>
  <c r="S4018" i="1"/>
  <c r="R4018" i="1"/>
  <c r="Q4018" i="1"/>
  <c r="O4018" i="1"/>
  <c r="N4018" i="1"/>
  <c r="P4018" i="1" s="1"/>
  <c r="AB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Q4017" i="1"/>
  <c r="S4017" i="1" s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T4016" i="1"/>
  <c r="V4016" i="1" s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R4015" i="1"/>
  <c r="S4015" i="1" s="1"/>
  <c r="Q4015" i="1"/>
  <c r="O4015" i="1"/>
  <c r="N4015" i="1"/>
  <c r="P4015" i="1" s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V4014" i="1" s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V4012" i="1"/>
  <c r="U4012" i="1"/>
  <c r="T4012" i="1"/>
  <c r="S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Q4011" i="1"/>
  <c r="S4011" i="1" s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T4010" i="1"/>
  <c r="V4010" i="1" s="1"/>
  <c r="S4010" i="1"/>
  <c r="R4010" i="1"/>
  <c r="Q4010" i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AB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T4008" i="1"/>
  <c r="V4008" i="1" s="1"/>
  <c r="R4008" i="1"/>
  <c r="Q4008" i="1"/>
  <c r="S4008" i="1" s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R4007" i="1"/>
  <c r="S4007" i="1" s="1"/>
  <c r="AB4007" i="1" s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V4006" i="1" s="1"/>
  <c r="T4006" i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Z4005" i="1"/>
  <c r="Y4005" i="1"/>
  <c r="X4005" i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V4004" i="1" s="1"/>
  <c r="T4004" i="1"/>
  <c r="S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V4003" i="1"/>
  <c r="U4003" i="1"/>
  <c r="T4003" i="1"/>
  <c r="R4003" i="1"/>
  <c r="Q4003" i="1"/>
  <c r="S4003" i="1" s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T4002" i="1"/>
  <c r="V4002" i="1" s="1"/>
  <c r="S4002" i="1"/>
  <c r="R4002" i="1"/>
  <c r="Q4002" i="1"/>
  <c r="O4002" i="1"/>
  <c r="N4002" i="1"/>
  <c r="P4002" i="1" s="1"/>
  <c r="L4002" i="1"/>
  <c r="K4002" i="1"/>
  <c r="M4002" i="1" s="1"/>
  <c r="AB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V4001" i="1"/>
  <c r="U4001" i="1"/>
  <c r="T4001" i="1"/>
  <c r="R4001" i="1"/>
  <c r="Q4001" i="1"/>
  <c r="S4001" i="1" s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T4000" i="1"/>
  <c r="V4000" i="1" s="1"/>
  <c r="R4000" i="1"/>
  <c r="Q4000" i="1"/>
  <c r="S4000" i="1" s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R3999" i="1"/>
  <c r="S3999" i="1" s="1"/>
  <c r="Q3999" i="1"/>
  <c r="O3999" i="1"/>
  <c r="N3999" i="1"/>
  <c r="P3999" i="1" s="1"/>
  <c r="L3999" i="1"/>
  <c r="M3999" i="1" s="1"/>
  <c r="AB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V3998" i="1" s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R3995" i="1"/>
  <c r="Q3995" i="1"/>
  <c r="S3995" i="1" s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T3994" i="1"/>
  <c r="V3994" i="1" s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T3992" i="1"/>
  <c r="V3992" i="1" s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R3991" i="1"/>
  <c r="S3991" i="1" s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V3990" i="1" s="1"/>
  <c r="T3990" i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V3988" i="1"/>
  <c r="U3988" i="1"/>
  <c r="T3988" i="1"/>
  <c r="S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R3987" i="1"/>
  <c r="Q3987" i="1"/>
  <c r="S3987" i="1" s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T3986" i="1"/>
  <c r="V3986" i="1" s="1"/>
  <c r="S3986" i="1"/>
  <c r="R3986" i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Q3985" i="1"/>
  <c r="S3985" i="1" s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T3984" i="1"/>
  <c r="V3984" i="1" s="1"/>
  <c r="R3984" i="1"/>
  <c r="Q3984" i="1"/>
  <c r="S3984" i="1" s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V3983" i="1" s="1"/>
  <c r="R3983" i="1"/>
  <c r="S3983" i="1" s="1"/>
  <c r="Q3983" i="1"/>
  <c r="O3983" i="1"/>
  <c r="N3983" i="1"/>
  <c r="P3983" i="1" s="1"/>
  <c r="L3983" i="1"/>
  <c r="M3983" i="1" s="1"/>
  <c r="AB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V3982" i="1" s="1"/>
  <c r="T3982" i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V3980" i="1" s="1"/>
  <c r="T3980" i="1"/>
  <c r="S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V3979" i="1"/>
  <c r="U3979" i="1"/>
  <c r="T3979" i="1"/>
  <c r="R3979" i="1"/>
  <c r="Q3979" i="1"/>
  <c r="S3979" i="1" s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B3978" i="1"/>
  <c r="AA3978" i="1"/>
  <c r="Y3978" i="1"/>
  <c r="Z3978" i="1" s="1"/>
  <c r="X3978" i="1"/>
  <c r="W3978" i="1"/>
  <c r="U3978" i="1"/>
  <c r="T3978" i="1"/>
  <c r="V3978" i="1" s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U3976" i="1"/>
  <c r="T3976" i="1"/>
  <c r="V3976" i="1" s="1"/>
  <c r="R3976" i="1"/>
  <c r="Q3976" i="1"/>
  <c r="S3976" i="1" s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R3975" i="1"/>
  <c r="S3975" i="1" s="1"/>
  <c r="Q3975" i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V3974" i="1" s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V3972" i="1"/>
  <c r="U3972" i="1"/>
  <c r="T3972" i="1"/>
  <c r="S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R3971" i="1"/>
  <c r="Q3971" i="1"/>
  <c r="S3971" i="1" s="1"/>
  <c r="P3971" i="1"/>
  <c r="O3971" i="1"/>
  <c r="N3971" i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B3970" i="1"/>
  <c r="AA3970" i="1"/>
  <c r="Y3970" i="1"/>
  <c r="Z3970" i="1" s="1"/>
  <c r="X3970" i="1"/>
  <c r="W3970" i="1"/>
  <c r="U3970" i="1"/>
  <c r="T3970" i="1"/>
  <c r="V3970" i="1" s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M3969" i="1" s="1"/>
  <c r="AB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T3968" i="1"/>
  <c r="V3968" i="1" s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V3967" i="1" s="1"/>
  <c r="R3967" i="1"/>
  <c r="S3967" i="1" s="1"/>
  <c r="Q3967" i="1"/>
  <c r="O3967" i="1"/>
  <c r="N3967" i="1"/>
  <c r="P3967" i="1" s="1"/>
  <c r="M3967" i="1"/>
  <c r="AB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V3966" i="1" s="1"/>
  <c r="T3966" i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V3964" i="1" s="1"/>
  <c r="T3964" i="1"/>
  <c r="S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V3963" i="1"/>
  <c r="U3963" i="1"/>
  <c r="T3963" i="1"/>
  <c r="R3963" i="1"/>
  <c r="Q3963" i="1"/>
  <c r="S3963" i="1" s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T3962" i="1"/>
  <c r="V3962" i="1" s="1"/>
  <c r="S3962" i="1"/>
  <c r="R3962" i="1"/>
  <c r="Q3962" i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R3961" i="1"/>
  <c r="Q3961" i="1"/>
  <c r="S3961" i="1" s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T3960" i="1"/>
  <c r="V3960" i="1" s="1"/>
  <c r="R3960" i="1"/>
  <c r="Q3960" i="1"/>
  <c r="S3960" i="1" s="1"/>
  <c r="O3960" i="1"/>
  <c r="P3960" i="1" s="1"/>
  <c r="N3960" i="1"/>
  <c r="L3960" i="1"/>
  <c r="K3960" i="1"/>
  <c r="M3960" i="1" s="1"/>
  <c r="J3960" i="1"/>
  <c r="I3960" i="1"/>
  <c r="AB3960" i="1" s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S3959" i="1" s="1"/>
  <c r="AB3959" i="1" s="1"/>
  <c r="Q3959" i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V3958" i="1" s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R3957" i="1"/>
  <c r="S3957" i="1" s="1"/>
  <c r="Q3957" i="1"/>
  <c r="P3957" i="1"/>
  <c r="O3957" i="1"/>
  <c r="N3957" i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V3956" i="1" s="1"/>
  <c r="T3956" i="1"/>
  <c r="S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R3955" i="1"/>
  <c r="Q3955" i="1"/>
  <c r="S3955" i="1" s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T3954" i="1"/>
  <c r="V3954" i="1" s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U3952" i="1"/>
  <c r="T3952" i="1"/>
  <c r="V3952" i="1" s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R3951" i="1"/>
  <c r="S3951" i="1" s="1"/>
  <c r="Q3951" i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V3950" i="1" s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V3948" i="1"/>
  <c r="U3948" i="1"/>
  <c r="T3948" i="1"/>
  <c r="S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T3946" i="1"/>
  <c r="R3946" i="1"/>
  <c r="Q3946" i="1"/>
  <c r="S3946" i="1" s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Z3944" i="1"/>
  <c r="Y3944" i="1"/>
  <c r="X3944" i="1"/>
  <c r="W3944" i="1"/>
  <c r="U3944" i="1"/>
  <c r="T3944" i="1"/>
  <c r="V3944" i="1" s="1"/>
  <c r="R3944" i="1"/>
  <c r="Q3944" i="1"/>
  <c r="S3944" i="1" s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V3943" i="1" s="1"/>
  <c r="T3943" i="1"/>
  <c r="R3943" i="1"/>
  <c r="S3943" i="1" s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V3942" i="1" s="1"/>
  <c r="T3942" i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V3940" i="1"/>
  <c r="U3940" i="1"/>
  <c r="T3940" i="1"/>
  <c r="S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T3938" i="1"/>
  <c r="S3938" i="1"/>
  <c r="R3938" i="1"/>
  <c r="Q3938" i="1"/>
  <c r="O3938" i="1"/>
  <c r="N3938" i="1"/>
  <c r="P3938" i="1" s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M3937" i="1" s="1"/>
  <c r="AB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T3936" i="1"/>
  <c r="V3936" i="1" s="1"/>
  <c r="R3936" i="1"/>
  <c r="S3936" i="1" s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U3935" i="1"/>
  <c r="V3935" i="1" s="1"/>
  <c r="T3935" i="1"/>
  <c r="R3935" i="1"/>
  <c r="S3935" i="1" s="1"/>
  <c r="Q3935" i="1"/>
  <c r="O3935" i="1"/>
  <c r="N3935" i="1"/>
  <c r="P3935" i="1" s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V3934" i="1" s="1"/>
  <c r="T3934" i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V3932" i="1" s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T3930" i="1"/>
  <c r="V3930" i="1" s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AB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T3928" i="1"/>
  <c r="V3928" i="1" s="1"/>
  <c r="R3928" i="1"/>
  <c r="S3928" i="1" s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U3927" i="1"/>
  <c r="T3927" i="1"/>
  <c r="V3927" i="1" s="1"/>
  <c r="R3927" i="1"/>
  <c r="S3927" i="1" s="1"/>
  <c r="Q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P3926" i="1" s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V3924" i="1" s="1"/>
  <c r="T3924" i="1"/>
  <c r="S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Z3920" i="1"/>
  <c r="Y3920" i="1"/>
  <c r="X3920" i="1"/>
  <c r="W3920" i="1"/>
  <c r="U3920" i="1"/>
  <c r="T3920" i="1"/>
  <c r="V3920" i="1" s="1"/>
  <c r="R3920" i="1"/>
  <c r="Q3920" i="1"/>
  <c r="S3920" i="1" s="1"/>
  <c r="O3920" i="1"/>
  <c r="P3920" i="1" s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V3919" i="1" s="1"/>
  <c r="T3919" i="1"/>
  <c r="R3919" i="1"/>
  <c r="S3919" i="1" s="1"/>
  <c r="Q3919" i="1"/>
  <c r="O3919" i="1"/>
  <c r="N3919" i="1"/>
  <c r="P3919" i="1" s="1"/>
  <c r="M3919" i="1"/>
  <c r="L3919" i="1"/>
  <c r="K3919" i="1"/>
  <c r="J3919" i="1"/>
  <c r="AB3919" i="1" s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V3918" i="1" s="1"/>
  <c r="T3918" i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S3917" i="1" s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V3916" i="1"/>
  <c r="U3916" i="1"/>
  <c r="T3916" i="1"/>
  <c r="S3916" i="1"/>
  <c r="R3916" i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V3915" i="1"/>
  <c r="U3915" i="1"/>
  <c r="T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B3914" i="1"/>
  <c r="AA3914" i="1"/>
  <c r="Y3914" i="1"/>
  <c r="Z3914" i="1" s="1"/>
  <c r="X3914" i="1"/>
  <c r="W3914" i="1"/>
  <c r="U3914" i="1"/>
  <c r="T3914" i="1"/>
  <c r="V3914" i="1" s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P3913" i="1" s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T3912" i="1"/>
  <c r="R3912" i="1"/>
  <c r="S3912" i="1" s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R3911" i="1"/>
  <c r="S3911" i="1" s="1"/>
  <c r="Q3911" i="1"/>
  <c r="O3911" i="1"/>
  <c r="N3911" i="1"/>
  <c r="P3911" i="1" s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V3910" i="1" s="1"/>
  <c r="T3910" i="1"/>
  <c r="R3910" i="1"/>
  <c r="S3910" i="1" s="1"/>
  <c r="Q3910" i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V3909" i="1" s="1"/>
  <c r="T3909" i="1"/>
  <c r="R3909" i="1"/>
  <c r="S3909" i="1" s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V3908" i="1"/>
  <c r="U3908" i="1"/>
  <c r="T3908" i="1"/>
  <c r="R3908" i="1"/>
  <c r="Q3908" i="1"/>
  <c r="S3908" i="1" s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Z3906" i="1"/>
  <c r="Y3906" i="1"/>
  <c r="X3906" i="1"/>
  <c r="W3906" i="1"/>
  <c r="U3906" i="1"/>
  <c r="T3906" i="1"/>
  <c r="R3906" i="1"/>
  <c r="S3906" i="1" s="1"/>
  <c r="Q3906" i="1"/>
  <c r="O3906" i="1"/>
  <c r="N3906" i="1"/>
  <c r="P3906" i="1" s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M3903" i="1" s="1"/>
  <c r="J3903" i="1"/>
  <c r="AB3903" i="1" s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V3902" i="1" s="1"/>
  <c r="T3902" i="1"/>
  <c r="R3902" i="1"/>
  <c r="S3902" i="1" s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V3901" i="1" s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B3899" i="1"/>
  <c r="AA3899" i="1"/>
  <c r="Y3899" i="1"/>
  <c r="Z3899" i="1" s="1"/>
  <c r="X3899" i="1"/>
  <c r="W3899" i="1"/>
  <c r="U3899" i="1"/>
  <c r="T3899" i="1"/>
  <c r="V3899" i="1" s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V3897" i="1" s="1"/>
  <c r="T3897" i="1"/>
  <c r="R3897" i="1"/>
  <c r="Q3897" i="1"/>
  <c r="S3897" i="1" s="1"/>
  <c r="O3897" i="1"/>
  <c r="N3897" i="1"/>
  <c r="P3897" i="1" s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U3895" i="1"/>
  <c r="T3895" i="1"/>
  <c r="V3895" i="1" s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S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W3893" i="1"/>
  <c r="V3893" i="1"/>
  <c r="U3893" i="1"/>
  <c r="T3893" i="1"/>
  <c r="R3893" i="1"/>
  <c r="Q3893" i="1"/>
  <c r="S3893" i="1" s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AB3892" i="1" s="1"/>
  <c r="R3892" i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U3891" i="1"/>
  <c r="T3891" i="1"/>
  <c r="V3891" i="1" s="1"/>
  <c r="R3891" i="1"/>
  <c r="S3891" i="1" s="1"/>
  <c r="Q3891" i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V3889" i="1"/>
  <c r="U3889" i="1"/>
  <c r="T3889" i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V3888" i="1" s="1"/>
  <c r="R3888" i="1"/>
  <c r="Q3888" i="1"/>
  <c r="S3888" i="1" s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R3887" i="1"/>
  <c r="S3887" i="1" s="1"/>
  <c r="Q3887" i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V3886" i="1"/>
  <c r="U3886" i="1"/>
  <c r="T3886" i="1"/>
  <c r="R3886" i="1"/>
  <c r="Q3886" i="1"/>
  <c r="S3886" i="1" s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T3885" i="1"/>
  <c r="V3885" i="1" s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S3884" i="1"/>
  <c r="R3884" i="1"/>
  <c r="Q3884" i="1"/>
  <c r="O3884" i="1"/>
  <c r="N3884" i="1"/>
  <c r="P3884" i="1" s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L3882" i="1"/>
  <c r="M3882" i="1" s="1"/>
  <c r="K3882" i="1"/>
  <c r="J3882" i="1"/>
  <c r="I3882" i="1"/>
  <c r="AB3882" i="1" s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T3880" i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V3879" i="1" s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V3878" i="1" s="1"/>
  <c r="T3878" i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S3876" i="1"/>
  <c r="R3876" i="1"/>
  <c r="Q3876" i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V3874" i="1"/>
  <c r="U3874" i="1"/>
  <c r="T3874" i="1"/>
  <c r="R3874" i="1"/>
  <c r="Q3874" i="1"/>
  <c r="S3874" i="1" s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T3873" i="1"/>
  <c r="V3873" i="1" s="1"/>
  <c r="R3873" i="1"/>
  <c r="Q3873" i="1"/>
  <c r="O3873" i="1"/>
  <c r="P3873" i="1" s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V3871" i="1"/>
  <c r="U3871" i="1"/>
  <c r="T3871" i="1"/>
  <c r="R3871" i="1"/>
  <c r="S3871" i="1" s="1"/>
  <c r="Q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V3870" i="1"/>
  <c r="U3870" i="1"/>
  <c r="T3870" i="1"/>
  <c r="R3870" i="1"/>
  <c r="Q3870" i="1"/>
  <c r="S3870" i="1" s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B3869" i="1"/>
  <c r="AA3869" i="1"/>
  <c r="Y3869" i="1"/>
  <c r="Z3869" i="1" s="1"/>
  <c r="X3869" i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R3868" i="1"/>
  <c r="Q3868" i="1"/>
  <c r="S3868" i="1" s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T3867" i="1"/>
  <c r="V3867" i="1" s="1"/>
  <c r="R3867" i="1"/>
  <c r="Q3867" i="1"/>
  <c r="S3867" i="1" s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T3866" i="1"/>
  <c r="R3866" i="1"/>
  <c r="S3866" i="1" s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V3865" i="1" s="1"/>
  <c r="T3865" i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AB3864" i="1" s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V3863" i="1"/>
  <c r="U3863" i="1"/>
  <c r="T3863" i="1"/>
  <c r="S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W3862" i="1"/>
  <c r="V3862" i="1"/>
  <c r="U3862" i="1"/>
  <c r="T3862" i="1"/>
  <c r="R3862" i="1"/>
  <c r="Q3862" i="1"/>
  <c r="S3862" i="1" s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T3861" i="1"/>
  <c r="V3861" i="1" s="1"/>
  <c r="S3861" i="1"/>
  <c r="R3861" i="1"/>
  <c r="Q3861" i="1"/>
  <c r="O3861" i="1"/>
  <c r="N3861" i="1"/>
  <c r="P3861" i="1" s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Q3860" i="1"/>
  <c r="S3860" i="1" s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T3859" i="1"/>
  <c r="V3859" i="1" s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U3858" i="1"/>
  <c r="T3858" i="1"/>
  <c r="R3858" i="1"/>
  <c r="S3858" i="1" s="1"/>
  <c r="Q3858" i="1"/>
  <c r="O3858" i="1"/>
  <c r="N3858" i="1"/>
  <c r="P3858" i="1" s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V3857" i="1" s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V3855" i="1" s="1"/>
  <c r="T3855" i="1"/>
  <c r="S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T3853" i="1"/>
  <c r="V3853" i="1" s="1"/>
  <c r="S3853" i="1"/>
  <c r="R3853" i="1"/>
  <c r="Q3853" i="1"/>
  <c r="O3853" i="1"/>
  <c r="N3853" i="1"/>
  <c r="P3853" i="1" s="1"/>
  <c r="L3853" i="1"/>
  <c r="K3853" i="1"/>
  <c r="M3853" i="1" s="1"/>
  <c r="AB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R3852" i="1"/>
  <c r="Q3852" i="1"/>
  <c r="S3852" i="1" s="1"/>
  <c r="O3852" i="1"/>
  <c r="N3852" i="1"/>
  <c r="P3852" i="1" s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T3851" i="1"/>
  <c r="V3851" i="1" s="1"/>
  <c r="R3851" i="1"/>
  <c r="Q3851" i="1"/>
  <c r="S3851" i="1" s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V3850" i="1" s="1"/>
  <c r="R3850" i="1"/>
  <c r="S3850" i="1" s="1"/>
  <c r="Q3850" i="1"/>
  <c r="O3850" i="1"/>
  <c r="N3850" i="1"/>
  <c r="P3850" i="1" s="1"/>
  <c r="AB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V3849" i="1" s="1"/>
  <c r="T3849" i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V3848" i="1" s="1"/>
  <c r="R3848" i="1"/>
  <c r="S3848" i="1" s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B3845" i="1"/>
  <c r="AA3845" i="1"/>
  <c r="Y3845" i="1"/>
  <c r="Z3845" i="1" s="1"/>
  <c r="X3845" i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U3843" i="1"/>
  <c r="T3843" i="1"/>
  <c r="V3843" i="1" s="1"/>
  <c r="R3843" i="1"/>
  <c r="Q3843" i="1"/>
  <c r="S3843" i="1" s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V3841" i="1" s="1"/>
  <c r="T3841" i="1"/>
  <c r="R3841" i="1"/>
  <c r="Q3841" i="1"/>
  <c r="S3841" i="1" s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V3840" i="1" s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V3839" i="1"/>
  <c r="U3839" i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T3837" i="1"/>
  <c r="V3837" i="1" s="1"/>
  <c r="S3837" i="1"/>
  <c r="R3837" i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V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U3835" i="1"/>
  <c r="T3835" i="1"/>
  <c r="V3835" i="1" s="1"/>
  <c r="R3835" i="1"/>
  <c r="Q3835" i="1"/>
  <c r="S3835" i="1" s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V3833" i="1" s="1"/>
  <c r="T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R3832" i="1"/>
  <c r="S3832" i="1" s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O3826" i="1"/>
  <c r="N3826" i="1"/>
  <c r="P3826" i="1" s="1"/>
  <c r="M3826" i="1"/>
  <c r="AB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V3825" i="1" s="1"/>
  <c r="T3825" i="1"/>
  <c r="R3825" i="1"/>
  <c r="Q3825" i="1"/>
  <c r="P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V3823" i="1" s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N3821" i="1"/>
  <c r="P3821" i="1" s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T3819" i="1"/>
  <c r="V3819" i="1" s="1"/>
  <c r="R3819" i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S3818" i="1" s="1"/>
  <c r="Q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V3817" i="1" s="1"/>
  <c r="T3817" i="1"/>
  <c r="R3817" i="1"/>
  <c r="Q3817" i="1"/>
  <c r="S3817" i="1" s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T3816" i="1"/>
  <c r="V3816" i="1" s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V3815" i="1" s="1"/>
  <c r="T3815" i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T3811" i="1"/>
  <c r="V3811" i="1" s="1"/>
  <c r="R3811" i="1"/>
  <c r="Q3811" i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S3810" i="1" s="1"/>
  <c r="Q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V3809" i="1" s="1"/>
  <c r="T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V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T3803" i="1"/>
  <c r="V3803" i="1" s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U3800" i="1"/>
  <c r="T3800" i="1"/>
  <c r="R3800" i="1"/>
  <c r="S3800" i="1" s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T3797" i="1"/>
  <c r="V3797" i="1" s="1"/>
  <c r="S3797" i="1"/>
  <c r="R3797" i="1"/>
  <c r="Q3797" i="1"/>
  <c r="O3797" i="1"/>
  <c r="N3797" i="1"/>
  <c r="P3797" i="1" s="1"/>
  <c r="L3797" i="1"/>
  <c r="K3797" i="1"/>
  <c r="M3797" i="1" s="1"/>
  <c r="AB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R3795" i="1"/>
  <c r="Q3795" i="1"/>
  <c r="S3795" i="1" s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V3794" i="1" s="1"/>
  <c r="T3794" i="1"/>
  <c r="R3794" i="1"/>
  <c r="S3794" i="1" s="1"/>
  <c r="Q3794" i="1"/>
  <c r="O3794" i="1"/>
  <c r="N3794" i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V3793" i="1" s="1"/>
  <c r="T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U3792" i="1"/>
  <c r="T3792" i="1"/>
  <c r="V3792" i="1" s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V3791" i="1" s="1"/>
  <c r="T3791" i="1"/>
  <c r="R3791" i="1"/>
  <c r="Q3791" i="1"/>
  <c r="S3791" i="1" s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T3789" i="1"/>
  <c r="V3789" i="1" s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V3785" i="1" s="1"/>
  <c r="T3785" i="1"/>
  <c r="R3785" i="1"/>
  <c r="Q3785" i="1"/>
  <c r="S3785" i="1" s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U3784" i="1"/>
  <c r="T3784" i="1"/>
  <c r="R3784" i="1"/>
  <c r="S3784" i="1" s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V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V3781" i="1"/>
  <c r="U3781" i="1"/>
  <c r="T3781" i="1"/>
  <c r="S3781" i="1"/>
  <c r="R3781" i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W3780" i="1"/>
  <c r="V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T3779" i="1"/>
  <c r="V3779" i="1" s="1"/>
  <c r="R3779" i="1"/>
  <c r="Q3779" i="1"/>
  <c r="S3779" i="1" s="1"/>
  <c r="O3779" i="1"/>
  <c r="P3779" i="1" s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V3778" i="1" s="1"/>
  <c r="T3778" i="1"/>
  <c r="R3778" i="1"/>
  <c r="S3778" i="1" s="1"/>
  <c r="Q3778" i="1"/>
  <c r="O3778" i="1"/>
  <c r="N3778" i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P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T3773" i="1"/>
  <c r="V3773" i="1" s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V3772" i="1"/>
  <c r="U3772" i="1"/>
  <c r="T3772" i="1"/>
  <c r="R3772" i="1"/>
  <c r="Q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B3768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V3767" i="1" s="1"/>
  <c r="T3767" i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T3765" i="1"/>
  <c r="V3765" i="1" s="1"/>
  <c r="S3765" i="1"/>
  <c r="R3765" i="1"/>
  <c r="Q3765" i="1"/>
  <c r="O3765" i="1"/>
  <c r="N3765" i="1"/>
  <c r="P3765" i="1" s="1"/>
  <c r="L3765" i="1"/>
  <c r="K3765" i="1"/>
  <c r="M3765" i="1" s="1"/>
  <c r="AB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P3764" i="1" s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T3763" i="1"/>
  <c r="V3763" i="1" s="1"/>
  <c r="R3763" i="1"/>
  <c r="Q3763" i="1"/>
  <c r="S3763" i="1" s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M3762" i="1"/>
  <c r="L3762" i="1"/>
  <c r="K3762" i="1"/>
  <c r="J3762" i="1"/>
  <c r="AB3762" i="1" s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V3761" i="1" s="1"/>
  <c r="T3761" i="1"/>
  <c r="R3761" i="1"/>
  <c r="S3761" i="1" s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U3760" i="1"/>
  <c r="V3760" i="1" s="1"/>
  <c r="T3760" i="1"/>
  <c r="R3760" i="1"/>
  <c r="S3760" i="1" s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V3759" i="1"/>
  <c r="U3759" i="1"/>
  <c r="T3759" i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T3755" i="1"/>
  <c r="R3755" i="1"/>
  <c r="S3755" i="1" s="1"/>
  <c r="Q3755" i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B3754" i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O3754" i="1"/>
  <c r="P3754" i="1" s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W3751" i="1"/>
  <c r="U3751" i="1"/>
  <c r="V3751" i="1" s="1"/>
  <c r="T3751" i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T3749" i="1"/>
  <c r="V3749" i="1" s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P3748" i="1" s="1"/>
  <c r="AB3748" i="1" s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T3747" i="1"/>
  <c r="V3747" i="1" s="1"/>
  <c r="R3747" i="1"/>
  <c r="Q3747" i="1"/>
  <c r="S3747" i="1" s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V3745" i="1" s="1"/>
  <c r="T3745" i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AB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M3738" i="1"/>
  <c r="AB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V3723" i="1" s="1"/>
  <c r="T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AB3720" i="1" s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AB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Z3711" i="1" s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AB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M3706" i="1"/>
  <c r="AB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AB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AB3700" i="1" s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AB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AB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AB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AB3676" i="1" s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AB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P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AB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AB3668" i="1" s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AB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P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AB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AB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U3635" i="1"/>
  <c r="V3635" i="1" s="1"/>
  <c r="T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AB3634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V3631" i="1"/>
  <c r="U3631" i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AB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V3619" i="1" s="1"/>
  <c r="T3619" i="1"/>
  <c r="R3619" i="1"/>
  <c r="Q3619" i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M3618" i="1"/>
  <c r="AB3618" i="1" s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V3615" i="1"/>
  <c r="U3615" i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AB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V3603" i="1" s="1"/>
  <c r="T3603" i="1"/>
  <c r="R3603" i="1"/>
  <c r="Q3603" i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V3595" i="1" s="1"/>
  <c r="T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AB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V3587" i="1" s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AB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V3579" i="1" s="1"/>
  <c r="T3579" i="1"/>
  <c r="R3579" i="1"/>
  <c r="Q3579" i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AB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V3571" i="1" s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AB3570" i="1" s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V3563" i="1" s="1"/>
  <c r="T3563" i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AB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U3555" i="1"/>
  <c r="V3555" i="1" s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AB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AB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V3523" i="1" s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AB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AB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V3499" i="1" s="1"/>
  <c r="T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AB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AB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AB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Z3467" i="1"/>
  <c r="Y3467" i="1"/>
  <c r="X3467" i="1"/>
  <c r="W3467" i="1"/>
  <c r="V3467" i="1"/>
  <c r="U3467" i="1"/>
  <c r="T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Z3463" i="1" s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Z3459" i="1"/>
  <c r="Y3459" i="1"/>
  <c r="X3459" i="1"/>
  <c r="W3459" i="1"/>
  <c r="V3459" i="1"/>
  <c r="U3459" i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V3451" i="1"/>
  <c r="U3451" i="1"/>
  <c r="T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AB3440" i="1" s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V3436" i="1" s="1"/>
  <c r="T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AB3433" i="1" s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AB3431" i="1" s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AB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Z3428" i="1"/>
  <c r="Y3428" i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P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V3424" i="1"/>
  <c r="U3424" i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AB3424" i="1" s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B3422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AB3417" i="1" s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V3416" i="1"/>
  <c r="U3416" i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V3412" i="1" s="1"/>
  <c r="T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V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AB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Z3400" i="1" s="1"/>
  <c r="X3400" i="1"/>
  <c r="W3400" i="1"/>
  <c r="V3400" i="1"/>
  <c r="U3400" i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AB3400" i="1" s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AB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U3396" i="1"/>
  <c r="V3396" i="1" s="1"/>
  <c r="T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V3392" i="1"/>
  <c r="U3392" i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AB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V3388" i="1" s="1"/>
  <c r="T3388" i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Z3384" i="1" s="1"/>
  <c r="X3384" i="1"/>
  <c r="W3384" i="1"/>
  <c r="V3384" i="1"/>
  <c r="U3384" i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AB3383" i="1" s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V3380" i="1" s="1"/>
  <c r="T3380" i="1"/>
  <c r="R3380" i="1"/>
  <c r="Q3380" i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AB3377" i="1" s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V3376" i="1"/>
  <c r="U3376" i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AB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P3370" i="1"/>
  <c r="O3370" i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Z3368" i="1" s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AB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B3358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AB3353" i="1" s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U3348" i="1"/>
  <c r="V3348" i="1" s="1"/>
  <c r="T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S3345" i="1"/>
  <c r="R3345" i="1"/>
  <c r="Q3345" i="1"/>
  <c r="O3345" i="1"/>
  <c r="N3345" i="1"/>
  <c r="P3345" i="1" s="1"/>
  <c r="L3345" i="1"/>
  <c r="K3345" i="1"/>
  <c r="M3345" i="1" s="1"/>
  <c r="J3345" i="1"/>
  <c r="AB3345" i="1" s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U3340" i="1"/>
  <c r="V3340" i="1" s="1"/>
  <c r="T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AB3337" i="1" s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S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V3324" i="1" s="1"/>
  <c r="T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AB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AB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AB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 s="1"/>
  <c r="AB3286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AB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V3255" i="1" s="1"/>
  <c r="T3255" i="1"/>
  <c r="R3255" i="1"/>
  <c r="Q3255" i="1"/>
  <c r="S3255" i="1" s="1"/>
  <c r="O3255" i="1"/>
  <c r="N3255" i="1"/>
  <c r="P3255" i="1" s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V3249" i="1"/>
  <c r="U3249" i="1"/>
  <c r="T3249" i="1"/>
  <c r="S3249" i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P3246" i="1" s="1"/>
  <c r="N3246" i="1"/>
  <c r="L3246" i="1"/>
  <c r="K3246" i="1"/>
  <c r="M3246" i="1" s="1"/>
  <c r="J3246" i="1"/>
  <c r="I3246" i="1"/>
  <c r="AB3246" i="1" s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U3245" i="1"/>
  <c r="T3245" i="1"/>
  <c r="V3245" i="1" s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T3243" i="1"/>
  <c r="R3243" i="1"/>
  <c r="Q3243" i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S3242" i="1"/>
  <c r="R3242" i="1"/>
  <c r="Q3242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 s="1"/>
  <c r="AA3240" i="1"/>
  <c r="Z3240" i="1"/>
  <c r="Y3240" i="1"/>
  <c r="X3240" i="1"/>
  <c r="W3240" i="1"/>
  <c r="U3240" i="1"/>
  <c r="V3240" i="1" s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B3239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U3237" i="1"/>
  <c r="T3237" i="1"/>
  <c r="V3237" i="1" s="1"/>
  <c r="S3237" i="1"/>
  <c r="R3237" i="1"/>
  <c r="Q3237" i="1"/>
  <c r="O3237" i="1"/>
  <c r="N3237" i="1"/>
  <c r="P3237" i="1" s="1"/>
  <c r="L3237" i="1"/>
  <c r="K3237" i="1"/>
  <c r="M3237" i="1" s="1"/>
  <c r="J3237" i="1"/>
  <c r="AB3237" i="1" s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N3229" i="1"/>
  <c r="P3229" i="1" s="1"/>
  <c r="L3229" i="1"/>
  <c r="K3229" i="1"/>
  <c r="M3229" i="1" s="1"/>
  <c r="AB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P3226" i="1" s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P3218" i="1" s="1"/>
  <c r="N3218" i="1"/>
  <c r="L3218" i="1"/>
  <c r="M3218" i="1" s="1"/>
  <c r="AB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V3216" i="1" s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N3213" i="1"/>
  <c r="P3213" i="1" s="1"/>
  <c r="L3213" i="1"/>
  <c r="K3213" i="1"/>
  <c r="M3213" i="1" s="1"/>
  <c r="AB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AB3210" i="1" s="1"/>
  <c r="O3210" i="1"/>
  <c r="P3210" i="1" s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AB3208" i="1" s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P3202" i="1" s="1"/>
  <c r="AB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R3200" i="1"/>
  <c r="S3200" i="1" s="1"/>
  <c r="Q3200" i="1"/>
  <c r="O3200" i="1"/>
  <c r="N3200" i="1"/>
  <c r="P3200" i="1" s="1"/>
  <c r="M3200" i="1"/>
  <c r="L3200" i="1"/>
  <c r="K3200" i="1"/>
  <c r="J3200" i="1"/>
  <c r="I3200" i="1"/>
  <c r="AB3200" i="1" s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AB3195" i="1" s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P3194" i="1" s="1"/>
  <c r="N3194" i="1"/>
  <c r="L3194" i="1"/>
  <c r="M3194" i="1" s="1"/>
  <c r="AB3194" i="1" s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T3193" i="1"/>
  <c r="V3193" i="1" s="1"/>
  <c r="R3193" i="1"/>
  <c r="S3193" i="1" s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R3192" i="1"/>
  <c r="S3192" i="1" s="1"/>
  <c r="Q3192" i="1"/>
  <c r="O3192" i="1"/>
  <c r="N3192" i="1"/>
  <c r="P3192" i="1" s="1"/>
  <c r="M3192" i="1"/>
  <c r="L3192" i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V3191" i="1" s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V3190" i="1" s="1"/>
  <c r="T3190" i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O3185" i="1"/>
  <c r="P3185" i="1" s="1"/>
  <c r="N3185" i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T3184" i="1"/>
  <c r="V3184" i="1" s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V3183" i="1" s="1"/>
  <c r="T3183" i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M3178" i="1" s="1"/>
  <c r="AB3178" i="1" s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V3177" i="1"/>
  <c r="U3177" i="1"/>
  <c r="T3177" i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V3175" i="1" s="1"/>
  <c r="T3175" i="1"/>
  <c r="S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T3173" i="1"/>
  <c r="V3173" i="1" s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V3161" i="1" s="1"/>
  <c r="T3161" i="1"/>
  <c r="R3161" i="1"/>
  <c r="S3161" i="1" s="1"/>
  <c r="Q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S3159" i="1"/>
  <c r="R3159" i="1"/>
  <c r="Q3159" i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R3158" i="1"/>
  <c r="S3158" i="1" s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AB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S3154" i="1" s="1"/>
  <c r="AB3154" i="1" s="1"/>
  <c r="Q3154" i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R3150" i="1"/>
  <c r="S3150" i="1" s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T3144" i="1"/>
  <c r="V3144" i="1" s="1"/>
  <c r="R3144" i="1"/>
  <c r="S3144" i="1" s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B3138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V3137" i="1"/>
  <c r="U3137" i="1"/>
  <c r="T3137" i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Z3133" i="1"/>
  <c r="Y3133" i="1"/>
  <c r="X3133" i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AB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S3130" i="1" s="1"/>
  <c r="AB3130" i="1" s="1"/>
  <c r="Q3130" i="1"/>
  <c r="O3130" i="1"/>
  <c r="N3130" i="1"/>
  <c r="P3130" i="1" s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V3129" i="1" s="1"/>
  <c r="T3129" i="1"/>
  <c r="R3129" i="1"/>
  <c r="Q3129" i="1"/>
  <c r="S3129" i="1" s="1"/>
  <c r="O3129" i="1"/>
  <c r="P3129" i="1" s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V3127" i="1" s="1"/>
  <c r="T3127" i="1"/>
  <c r="S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R3126" i="1"/>
  <c r="Q3126" i="1"/>
  <c r="S3126" i="1" s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U3125" i="1"/>
  <c r="T3125" i="1"/>
  <c r="V3125" i="1" s="1"/>
  <c r="S3125" i="1"/>
  <c r="R3125" i="1"/>
  <c r="Q3125" i="1"/>
  <c r="O3125" i="1"/>
  <c r="N3125" i="1"/>
  <c r="P3125" i="1" s="1"/>
  <c r="L3125" i="1"/>
  <c r="K3125" i="1"/>
  <c r="M3125" i="1" s="1"/>
  <c r="AB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T3123" i="1"/>
  <c r="V3123" i="1" s="1"/>
  <c r="R3123" i="1"/>
  <c r="Q3123" i="1"/>
  <c r="S3123" i="1" s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V3121" i="1" s="1"/>
  <c r="T3121" i="1"/>
  <c r="S3121" i="1"/>
  <c r="R3121" i="1"/>
  <c r="Q3121" i="1"/>
  <c r="O3121" i="1"/>
  <c r="P3121" i="1" s="1"/>
  <c r="N3121" i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V3119" i="1" s="1"/>
  <c r="T3119" i="1"/>
  <c r="S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Q3118" i="1"/>
  <c r="S3118" i="1" s="1"/>
  <c r="P3118" i="1"/>
  <c r="O3118" i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Z3117" i="1"/>
  <c r="Y3117" i="1"/>
  <c r="X3117" i="1"/>
  <c r="W3117" i="1"/>
  <c r="U3117" i="1"/>
  <c r="T3117" i="1"/>
  <c r="V3117" i="1" s="1"/>
  <c r="S3117" i="1"/>
  <c r="R3117" i="1"/>
  <c r="Q3117" i="1"/>
  <c r="O3117" i="1"/>
  <c r="N3117" i="1"/>
  <c r="P3117" i="1" s="1"/>
  <c r="L3117" i="1"/>
  <c r="K3117" i="1"/>
  <c r="M3117" i="1" s="1"/>
  <c r="J3117" i="1"/>
  <c r="AB3117" i="1" s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AB3116" i="1" s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AB3106" i="1" s="1"/>
  <c r="S3106" i="1"/>
  <c r="R3106" i="1"/>
  <c r="Q3106" i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AB3098" i="1" s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Z3095" i="1"/>
  <c r="Y3095" i="1"/>
  <c r="X3095" i="1"/>
  <c r="W3095" i="1"/>
  <c r="U3095" i="1"/>
  <c r="V3095" i="1" s="1"/>
  <c r="T3095" i="1"/>
  <c r="R3095" i="1"/>
  <c r="S3095" i="1" s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S3092" i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V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AB3090" i="1" s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AB3088" i="1" s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U3079" i="1"/>
  <c r="V3079" i="1" s="1"/>
  <c r="T3079" i="1"/>
  <c r="R3079" i="1"/>
  <c r="S3079" i="1" s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V3078" i="1" s="1"/>
  <c r="T3078" i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M3074" i="1" s="1"/>
  <c r="AB3074" i="1" s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V3072" i="1" s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U3071" i="1"/>
  <c r="V3071" i="1" s="1"/>
  <c r="T3071" i="1"/>
  <c r="R3071" i="1"/>
  <c r="S3071" i="1" s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V3070" i="1" s="1"/>
  <c r="T3070" i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V3067" i="1"/>
  <c r="U3067" i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AB3067" i="1" s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AB3066" i="1" s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P3065" i="1" s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V3064" i="1" s="1"/>
  <c r="T3064" i="1"/>
  <c r="R3064" i="1"/>
  <c r="S3064" i="1" s="1"/>
  <c r="Q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V3063" i="1" s="1"/>
  <c r="T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V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AB3059" i="1" s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AB3058" i="1" s="1"/>
  <c r="O3058" i="1"/>
  <c r="P3058" i="1" s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O3057" i="1"/>
  <c r="P3057" i="1" s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V3055" i="1" s="1"/>
  <c r="T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P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S3048" i="1"/>
  <c r="R3048" i="1"/>
  <c r="Q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V3047" i="1" s="1"/>
  <c r="T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T3046" i="1"/>
  <c r="R3046" i="1"/>
  <c r="Q3046" i="1"/>
  <c r="S3046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AB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V3042" i="1" s="1"/>
  <c r="T3042" i="1"/>
  <c r="R3042" i="1"/>
  <c r="Q3042" i="1"/>
  <c r="S3042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AB3039" i="1" s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AB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U3034" i="1"/>
  <c r="V3034" i="1" s="1"/>
  <c r="T3034" i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V3032" i="1"/>
  <c r="U3032" i="1"/>
  <c r="T3032" i="1"/>
  <c r="S3032" i="1"/>
  <c r="R3032" i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AB3031" i="1" s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AB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AB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U3026" i="1"/>
  <c r="V3026" i="1" s="1"/>
  <c r="T3026" i="1"/>
  <c r="R3026" i="1"/>
  <c r="Q3026" i="1"/>
  <c r="S3026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AB3023" i="1" s="1"/>
  <c r="H3023" i="1"/>
  <c r="G3023" i="1"/>
  <c r="F3023" i="1"/>
  <c r="E3023" i="1"/>
  <c r="D3023" i="1"/>
  <c r="B3023" i="1"/>
  <c r="A3023" i="1" s="1"/>
  <c r="AA3022" i="1"/>
  <c r="Y3022" i="1"/>
  <c r="Z3022" i="1" s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AB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AB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V3018" i="1" s="1"/>
  <c r="T3018" i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V3016" i="1"/>
  <c r="U3016" i="1"/>
  <c r="T3016" i="1"/>
  <c r="S3016" i="1"/>
  <c r="R3016" i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AB3015" i="1" s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AB3013" i="1" s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AB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V3010" i="1" s="1"/>
  <c r="T3010" i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AB3007" i="1" s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AB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AB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V3002" i="1" s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AB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AB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AB2990" i="1" s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AB2989" i="1" s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AB2981" i="1" s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AB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AB2965" i="1" s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AB2957" i="1" s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AB2950" i="1" s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AB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AB2943" i="1" s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AB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AB2934" i="1" s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AB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AB2927" i="1" s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AB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AB2918" i="1" s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AB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AB2911" i="1" s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AB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AB2902" i="1" s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AB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S2898" i="1" s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V2897" i="1" s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AB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P2891" i="1" s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V2890" i="1" s="1"/>
  <c r="T2890" i="1"/>
  <c r="R2890" i="1"/>
  <c r="S2890" i="1" s="1"/>
  <c r="Q2890" i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V2889" i="1" s="1"/>
  <c r="T2889" i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AB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T2885" i="1"/>
  <c r="V2885" i="1" s="1"/>
  <c r="R2885" i="1"/>
  <c r="Q2885" i="1"/>
  <c r="S2885" i="1" s="1"/>
  <c r="AB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V2882" i="1" s="1"/>
  <c r="T2882" i="1"/>
  <c r="R2882" i="1"/>
  <c r="S2882" i="1" s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V2881" i="1" s="1"/>
  <c r="T2881" i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AB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P2875" i="1" s="1"/>
  <c r="N2875" i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V2874" i="1" s="1"/>
  <c r="T2874" i="1"/>
  <c r="R2874" i="1"/>
  <c r="S2874" i="1" s="1"/>
  <c r="Q2874" i="1"/>
  <c r="O2874" i="1"/>
  <c r="N2874" i="1"/>
  <c r="P2874" i="1" s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V2873" i="1" s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V2869" i="1" s="1"/>
  <c r="R2869" i="1"/>
  <c r="Q2869" i="1"/>
  <c r="S2869" i="1" s="1"/>
  <c r="AB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V2866" i="1" s="1"/>
  <c r="T2866" i="1"/>
  <c r="R2866" i="1"/>
  <c r="S2866" i="1" s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V2865" i="1" s="1"/>
  <c r="T2865" i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AB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T2861" i="1"/>
  <c r="V2861" i="1" s="1"/>
  <c r="R2861" i="1"/>
  <c r="Q2861" i="1"/>
  <c r="S2861" i="1" s="1"/>
  <c r="AB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M2860" i="1" s="1"/>
  <c r="AB2860" i="1" s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V2858" i="1" s="1"/>
  <c r="T2858" i="1"/>
  <c r="R2858" i="1"/>
  <c r="S2858" i="1" s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V2857" i="1" s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AB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T2853" i="1"/>
  <c r="V2853" i="1" s="1"/>
  <c r="R2853" i="1"/>
  <c r="Q2853" i="1"/>
  <c r="S2853" i="1" s="1"/>
  <c r="AB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V2850" i="1" s="1"/>
  <c r="T2850" i="1"/>
  <c r="R2850" i="1"/>
  <c r="S2850" i="1" s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V2849" i="1" s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AB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T2845" i="1"/>
  <c r="V2845" i="1" s="1"/>
  <c r="R2845" i="1"/>
  <c r="Q2845" i="1"/>
  <c r="S2845" i="1" s="1"/>
  <c r="AB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R2842" i="1"/>
  <c r="S2842" i="1" s="1"/>
  <c r="Q2842" i="1"/>
  <c r="O2842" i="1"/>
  <c r="N2842" i="1"/>
  <c r="P2842" i="1" s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V2841" i="1" s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AB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M2836" i="1" s="1"/>
  <c r="K2836" i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V2834" i="1" s="1"/>
  <c r="T2834" i="1"/>
  <c r="R2834" i="1"/>
  <c r="S2834" i="1" s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V2833" i="1" s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AB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M2829" i="1" s="1"/>
  <c r="AB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P2828" i="1" s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V2826" i="1" s="1"/>
  <c r="T2826" i="1"/>
  <c r="R2826" i="1"/>
  <c r="S2826" i="1" s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V2825" i="1" s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AB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M2821" i="1" s="1"/>
  <c r="AB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P2820" i="1" s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U2819" i="1"/>
  <c r="T2819" i="1"/>
  <c r="V2819" i="1" s="1"/>
  <c r="R2819" i="1"/>
  <c r="S2819" i="1" s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V2818" i="1" s="1"/>
  <c r="T2818" i="1"/>
  <c r="R2818" i="1"/>
  <c r="S2818" i="1" s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V2817" i="1" s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S2815" i="1"/>
  <c r="R2815" i="1"/>
  <c r="Q2815" i="1"/>
  <c r="O2815" i="1"/>
  <c r="N2815" i="1"/>
  <c r="P2815" i="1" s="1"/>
  <c r="L2815" i="1"/>
  <c r="K2815" i="1"/>
  <c r="M2815" i="1" s="1"/>
  <c r="AB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AB2813" i="1" s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P2812" i="1" s="1"/>
  <c r="N2812" i="1"/>
  <c r="L2812" i="1"/>
  <c r="M2812" i="1" s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V2811" i="1" s="1"/>
  <c r="R2811" i="1"/>
  <c r="S2811" i="1" s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R2810" i="1"/>
  <c r="S2810" i="1" s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V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V2806" i="1"/>
  <c r="U2806" i="1"/>
  <c r="T2806" i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M2805" i="1" s="1"/>
  <c r="AB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P2804" i="1" s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S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V2798" i="1"/>
  <c r="U2798" i="1"/>
  <c r="T2798" i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AB2798" i="1" s="1"/>
  <c r="H2798" i="1"/>
  <c r="G2798" i="1"/>
  <c r="F2798" i="1"/>
  <c r="E2798" i="1"/>
  <c r="D2798" i="1"/>
  <c r="B2798" i="1"/>
  <c r="A2798" i="1"/>
  <c r="AB2797" i="1"/>
  <c r="AA2797" i="1"/>
  <c r="Z2797" i="1"/>
  <c r="Y2797" i="1"/>
  <c r="X2797" i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V2794" i="1" s="1"/>
  <c r="T2794" i="1"/>
  <c r="S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AB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M2789" i="1" s="1"/>
  <c r="AB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V2786" i="1" s="1"/>
  <c r="T2786" i="1"/>
  <c r="S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V2783" i="1"/>
  <c r="U2783" i="1"/>
  <c r="T2783" i="1"/>
  <c r="S2783" i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AB2782" i="1" s="1"/>
  <c r="H2782" i="1"/>
  <c r="G2782" i="1"/>
  <c r="F2782" i="1"/>
  <c r="E2782" i="1"/>
  <c r="D2782" i="1"/>
  <c r="B2782" i="1"/>
  <c r="A2782" i="1"/>
  <c r="AB2781" i="1"/>
  <c r="AA2781" i="1"/>
  <c r="Z2781" i="1"/>
  <c r="Y2781" i="1"/>
  <c r="X2781" i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V2778" i="1" s="1"/>
  <c r="T2778" i="1"/>
  <c r="S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S2775" i="1"/>
  <c r="R2775" i="1"/>
  <c r="Q2775" i="1"/>
  <c r="O2775" i="1"/>
  <c r="N2775" i="1"/>
  <c r="P2775" i="1" s="1"/>
  <c r="L2775" i="1"/>
  <c r="K2775" i="1"/>
  <c r="M2775" i="1" s="1"/>
  <c r="AB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M2773" i="1" s="1"/>
  <c r="AB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V2771" i="1" s="1"/>
  <c r="T2771" i="1"/>
  <c r="R2771" i="1"/>
  <c r="S2771" i="1" s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V2770" i="1" s="1"/>
  <c r="T2770" i="1"/>
  <c r="S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V2767" i="1"/>
  <c r="U2767" i="1"/>
  <c r="T2767" i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L2766" i="1"/>
  <c r="M2766" i="1" s="1"/>
  <c r="K2766" i="1"/>
  <c r="J2766" i="1"/>
  <c r="I2766" i="1"/>
  <c r="AB2766" i="1" s="1"/>
  <c r="H2766" i="1"/>
  <c r="G2766" i="1"/>
  <c r="F2766" i="1"/>
  <c r="E2766" i="1"/>
  <c r="D2766" i="1"/>
  <c r="B2766" i="1"/>
  <c r="A2766" i="1"/>
  <c r="AB2765" i="1"/>
  <c r="AA2765" i="1"/>
  <c r="Z2765" i="1"/>
  <c r="Y2765" i="1"/>
  <c r="X2765" i="1"/>
  <c r="W2765" i="1"/>
  <c r="U2765" i="1"/>
  <c r="T2765" i="1"/>
  <c r="V2765" i="1" s="1"/>
  <c r="R2765" i="1"/>
  <c r="Q2765" i="1"/>
  <c r="S2765" i="1" s="1"/>
  <c r="O2765" i="1"/>
  <c r="P2765" i="1" s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V2763" i="1" s="1"/>
  <c r="T2763" i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V2762" i="1" s="1"/>
  <c r="T2762" i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V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M2759" i="1" s="1"/>
  <c r="AB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M2757" i="1" s="1"/>
  <c r="AB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V2755" i="1" s="1"/>
  <c r="T2755" i="1"/>
  <c r="R2755" i="1"/>
  <c r="S2755" i="1" s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V2753" i="1"/>
  <c r="U2753" i="1"/>
  <c r="T2753" i="1"/>
  <c r="R2753" i="1"/>
  <c r="Q2753" i="1"/>
  <c r="S2753" i="1" s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N2752" i="1"/>
  <c r="P2752" i="1" s="1"/>
  <c r="L2752" i="1"/>
  <c r="K2752" i="1"/>
  <c r="M2752" i="1" s="1"/>
  <c r="AB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AB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B2749" i="1"/>
  <c r="AA2749" i="1"/>
  <c r="Z2749" i="1"/>
  <c r="Y2749" i="1"/>
  <c r="X2749" i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V2747" i="1" s="1"/>
  <c r="R2747" i="1"/>
  <c r="S2747" i="1" s="1"/>
  <c r="Q2747" i="1"/>
  <c r="P2747" i="1"/>
  <c r="O2747" i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S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R2745" i="1"/>
  <c r="Q2745" i="1"/>
  <c r="S2745" i="1" s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M2741" i="1" s="1"/>
  <c r="AB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V2739" i="1" s="1"/>
  <c r="T2739" i="1"/>
  <c r="R2739" i="1"/>
  <c r="S2739" i="1" s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V2738" i="1"/>
  <c r="U2738" i="1"/>
  <c r="T2738" i="1"/>
  <c r="S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V2737" i="1"/>
  <c r="U2737" i="1"/>
  <c r="T2737" i="1"/>
  <c r="R2737" i="1"/>
  <c r="Q2737" i="1"/>
  <c r="S2737" i="1" s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N2736" i="1"/>
  <c r="P2736" i="1" s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R2735" i="1"/>
  <c r="Q2735" i="1"/>
  <c r="S2735" i="1" s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T2733" i="1"/>
  <c r="R2733" i="1"/>
  <c r="Q2733" i="1"/>
  <c r="S2733" i="1" s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V2732" i="1" s="1"/>
  <c r="T2732" i="1"/>
  <c r="R2732" i="1"/>
  <c r="S2732" i="1" s="1"/>
  <c r="Q2732" i="1"/>
  <c r="P2732" i="1"/>
  <c r="O2732" i="1"/>
  <c r="N2732" i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V2731" i="1" s="1"/>
  <c r="T2731" i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V2730" i="1" s="1"/>
  <c r="T2730" i="1"/>
  <c r="S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V2729" i="1"/>
  <c r="U2729" i="1"/>
  <c r="T2729" i="1"/>
  <c r="R2729" i="1"/>
  <c r="Q2729" i="1"/>
  <c r="S2729" i="1" s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T2728" i="1"/>
  <c r="V2728" i="1" s="1"/>
  <c r="S2728" i="1"/>
  <c r="R2728" i="1"/>
  <c r="Q2728" i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U2726" i="1"/>
  <c r="T2726" i="1"/>
  <c r="V2726" i="1" s="1"/>
  <c r="R2726" i="1"/>
  <c r="Q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U2725" i="1"/>
  <c r="T2725" i="1"/>
  <c r="V2725" i="1" s="1"/>
  <c r="R2725" i="1"/>
  <c r="S2725" i="1" s="1"/>
  <c r="Q2725" i="1"/>
  <c r="O2725" i="1"/>
  <c r="P2725" i="1" s="1"/>
  <c r="N2725" i="1"/>
  <c r="L2725" i="1"/>
  <c r="M2725" i="1" s="1"/>
  <c r="AB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R2724" i="1"/>
  <c r="S2724" i="1" s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V2723" i="1" s="1"/>
  <c r="T2723" i="1"/>
  <c r="R2723" i="1"/>
  <c r="S2723" i="1" s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V2722" i="1"/>
  <c r="U2722" i="1"/>
  <c r="T2722" i="1"/>
  <c r="S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R2721" i="1"/>
  <c r="Q2721" i="1"/>
  <c r="S2721" i="1" s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T2720" i="1"/>
  <c r="V2720" i="1" s="1"/>
  <c r="S2720" i="1"/>
  <c r="R2720" i="1"/>
  <c r="Q2720" i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Q2718" i="1"/>
  <c r="O2718" i="1"/>
  <c r="P2718" i="1" s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T2717" i="1"/>
  <c r="V2717" i="1" s="1"/>
  <c r="R2717" i="1"/>
  <c r="S2717" i="1" s="1"/>
  <c r="Q2717" i="1"/>
  <c r="O2717" i="1"/>
  <c r="P2717" i="1" s="1"/>
  <c r="N2717" i="1"/>
  <c r="M2717" i="1"/>
  <c r="L2717" i="1"/>
  <c r="K2717" i="1"/>
  <c r="J2717" i="1"/>
  <c r="AB2717" i="1" s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R2716" i="1"/>
  <c r="S2716" i="1" s="1"/>
  <c r="Q2716" i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V2715" i="1" s="1"/>
  <c r="T2715" i="1"/>
  <c r="R2715" i="1"/>
  <c r="S2715" i="1" s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S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Z2711" i="1" s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T2710" i="1"/>
  <c r="V2710" i="1" s="1"/>
  <c r="R2710" i="1"/>
  <c r="Q2710" i="1"/>
  <c r="O2710" i="1"/>
  <c r="P2710" i="1" s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Z2709" i="1"/>
  <c r="Y2709" i="1"/>
  <c r="X2709" i="1"/>
  <c r="W2709" i="1"/>
  <c r="U2709" i="1"/>
  <c r="T2709" i="1"/>
  <c r="R2709" i="1"/>
  <c r="S2709" i="1" s="1"/>
  <c r="Q2709" i="1"/>
  <c r="O2709" i="1"/>
  <c r="P2709" i="1" s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R2708" i="1"/>
  <c r="S2708" i="1" s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V2707" i="1" s="1"/>
  <c r="T2707" i="1"/>
  <c r="R2707" i="1"/>
  <c r="S2707" i="1" s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V2706" i="1" s="1"/>
  <c r="T2706" i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T2704" i="1"/>
  <c r="V2704" i="1" s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U2703" i="1"/>
  <c r="T2703" i="1"/>
  <c r="V2703" i="1" s="1"/>
  <c r="R2703" i="1"/>
  <c r="Q2703" i="1"/>
  <c r="O2703" i="1"/>
  <c r="N2703" i="1"/>
  <c r="P2703" i="1" s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T2701" i="1"/>
  <c r="V2701" i="1" s="1"/>
  <c r="S2701" i="1"/>
  <c r="R2701" i="1"/>
  <c r="Q2701" i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P2694" i="1" s="1"/>
  <c r="N2694" i="1"/>
  <c r="L2694" i="1"/>
  <c r="M2694" i="1" s="1"/>
  <c r="AB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T2693" i="1"/>
  <c r="V2693" i="1" s="1"/>
  <c r="R2693" i="1"/>
  <c r="S2693" i="1" s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R2692" i="1"/>
  <c r="S2692" i="1" s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V2691" i="1" s="1"/>
  <c r="T2691" i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M2686" i="1" s="1"/>
  <c r="AB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T2685" i="1"/>
  <c r="V2685" i="1" s="1"/>
  <c r="R2685" i="1"/>
  <c r="S2685" i="1" s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U2684" i="1"/>
  <c r="V2684" i="1" s="1"/>
  <c r="T2684" i="1"/>
  <c r="R2684" i="1"/>
  <c r="S2684" i="1" s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V2683" i="1" s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M2678" i="1" s="1"/>
  <c r="AB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S2677" i="1" s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V2676" i="1" s="1"/>
  <c r="T2676" i="1"/>
  <c r="R2676" i="1"/>
  <c r="S2676" i="1" s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V2675" i="1" s="1"/>
  <c r="T2675" i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P2670" i="1" s="1"/>
  <c r="N2670" i="1"/>
  <c r="L2670" i="1"/>
  <c r="M2670" i="1" s="1"/>
  <c r="AB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V2669" i="1" s="1"/>
  <c r="R2669" i="1"/>
  <c r="S2669" i="1" s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U2668" i="1"/>
  <c r="V2668" i="1" s="1"/>
  <c r="T2668" i="1"/>
  <c r="R2668" i="1"/>
  <c r="S2668" i="1" s="1"/>
  <c r="Q2668" i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V2667" i="1" s="1"/>
  <c r="T2667" i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M2662" i="1" s="1"/>
  <c r="AB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R2661" i="1"/>
  <c r="S2661" i="1" s="1"/>
  <c r="Q2661" i="1"/>
  <c r="O2661" i="1"/>
  <c r="P2661" i="1" s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V2660" i="1" s="1"/>
  <c r="T2660" i="1"/>
  <c r="R2660" i="1"/>
  <c r="S2660" i="1" s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V2659" i="1" s="1"/>
  <c r="T2659" i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AB2654" i="1" s="1"/>
  <c r="O2654" i="1"/>
  <c r="P2654" i="1" s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O2653" i="1"/>
  <c r="P2653" i="1" s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V2652" i="1" s="1"/>
  <c r="T2652" i="1"/>
  <c r="R2652" i="1"/>
  <c r="S2652" i="1" s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V2651" i="1" s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AB2647" i="1" s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P2646" i="1" s="1"/>
  <c r="AB2646" i="1" s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U2645" i="1"/>
  <c r="T2645" i="1"/>
  <c r="V2645" i="1" s="1"/>
  <c r="R2645" i="1"/>
  <c r="S2645" i="1" s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V2644" i="1" s="1"/>
  <c r="T2644" i="1"/>
  <c r="R2644" i="1"/>
  <c r="S2644" i="1" s="1"/>
  <c r="Q2644" i="1"/>
  <c r="O2644" i="1"/>
  <c r="N2644" i="1"/>
  <c r="P2644" i="1" s="1"/>
  <c r="M2644" i="1"/>
  <c r="L2644" i="1"/>
  <c r="K2644" i="1"/>
  <c r="J2644" i="1"/>
  <c r="AB2644" i="1" s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V2643" i="1" s="1"/>
  <c r="T2643" i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M2639" i="1" s="1"/>
  <c r="K2639" i="1"/>
  <c r="J2639" i="1"/>
  <c r="I2639" i="1"/>
  <c r="AB2639" i="1" s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M2638" i="1" s="1"/>
  <c r="AB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U2637" i="1"/>
  <c r="T2637" i="1"/>
  <c r="V2637" i="1" s="1"/>
  <c r="R2637" i="1"/>
  <c r="S2637" i="1" s="1"/>
  <c r="Q2637" i="1"/>
  <c r="O2637" i="1"/>
  <c r="P2637" i="1" s="1"/>
  <c r="N2637" i="1"/>
  <c r="L2637" i="1"/>
  <c r="K2637" i="1"/>
  <c r="M2637" i="1" s="1"/>
  <c r="J2637" i="1"/>
  <c r="AB2637" i="1" s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V2636" i="1" s="1"/>
  <c r="T2636" i="1"/>
  <c r="R2636" i="1"/>
  <c r="S2636" i="1" s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V2635" i="1" s="1"/>
  <c r="T2635" i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M2630" i="1" s="1"/>
  <c r="AB2630" i="1" s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T2629" i="1"/>
  <c r="V2629" i="1" s="1"/>
  <c r="R2629" i="1"/>
  <c r="S2629" i="1" s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U2628" i="1"/>
  <c r="V2628" i="1" s="1"/>
  <c r="T2628" i="1"/>
  <c r="R2628" i="1"/>
  <c r="S2628" i="1" s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V2627" i="1" s="1"/>
  <c r="T2627" i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P2622" i="1" s="1"/>
  <c r="N2622" i="1"/>
  <c r="L2622" i="1"/>
  <c r="M2622" i="1" s="1"/>
  <c r="AB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T2621" i="1"/>
  <c r="V2621" i="1" s="1"/>
  <c r="R2621" i="1"/>
  <c r="S2621" i="1" s="1"/>
  <c r="Q2621" i="1"/>
  <c r="O2621" i="1"/>
  <c r="P2621" i="1" s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U2620" i="1"/>
  <c r="V2620" i="1" s="1"/>
  <c r="T2620" i="1"/>
  <c r="R2620" i="1"/>
  <c r="S2620" i="1" s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V2619" i="1" s="1"/>
  <c r="T2619" i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AB2614" i="1" s="1"/>
  <c r="O2614" i="1"/>
  <c r="P2614" i="1" s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U2613" i="1"/>
  <c r="T2613" i="1"/>
  <c r="V2613" i="1" s="1"/>
  <c r="R2613" i="1"/>
  <c r="S2613" i="1" s="1"/>
  <c r="Q2613" i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V2612" i="1" s="1"/>
  <c r="T2612" i="1"/>
  <c r="R2612" i="1"/>
  <c r="S2612" i="1" s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V2611" i="1" s="1"/>
  <c r="T2611" i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P2606" i="1" s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T2605" i="1"/>
  <c r="V2605" i="1" s="1"/>
  <c r="R2605" i="1"/>
  <c r="S2605" i="1" s="1"/>
  <c r="Q2605" i="1"/>
  <c r="O2605" i="1"/>
  <c r="P2605" i="1" s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U2604" i="1"/>
  <c r="V2604" i="1" s="1"/>
  <c r="T2604" i="1"/>
  <c r="R2604" i="1"/>
  <c r="S2604" i="1" s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V2603" i="1" s="1"/>
  <c r="T2603" i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AB2598" i="1" s="1"/>
  <c r="O2598" i="1"/>
  <c r="P2598" i="1" s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U2597" i="1"/>
  <c r="T2597" i="1"/>
  <c r="V2597" i="1" s="1"/>
  <c r="R2597" i="1"/>
  <c r="S2597" i="1" s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U2596" i="1"/>
  <c r="V2596" i="1" s="1"/>
  <c r="T2596" i="1"/>
  <c r="R2596" i="1"/>
  <c r="S2596" i="1" s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V2595" i="1" s="1"/>
  <c r="T2595" i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M2591" i="1" s="1"/>
  <c r="K2591" i="1"/>
  <c r="J2591" i="1"/>
  <c r="I2591" i="1"/>
  <c r="AB2591" i="1" s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P2590" i="1" s="1"/>
  <c r="AB2590" i="1" s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U2589" i="1"/>
  <c r="T2589" i="1"/>
  <c r="V2589" i="1" s="1"/>
  <c r="R2589" i="1"/>
  <c r="S2589" i="1" s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U2588" i="1"/>
  <c r="V2588" i="1" s="1"/>
  <c r="T2588" i="1"/>
  <c r="R2588" i="1"/>
  <c r="S2588" i="1" s="1"/>
  <c r="Q2588" i="1"/>
  <c r="O2588" i="1"/>
  <c r="N2588" i="1"/>
  <c r="P2588" i="1" s="1"/>
  <c r="M2588" i="1"/>
  <c r="L2588" i="1"/>
  <c r="K2588" i="1"/>
  <c r="J2588" i="1"/>
  <c r="AB2588" i="1" s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V2587" i="1" s="1"/>
  <c r="T2587" i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P2582" i="1" s="1"/>
  <c r="N2582" i="1"/>
  <c r="L2582" i="1"/>
  <c r="M2582" i="1" s="1"/>
  <c r="AB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T2581" i="1"/>
  <c r="V2581" i="1" s="1"/>
  <c r="R2581" i="1"/>
  <c r="S2581" i="1" s="1"/>
  <c r="Q2581" i="1"/>
  <c r="O2581" i="1"/>
  <c r="P2581" i="1" s="1"/>
  <c r="N2581" i="1"/>
  <c r="L2581" i="1"/>
  <c r="K2581" i="1"/>
  <c r="M2581" i="1" s="1"/>
  <c r="J2581" i="1"/>
  <c r="AB2581" i="1" s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U2580" i="1"/>
  <c r="V2580" i="1" s="1"/>
  <c r="T2580" i="1"/>
  <c r="R2580" i="1"/>
  <c r="S2580" i="1" s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V2579" i="1" s="1"/>
  <c r="T2579" i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P2574" i="1" s="1"/>
  <c r="N2574" i="1"/>
  <c r="L2574" i="1"/>
  <c r="M2574" i="1" s="1"/>
  <c r="AB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R2573" i="1"/>
  <c r="S2573" i="1" s="1"/>
  <c r="Q2573" i="1"/>
  <c r="O2573" i="1"/>
  <c r="P2573" i="1" s="1"/>
  <c r="N2573" i="1"/>
  <c r="L2573" i="1"/>
  <c r="K2573" i="1"/>
  <c r="M2573" i="1" s="1"/>
  <c r="J2573" i="1"/>
  <c r="AB2573" i="1" s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U2572" i="1"/>
  <c r="V2572" i="1" s="1"/>
  <c r="T2572" i="1"/>
  <c r="R2572" i="1"/>
  <c r="S2572" i="1" s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V2571" i="1" s="1"/>
  <c r="T2571" i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P2566" i="1" s="1"/>
  <c r="N2566" i="1"/>
  <c r="L2566" i="1"/>
  <c r="M2566" i="1" s="1"/>
  <c r="AB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V2565" i="1" s="1"/>
  <c r="R2565" i="1"/>
  <c r="S2565" i="1" s="1"/>
  <c r="Q2565" i="1"/>
  <c r="O2565" i="1"/>
  <c r="P2565" i="1" s="1"/>
  <c r="N2565" i="1"/>
  <c r="L2565" i="1"/>
  <c r="K2565" i="1"/>
  <c r="M2565" i="1" s="1"/>
  <c r="J2565" i="1"/>
  <c r="AB2565" i="1" s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V2564" i="1" s="1"/>
  <c r="T2564" i="1"/>
  <c r="R2564" i="1"/>
  <c r="S2564" i="1" s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V2563" i="1" s="1"/>
  <c r="T2563" i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P2558" i="1" s="1"/>
  <c r="N2558" i="1"/>
  <c r="L2558" i="1"/>
  <c r="M2558" i="1" s="1"/>
  <c r="AB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V2557" i="1" s="1"/>
  <c r="R2557" i="1"/>
  <c r="S2557" i="1" s="1"/>
  <c r="Q2557" i="1"/>
  <c r="O2557" i="1"/>
  <c r="P2557" i="1" s="1"/>
  <c r="N2557" i="1"/>
  <c r="L2557" i="1"/>
  <c r="K2557" i="1"/>
  <c r="M2557" i="1" s="1"/>
  <c r="J2557" i="1"/>
  <c r="AB2557" i="1" s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U2556" i="1"/>
  <c r="V2556" i="1" s="1"/>
  <c r="T2556" i="1"/>
  <c r="R2556" i="1"/>
  <c r="S2556" i="1" s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M2550" i="1" s="1"/>
  <c r="AB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S2549" i="1" s="1"/>
  <c r="Q2549" i="1"/>
  <c r="O2549" i="1"/>
  <c r="P2549" i="1" s="1"/>
  <c r="N2549" i="1"/>
  <c r="L2549" i="1"/>
  <c r="K2549" i="1"/>
  <c r="M2549" i="1" s="1"/>
  <c r="J2549" i="1"/>
  <c r="AB2549" i="1" s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U2548" i="1"/>
  <c r="V2548" i="1" s="1"/>
  <c r="T2548" i="1"/>
  <c r="R2548" i="1"/>
  <c r="S2548" i="1" s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V2547" i="1" s="1"/>
  <c r="T2547" i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P2542" i="1" s="1"/>
  <c r="N2542" i="1"/>
  <c r="L2542" i="1"/>
  <c r="M2542" i="1" s="1"/>
  <c r="AB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V2541" i="1" s="1"/>
  <c r="R2541" i="1"/>
  <c r="S2541" i="1" s="1"/>
  <c r="Q2541" i="1"/>
  <c r="O2541" i="1"/>
  <c r="P2541" i="1" s="1"/>
  <c r="N2541" i="1"/>
  <c r="L2541" i="1"/>
  <c r="K2541" i="1"/>
  <c r="M2541" i="1" s="1"/>
  <c r="J2541" i="1"/>
  <c r="AB2541" i="1" s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V2540" i="1" s="1"/>
  <c r="T2540" i="1"/>
  <c r="R2540" i="1"/>
  <c r="S2540" i="1" s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V2539" i="1" s="1"/>
  <c r="T2539" i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P2534" i="1" s="1"/>
  <c r="N2534" i="1"/>
  <c r="L2534" i="1"/>
  <c r="M2534" i="1" s="1"/>
  <c r="AB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T2533" i="1"/>
  <c r="V2533" i="1" s="1"/>
  <c r="R2533" i="1"/>
  <c r="S2533" i="1" s="1"/>
  <c r="Q2533" i="1"/>
  <c r="O2533" i="1"/>
  <c r="P2533" i="1" s="1"/>
  <c r="N2533" i="1"/>
  <c r="L2533" i="1"/>
  <c r="K2533" i="1"/>
  <c r="M2533" i="1" s="1"/>
  <c r="J2533" i="1"/>
  <c r="AB2533" i="1" s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V2532" i="1" s="1"/>
  <c r="T2532" i="1"/>
  <c r="R2532" i="1"/>
  <c r="S2532" i="1" s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V2531" i="1" s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P2526" i="1" s="1"/>
  <c r="N2526" i="1"/>
  <c r="L2526" i="1"/>
  <c r="M2526" i="1" s="1"/>
  <c r="AB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R2525" i="1"/>
  <c r="S2525" i="1" s="1"/>
  <c r="Q2525" i="1"/>
  <c r="O2525" i="1"/>
  <c r="P2525" i="1" s="1"/>
  <c r="N2525" i="1"/>
  <c r="L2525" i="1"/>
  <c r="K2525" i="1"/>
  <c r="M2525" i="1" s="1"/>
  <c r="J2525" i="1"/>
  <c r="AB2525" i="1" s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U2524" i="1"/>
  <c r="V2524" i="1" s="1"/>
  <c r="T2524" i="1"/>
  <c r="R2524" i="1"/>
  <c r="S2524" i="1" s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V2523" i="1" s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P2518" i="1" s="1"/>
  <c r="N2518" i="1"/>
  <c r="L2518" i="1"/>
  <c r="M2518" i="1" s="1"/>
  <c r="AB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P2517" i="1" s="1"/>
  <c r="N2517" i="1"/>
  <c r="L2517" i="1"/>
  <c r="K2517" i="1"/>
  <c r="M2517" i="1" s="1"/>
  <c r="J2517" i="1"/>
  <c r="AB2517" i="1" s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V2516" i="1" s="1"/>
  <c r="T2516" i="1"/>
  <c r="R2516" i="1"/>
  <c r="S2516" i="1" s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V2515" i="1" s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Z2511" i="1" s="1"/>
  <c r="X2511" i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P2510" i="1" s="1"/>
  <c r="N2510" i="1"/>
  <c r="L2510" i="1"/>
  <c r="M2510" i="1" s="1"/>
  <c r="AB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T2509" i="1"/>
  <c r="V2509" i="1" s="1"/>
  <c r="R2509" i="1"/>
  <c r="S2509" i="1" s="1"/>
  <c r="Q2509" i="1"/>
  <c r="O2509" i="1"/>
  <c r="P2509" i="1" s="1"/>
  <c r="N2509" i="1"/>
  <c r="L2509" i="1"/>
  <c r="K2509" i="1"/>
  <c r="M2509" i="1" s="1"/>
  <c r="J2509" i="1"/>
  <c r="AB2509" i="1" s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V2508" i="1" s="1"/>
  <c r="T2508" i="1"/>
  <c r="R2508" i="1"/>
  <c r="S2508" i="1" s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V2507" i="1" s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P2502" i="1" s="1"/>
  <c r="N2502" i="1"/>
  <c r="L2502" i="1"/>
  <c r="M2502" i="1" s="1"/>
  <c r="AB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R2501" i="1"/>
  <c r="S2501" i="1" s="1"/>
  <c r="Q2501" i="1"/>
  <c r="O2501" i="1"/>
  <c r="P2501" i="1" s="1"/>
  <c r="N2501" i="1"/>
  <c r="L2501" i="1"/>
  <c r="K2501" i="1"/>
  <c r="M2501" i="1" s="1"/>
  <c r="J2501" i="1"/>
  <c r="AB2501" i="1" s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V2500" i="1" s="1"/>
  <c r="T2500" i="1"/>
  <c r="R2500" i="1"/>
  <c r="S2500" i="1" s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V2499" i="1" s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Z2495" i="1" s="1"/>
  <c r="X2495" i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M2494" i="1" s="1"/>
  <c r="AB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S2493" i="1" s="1"/>
  <c r="Q2493" i="1"/>
  <c r="O2493" i="1"/>
  <c r="P2493" i="1" s="1"/>
  <c r="N2493" i="1"/>
  <c r="L2493" i="1"/>
  <c r="K2493" i="1"/>
  <c r="M2493" i="1" s="1"/>
  <c r="J2493" i="1"/>
  <c r="AB2493" i="1" s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V2492" i="1" s="1"/>
  <c r="T2492" i="1"/>
  <c r="R2492" i="1"/>
  <c r="S2492" i="1" s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V2491" i="1" s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P2486" i="1" s="1"/>
  <c r="N2486" i="1"/>
  <c r="L2486" i="1"/>
  <c r="M2486" i="1" s="1"/>
  <c r="AB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S2485" i="1" s="1"/>
  <c r="Q2485" i="1"/>
  <c r="O2485" i="1"/>
  <c r="P2485" i="1" s="1"/>
  <c r="N2485" i="1"/>
  <c r="L2485" i="1"/>
  <c r="K2485" i="1"/>
  <c r="M2485" i="1" s="1"/>
  <c r="J2485" i="1"/>
  <c r="AB2485" i="1" s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V2484" i="1" s="1"/>
  <c r="T2484" i="1"/>
  <c r="R2484" i="1"/>
  <c r="S2484" i="1" s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V2483" i="1" s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Z2480" i="1" s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P2478" i="1" s="1"/>
  <c r="N2478" i="1"/>
  <c r="L2478" i="1"/>
  <c r="M2478" i="1" s="1"/>
  <c r="AB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S2477" i="1" s="1"/>
  <c r="Q2477" i="1"/>
  <c r="O2477" i="1"/>
  <c r="P2477" i="1" s="1"/>
  <c r="N2477" i="1"/>
  <c r="L2477" i="1"/>
  <c r="K2477" i="1"/>
  <c r="M2477" i="1" s="1"/>
  <c r="J2477" i="1"/>
  <c r="AB2477" i="1" s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V2476" i="1" s="1"/>
  <c r="T2476" i="1"/>
  <c r="R2476" i="1"/>
  <c r="S2476" i="1" s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V2475" i="1" s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P2470" i="1" s="1"/>
  <c r="N2470" i="1"/>
  <c r="L2470" i="1"/>
  <c r="M2470" i="1" s="1"/>
  <c r="AB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T2469" i="1"/>
  <c r="V2469" i="1" s="1"/>
  <c r="R2469" i="1"/>
  <c r="S2469" i="1" s="1"/>
  <c r="Q2469" i="1"/>
  <c r="O2469" i="1"/>
  <c r="P2469" i="1" s="1"/>
  <c r="N2469" i="1"/>
  <c r="L2469" i="1"/>
  <c r="K2469" i="1"/>
  <c r="M2469" i="1" s="1"/>
  <c r="J2469" i="1"/>
  <c r="AB2469" i="1" s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V2468" i="1" s="1"/>
  <c r="T2468" i="1"/>
  <c r="R2468" i="1"/>
  <c r="S2468" i="1" s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V2467" i="1" s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P2462" i="1" s="1"/>
  <c r="N2462" i="1"/>
  <c r="L2462" i="1"/>
  <c r="M2462" i="1" s="1"/>
  <c r="AB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S2461" i="1" s="1"/>
  <c r="Q2461" i="1"/>
  <c r="O2461" i="1"/>
  <c r="P2461" i="1" s="1"/>
  <c r="N2461" i="1"/>
  <c r="L2461" i="1"/>
  <c r="K2461" i="1"/>
  <c r="M2461" i="1" s="1"/>
  <c r="J2461" i="1"/>
  <c r="AB2461" i="1" s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V2460" i="1" s="1"/>
  <c r="T2460" i="1"/>
  <c r="R2460" i="1"/>
  <c r="S2460" i="1" s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V2459" i="1" s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P2454" i="1" s="1"/>
  <c r="N2454" i="1"/>
  <c r="L2454" i="1"/>
  <c r="M2454" i="1" s="1"/>
  <c r="AB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T2453" i="1"/>
  <c r="V2453" i="1" s="1"/>
  <c r="R2453" i="1"/>
  <c r="S2453" i="1" s="1"/>
  <c r="Q2453" i="1"/>
  <c r="O2453" i="1"/>
  <c r="P2453" i="1" s="1"/>
  <c r="N2453" i="1"/>
  <c r="L2453" i="1"/>
  <c r="K2453" i="1"/>
  <c r="M2453" i="1" s="1"/>
  <c r="J2453" i="1"/>
  <c r="AB2453" i="1" s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V2452" i="1" s="1"/>
  <c r="T2452" i="1"/>
  <c r="R2452" i="1"/>
  <c r="S2452" i="1" s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V2451" i="1" s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P2446" i="1" s="1"/>
  <c r="N2446" i="1"/>
  <c r="L2446" i="1"/>
  <c r="M2446" i="1" s="1"/>
  <c r="AB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T2445" i="1"/>
  <c r="V2445" i="1" s="1"/>
  <c r="R2445" i="1"/>
  <c r="S2445" i="1" s="1"/>
  <c r="Q2445" i="1"/>
  <c r="O2445" i="1"/>
  <c r="P2445" i="1" s="1"/>
  <c r="N2445" i="1"/>
  <c r="L2445" i="1"/>
  <c r="M2445" i="1" s="1"/>
  <c r="K2445" i="1"/>
  <c r="J2445" i="1"/>
  <c r="AB2445" i="1" s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V2444" i="1" s="1"/>
  <c r="T2444" i="1"/>
  <c r="R2444" i="1"/>
  <c r="S2444" i="1" s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R2443" i="1"/>
  <c r="S2443" i="1" s="1"/>
  <c r="Q2443" i="1"/>
  <c r="P2443" i="1"/>
  <c r="O2443" i="1"/>
  <c r="N2443" i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V2442" i="1" s="1"/>
  <c r="T2442" i="1"/>
  <c r="S2442" i="1"/>
  <c r="R2442" i="1"/>
  <c r="Q2442" i="1"/>
  <c r="P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T2438" i="1"/>
  <c r="V2438" i="1" s="1"/>
  <c r="R2438" i="1"/>
  <c r="Q2438" i="1"/>
  <c r="S2438" i="1" s="1"/>
  <c r="O2438" i="1"/>
  <c r="P2438" i="1" s="1"/>
  <c r="N2438" i="1"/>
  <c r="L2438" i="1"/>
  <c r="M2438" i="1" s="1"/>
  <c r="AB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S2437" i="1" s="1"/>
  <c r="Q2437" i="1"/>
  <c r="O2437" i="1"/>
  <c r="P2437" i="1" s="1"/>
  <c r="N2437" i="1"/>
  <c r="L2437" i="1"/>
  <c r="M2437" i="1" s="1"/>
  <c r="K2437" i="1"/>
  <c r="J2437" i="1"/>
  <c r="AB2437" i="1" s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V2436" i="1" s="1"/>
  <c r="T2436" i="1"/>
  <c r="R2436" i="1"/>
  <c r="S2436" i="1" s="1"/>
  <c r="Q2436" i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R2435" i="1"/>
  <c r="S2435" i="1" s="1"/>
  <c r="Q2435" i="1"/>
  <c r="P2435" i="1"/>
  <c r="O2435" i="1"/>
  <c r="N2435" i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V2434" i="1" s="1"/>
  <c r="T2434" i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Z2432" i="1" s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T2430" i="1"/>
  <c r="V2430" i="1" s="1"/>
  <c r="R2430" i="1"/>
  <c r="Q2430" i="1"/>
  <c r="S2430" i="1" s="1"/>
  <c r="O2430" i="1"/>
  <c r="P2430" i="1" s="1"/>
  <c r="N2430" i="1"/>
  <c r="L2430" i="1"/>
  <c r="M2430" i="1" s="1"/>
  <c r="AB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S2429" i="1" s="1"/>
  <c r="Q2429" i="1"/>
  <c r="O2429" i="1"/>
  <c r="P2429" i="1" s="1"/>
  <c r="N2429" i="1"/>
  <c r="L2429" i="1"/>
  <c r="M2429" i="1" s="1"/>
  <c r="K2429" i="1"/>
  <c r="J2429" i="1"/>
  <c r="AB2429" i="1" s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V2428" i="1" s="1"/>
  <c r="T2428" i="1"/>
  <c r="R2428" i="1"/>
  <c r="S2428" i="1" s="1"/>
  <c r="Q2428" i="1"/>
  <c r="O2428" i="1"/>
  <c r="P2428" i="1" s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R2427" i="1"/>
  <c r="S2427" i="1" s="1"/>
  <c r="Q2427" i="1"/>
  <c r="P2427" i="1"/>
  <c r="O2427" i="1"/>
  <c r="N2427" i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V2426" i="1" s="1"/>
  <c r="T2426" i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M2422" i="1" s="1"/>
  <c r="AB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O2421" i="1"/>
  <c r="P2421" i="1" s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T2420" i="1"/>
  <c r="V2420" i="1" s="1"/>
  <c r="R2420" i="1"/>
  <c r="S2420" i="1" s="1"/>
  <c r="Q2420" i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V2419" i="1" s="1"/>
  <c r="T2419" i="1"/>
  <c r="R2419" i="1"/>
  <c r="S2419" i="1" s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V2418" i="1" s="1"/>
  <c r="T2418" i="1"/>
  <c r="S2418" i="1"/>
  <c r="R2418" i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Z2416" i="1" s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AB2415" i="1" s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T2414" i="1"/>
  <c r="V2414" i="1" s="1"/>
  <c r="R2414" i="1"/>
  <c r="Q2414" i="1"/>
  <c r="S2414" i="1" s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S2413" i="1" s="1"/>
  <c r="Q2413" i="1"/>
  <c r="O2413" i="1"/>
  <c r="P2413" i="1" s="1"/>
  <c r="N2413" i="1"/>
  <c r="L2413" i="1"/>
  <c r="M2413" i="1" s="1"/>
  <c r="K2413" i="1"/>
  <c r="J2413" i="1"/>
  <c r="AB2413" i="1" s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R2412" i="1"/>
  <c r="S2412" i="1" s="1"/>
  <c r="Q2412" i="1"/>
  <c r="O2412" i="1"/>
  <c r="P2412" i="1" s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V2411" i="1" s="1"/>
  <c r="T2411" i="1"/>
  <c r="R2411" i="1"/>
  <c r="S2411" i="1" s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V2410" i="1" s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T2406" i="1"/>
  <c r="V2406" i="1" s="1"/>
  <c r="R2406" i="1"/>
  <c r="Q2406" i="1"/>
  <c r="S2406" i="1" s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U2405" i="1"/>
  <c r="T2405" i="1"/>
  <c r="V2405" i="1" s="1"/>
  <c r="R2405" i="1"/>
  <c r="Q2405" i="1"/>
  <c r="S2405" i="1" s="1"/>
  <c r="O2405" i="1"/>
  <c r="P2405" i="1" s="1"/>
  <c r="N2405" i="1"/>
  <c r="L2405" i="1"/>
  <c r="M2405" i="1" s="1"/>
  <c r="K2405" i="1"/>
  <c r="J2405" i="1"/>
  <c r="AB2405" i="1" s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U2404" i="1"/>
  <c r="V2404" i="1" s="1"/>
  <c r="T2404" i="1"/>
  <c r="R2404" i="1"/>
  <c r="S2404" i="1" s="1"/>
  <c r="Q2404" i="1"/>
  <c r="O2404" i="1"/>
  <c r="P2404" i="1" s="1"/>
  <c r="N2404" i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Z2403" i="1"/>
  <c r="Y2403" i="1"/>
  <c r="X2403" i="1"/>
  <c r="W2403" i="1"/>
  <c r="U2403" i="1"/>
  <c r="V2403" i="1" s="1"/>
  <c r="T2403" i="1"/>
  <c r="R2403" i="1"/>
  <c r="S2403" i="1" s="1"/>
  <c r="Q2403" i="1"/>
  <c r="P2403" i="1"/>
  <c r="O2403" i="1"/>
  <c r="N2403" i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V2402" i="1" s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L2399" i="1"/>
  <c r="K2399" i="1"/>
  <c r="M2399" i="1" s="1"/>
  <c r="AB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T2398" i="1"/>
  <c r="V2398" i="1" s="1"/>
  <c r="R2398" i="1"/>
  <c r="Q2398" i="1"/>
  <c r="S2398" i="1" s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V2397" i="1" s="1"/>
  <c r="R2397" i="1"/>
  <c r="Q2397" i="1"/>
  <c r="O2397" i="1"/>
  <c r="P2397" i="1" s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V2396" i="1" s="1"/>
  <c r="R2396" i="1"/>
  <c r="S2396" i="1" s="1"/>
  <c r="Q2396" i="1"/>
  <c r="O2396" i="1"/>
  <c r="P2396" i="1" s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V2395" i="1" s="1"/>
  <c r="T2395" i="1"/>
  <c r="R2395" i="1"/>
  <c r="S2395" i="1" s="1"/>
  <c r="Q2395" i="1"/>
  <c r="P2395" i="1"/>
  <c r="O2395" i="1"/>
  <c r="N2395" i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V2394" i="1" s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V2393" i="1"/>
  <c r="U2393" i="1"/>
  <c r="T2393" i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M2390" i="1" s="1"/>
  <c r="K2390" i="1"/>
  <c r="J2390" i="1"/>
  <c r="I2390" i="1"/>
  <c r="AB2390" i="1" s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U2389" i="1"/>
  <c r="T2389" i="1"/>
  <c r="V2389" i="1" s="1"/>
  <c r="R2389" i="1"/>
  <c r="Q2389" i="1"/>
  <c r="O2389" i="1"/>
  <c r="P2389" i="1" s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V2388" i="1" s="1"/>
  <c r="T2388" i="1"/>
  <c r="R2388" i="1"/>
  <c r="S2388" i="1" s="1"/>
  <c r="Q2388" i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V2387" i="1"/>
  <c r="U2387" i="1"/>
  <c r="T2387" i="1"/>
  <c r="R2387" i="1"/>
  <c r="S2387" i="1" s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V2386" i="1" s="1"/>
  <c r="T2386" i="1"/>
  <c r="S2386" i="1"/>
  <c r="R2386" i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B2385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T2383" i="1"/>
  <c r="V2383" i="1" s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P2381" i="1" s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V2380" i="1" s="1"/>
  <c r="T2380" i="1"/>
  <c r="R2380" i="1"/>
  <c r="S2380" i="1" s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V2379" i="1" s="1"/>
  <c r="T2379" i="1"/>
  <c r="R2379" i="1"/>
  <c r="S2379" i="1" s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V2378" i="1" s="1"/>
  <c r="T2378" i="1"/>
  <c r="S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U2374" i="1"/>
  <c r="T2374" i="1"/>
  <c r="V2374" i="1" s="1"/>
  <c r="R2374" i="1"/>
  <c r="Q2374" i="1"/>
  <c r="S2374" i="1" s="1"/>
  <c r="O2374" i="1"/>
  <c r="P2374" i="1" s="1"/>
  <c r="AB2374" i="1" s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S2373" i="1" s="1"/>
  <c r="Q2373" i="1"/>
  <c r="O2373" i="1"/>
  <c r="P2373" i="1" s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V2372" i="1" s="1"/>
  <c r="T2372" i="1"/>
  <c r="R2372" i="1"/>
  <c r="S2372" i="1" s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V2371" i="1" s="1"/>
  <c r="T2371" i="1"/>
  <c r="S2371" i="1"/>
  <c r="R2371" i="1"/>
  <c r="Q2371" i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V2370" i="1"/>
  <c r="U2370" i="1"/>
  <c r="T2370" i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AB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Z2368" i="1" s="1"/>
  <c r="X2368" i="1"/>
  <c r="W2368" i="1"/>
  <c r="V2368" i="1"/>
  <c r="U2368" i="1"/>
  <c r="T2368" i="1"/>
  <c r="S2368" i="1"/>
  <c r="R2368" i="1"/>
  <c r="Q2368" i="1"/>
  <c r="O2368" i="1"/>
  <c r="N2368" i="1"/>
  <c r="P2368" i="1" s="1"/>
  <c r="L2368" i="1"/>
  <c r="K2368" i="1"/>
  <c r="M2368" i="1" s="1"/>
  <c r="AB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U2366" i="1"/>
  <c r="T2366" i="1"/>
  <c r="V2366" i="1" s="1"/>
  <c r="R2366" i="1"/>
  <c r="Q2366" i="1"/>
  <c r="S2366" i="1" s="1"/>
  <c r="O2366" i="1"/>
  <c r="P2366" i="1" s="1"/>
  <c r="N2366" i="1"/>
  <c r="L2366" i="1"/>
  <c r="M2366" i="1" s="1"/>
  <c r="AB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S2365" i="1" s="1"/>
  <c r="Q2365" i="1"/>
  <c r="O2365" i="1"/>
  <c r="P2365" i="1" s="1"/>
  <c r="N2365" i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V2364" i="1" s="1"/>
  <c r="T2364" i="1"/>
  <c r="R2364" i="1"/>
  <c r="S2364" i="1" s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V2363" i="1" s="1"/>
  <c r="T2363" i="1"/>
  <c r="S2363" i="1"/>
  <c r="R2363" i="1"/>
  <c r="Q2363" i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R2362" i="1"/>
  <c r="Q2362" i="1"/>
  <c r="S2362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AB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Z2360" i="1" s="1"/>
  <c r="X2360" i="1"/>
  <c r="W2360" i="1"/>
  <c r="V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U2358" i="1"/>
  <c r="T2358" i="1"/>
  <c r="V2358" i="1" s="1"/>
  <c r="R2358" i="1"/>
  <c r="Q2358" i="1"/>
  <c r="S2358" i="1" s="1"/>
  <c r="O2358" i="1"/>
  <c r="P2358" i="1" s="1"/>
  <c r="AB2358" i="1" s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S2357" i="1" s="1"/>
  <c r="Q2357" i="1"/>
  <c r="O2357" i="1"/>
  <c r="P2357" i="1" s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V2356" i="1" s="1"/>
  <c r="T2356" i="1"/>
  <c r="R2356" i="1"/>
  <c r="S2356" i="1" s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V2355" i="1" s="1"/>
  <c r="T2355" i="1"/>
  <c r="S2355" i="1"/>
  <c r="R2355" i="1"/>
  <c r="Q2355" i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V2354" i="1"/>
  <c r="U2354" i="1"/>
  <c r="T2354" i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AB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M2352" i="1" s="1"/>
  <c r="AB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U2350" i="1"/>
  <c r="T2350" i="1"/>
  <c r="V2350" i="1" s="1"/>
  <c r="R2350" i="1"/>
  <c r="Q2350" i="1"/>
  <c r="S2350" i="1" s="1"/>
  <c r="O2350" i="1"/>
  <c r="P2350" i="1" s="1"/>
  <c r="N2350" i="1"/>
  <c r="L2350" i="1"/>
  <c r="M2350" i="1" s="1"/>
  <c r="AB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S2349" i="1" s="1"/>
  <c r="Q2349" i="1"/>
  <c r="O2349" i="1"/>
  <c r="P2349" i="1" s="1"/>
  <c r="N2349" i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Z2348" i="1"/>
  <c r="Y2348" i="1"/>
  <c r="X2348" i="1"/>
  <c r="W2348" i="1"/>
  <c r="U2348" i="1"/>
  <c r="V2348" i="1" s="1"/>
  <c r="T2348" i="1"/>
  <c r="R2348" i="1"/>
  <c r="S2348" i="1" s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V2347" i="1" s="1"/>
  <c r="T2347" i="1"/>
  <c r="S2347" i="1"/>
  <c r="R2347" i="1"/>
  <c r="Q2347" i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V2346" i="1"/>
  <c r="U2346" i="1"/>
  <c r="T2346" i="1"/>
  <c r="R2346" i="1"/>
  <c r="Q2346" i="1"/>
  <c r="S2346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Z2344" i="1" s="1"/>
  <c r="X2344" i="1"/>
  <c r="W2344" i="1"/>
  <c r="V2344" i="1"/>
  <c r="U2344" i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Z2343" i="1" s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U2342" i="1"/>
  <c r="T2342" i="1"/>
  <c r="V2342" i="1" s="1"/>
  <c r="R2342" i="1"/>
  <c r="Q2342" i="1"/>
  <c r="S2342" i="1" s="1"/>
  <c r="O2342" i="1"/>
  <c r="P2342" i="1" s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S2341" i="1" s="1"/>
  <c r="Q2341" i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V2340" i="1" s="1"/>
  <c r="T2340" i="1"/>
  <c r="R2340" i="1"/>
  <c r="S2340" i="1" s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V2339" i="1" s="1"/>
  <c r="T2339" i="1"/>
  <c r="S2339" i="1"/>
  <c r="R2339" i="1"/>
  <c r="Q2339" i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V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AB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V2336" i="1"/>
  <c r="U2336" i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Z2335" i="1" s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U2334" i="1"/>
  <c r="T2334" i="1"/>
  <c r="V2334" i="1" s="1"/>
  <c r="R2334" i="1"/>
  <c r="Q2334" i="1"/>
  <c r="S2334" i="1" s="1"/>
  <c r="O2334" i="1"/>
  <c r="P2334" i="1" s="1"/>
  <c r="N2334" i="1"/>
  <c r="L2334" i="1"/>
  <c r="M2334" i="1" s="1"/>
  <c r="AB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S2333" i="1" s="1"/>
  <c r="Q2333" i="1"/>
  <c r="O2333" i="1"/>
  <c r="P2333" i="1" s="1"/>
  <c r="N2333" i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V2332" i="1" s="1"/>
  <c r="T2332" i="1"/>
  <c r="R2332" i="1"/>
  <c r="S2332" i="1" s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V2331" i="1" s="1"/>
  <c r="T2331" i="1"/>
  <c r="S2331" i="1"/>
  <c r="R2331" i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V2330" i="1"/>
  <c r="U2330" i="1"/>
  <c r="T2330" i="1"/>
  <c r="R2330" i="1"/>
  <c r="Q2330" i="1"/>
  <c r="S2330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Z2328" i="1" s="1"/>
  <c r="X2328" i="1"/>
  <c r="W2328" i="1"/>
  <c r="V2328" i="1"/>
  <c r="U2328" i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U2326" i="1"/>
  <c r="T2326" i="1"/>
  <c r="V2326" i="1" s="1"/>
  <c r="R2326" i="1"/>
  <c r="Q2326" i="1"/>
  <c r="S2326" i="1" s="1"/>
  <c r="O2326" i="1"/>
  <c r="P2326" i="1" s="1"/>
  <c r="AB2326" i="1" s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S2325" i="1" s="1"/>
  <c r="Q2325" i="1"/>
  <c r="O2325" i="1"/>
  <c r="P2325" i="1" s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V2324" i="1" s="1"/>
  <c r="T2324" i="1"/>
  <c r="R2324" i="1"/>
  <c r="S2324" i="1" s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V2323" i="1" s="1"/>
  <c r="T2323" i="1"/>
  <c r="S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V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AB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Z2320" i="1" s="1"/>
  <c r="X2320" i="1"/>
  <c r="W2320" i="1"/>
  <c r="V2320" i="1"/>
  <c r="U2320" i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U2318" i="1"/>
  <c r="T2318" i="1"/>
  <c r="V2318" i="1" s="1"/>
  <c r="R2318" i="1"/>
  <c r="Q2318" i="1"/>
  <c r="S2318" i="1" s="1"/>
  <c r="O2318" i="1"/>
  <c r="P2318" i="1" s="1"/>
  <c r="N2318" i="1"/>
  <c r="L2318" i="1"/>
  <c r="M2318" i="1" s="1"/>
  <c r="AB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S2317" i="1" s="1"/>
  <c r="Q2317" i="1"/>
  <c r="O2317" i="1"/>
  <c r="P2317" i="1" s="1"/>
  <c r="N2317" i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V2316" i="1" s="1"/>
  <c r="T2316" i="1"/>
  <c r="R2316" i="1"/>
  <c r="S2316" i="1" s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V2314" i="1"/>
  <c r="U2314" i="1"/>
  <c r="T2314" i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AB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Z2312" i="1" s="1"/>
  <c r="X2312" i="1"/>
  <c r="W2312" i="1"/>
  <c r="V2312" i="1"/>
  <c r="U2312" i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U2310" i="1"/>
  <c r="T2310" i="1"/>
  <c r="V2310" i="1" s="1"/>
  <c r="R2310" i="1"/>
  <c r="Q2310" i="1"/>
  <c r="S2310" i="1" s="1"/>
  <c r="O2310" i="1"/>
  <c r="P2310" i="1" s="1"/>
  <c r="AB2310" i="1" s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S2309" i="1" s="1"/>
  <c r="Q2309" i="1"/>
  <c r="O2309" i="1"/>
  <c r="P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V2308" i="1" s="1"/>
  <c r="T2308" i="1"/>
  <c r="R2308" i="1"/>
  <c r="S2308" i="1" s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V2307" i="1" s="1"/>
  <c r="T2307" i="1"/>
  <c r="S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V2306" i="1"/>
  <c r="U2306" i="1"/>
  <c r="T2306" i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AB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U2302" i="1"/>
  <c r="T2302" i="1"/>
  <c r="V2302" i="1" s="1"/>
  <c r="R2302" i="1"/>
  <c r="Q2302" i="1"/>
  <c r="S2302" i="1" s="1"/>
  <c r="O2302" i="1"/>
  <c r="P2302" i="1" s="1"/>
  <c r="N2302" i="1"/>
  <c r="L2302" i="1"/>
  <c r="M2302" i="1" s="1"/>
  <c r="AB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S2301" i="1" s="1"/>
  <c r="Q2301" i="1"/>
  <c r="O2301" i="1"/>
  <c r="P2301" i="1" s="1"/>
  <c r="N2301" i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V2300" i="1" s="1"/>
  <c r="T2300" i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V2299" i="1" s="1"/>
  <c r="T2299" i="1"/>
  <c r="S2299" i="1"/>
  <c r="R2299" i="1"/>
  <c r="Q2299" i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Z2295" i="1" s="1"/>
  <c r="X2295" i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U2294" i="1"/>
  <c r="T2294" i="1"/>
  <c r="V2294" i="1" s="1"/>
  <c r="R2294" i="1"/>
  <c r="Q2294" i="1"/>
  <c r="S2294" i="1" s="1"/>
  <c r="O2294" i="1"/>
  <c r="P2294" i="1" s="1"/>
  <c r="N2294" i="1"/>
  <c r="L2294" i="1"/>
  <c r="M2294" i="1" s="1"/>
  <c r="AB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S2293" i="1" s="1"/>
  <c r="Q2293" i="1"/>
  <c r="O2293" i="1"/>
  <c r="P2293" i="1" s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U2292" i="1"/>
  <c r="V2292" i="1" s="1"/>
  <c r="T2292" i="1"/>
  <c r="R2292" i="1"/>
  <c r="S2292" i="1" s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V2291" i="1" s="1"/>
  <c r="T2291" i="1"/>
  <c r="S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V2290" i="1"/>
  <c r="U2290" i="1"/>
  <c r="T2290" i="1"/>
  <c r="R2290" i="1"/>
  <c r="Q2290" i="1"/>
  <c r="S2290" i="1" s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N2289" i="1"/>
  <c r="P2289" i="1" s="1"/>
  <c r="L2289" i="1"/>
  <c r="K2289" i="1"/>
  <c r="M2289" i="1" s="1"/>
  <c r="AB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M2287" i="1" s="1"/>
  <c r="K2287" i="1"/>
  <c r="J2287" i="1"/>
  <c r="I2287" i="1"/>
  <c r="AB2287" i="1" s="1"/>
  <c r="H2287" i="1"/>
  <c r="G2287" i="1"/>
  <c r="F2287" i="1"/>
  <c r="E2287" i="1"/>
  <c r="D2287" i="1"/>
  <c r="B2287" i="1"/>
  <c r="A2287" i="1"/>
  <c r="AB2286" i="1"/>
  <c r="AA2286" i="1"/>
  <c r="Z2286" i="1"/>
  <c r="Y2286" i="1"/>
  <c r="X2286" i="1"/>
  <c r="W2286" i="1"/>
  <c r="U2286" i="1"/>
  <c r="T2286" i="1"/>
  <c r="V2286" i="1" s="1"/>
  <c r="R2286" i="1"/>
  <c r="Q2286" i="1"/>
  <c r="S2286" i="1" s="1"/>
  <c r="O2286" i="1"/>
  <c r="P2286" i="1" s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S2285" i="1" s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U2284" i="1"/>
  <c r="V2284" i="1" s="1"/>
  <c r="T2284" i="1"/>
  <c r="R2284" i="1"/>
  <c r="S2284" i="1" s="1"/>
  <c r="Q2284" i="1"/>
  <c r="P2284" i="1"/>
  <c r="O2284" i="1"/>
  <c r="N2284" i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V2283" i="1" s="1"/>
  <c r="T2283" i="1"/>
  <c r="S2283" i="1"/>
  <c r="R2283" i="1"/>
  <c r="Q2283" i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V2282" i="1"/>
  <c r="U2282" i="1"/>
  <c r="T2282" i="1"/>
  <c r="R2282" i="1"/>
  <c r="Q2282" i="1"/>
  <c r="S2282" i="1" s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Z2280" i="1" s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U2278" i="1"/>
  <c r="T2278" i="1"/>
  <c r="V2278" i="1" s="1"/>
  <c r="R2278" i="1"/>
  <c r="Q2278" i="1"/>
  <c r="S2278" i="1" s="1"/>
  <c r="O2278" i="1"/>
  <c r="P2278" i="1" s="1"/>
  <c r="N2278" i="1"/>
  <c r="L2278" i="1"/>
  <c r="M2278" i="1" s="1"/>
  <c r="AB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S2277" i="1" s="1"/>
  <c r="Q2277" i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V2276" i="1" s="1"/>
  <c r="T2276" i="1"/>
  <c r="R2276" i="1"/>
  <c r="S2276" i="1" s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V2275" i="1" s="1"/>
  <c r="T2275" i="1"/>
  <c r="S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V2274" i="1"/>
  <c r="U2274" i="1"/>
  <c r="T2274" i="1"/>
  <c r="R2274" i="1"/>
  <c r="Q2274" i="1"/>
  <c r="S2274" i="1" s="1"/>
  <c r="P2274" i="1"/>
  <c r="O2274" i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Z2272" i="1" s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L2272" i="1"/>
  <c r="K2272" i="1"/>
  <c r="M2272" i="1" s="1"/>
  <c r="AB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Z2271" i="1" s="1"/>
  <c r="X2271" i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Z2270" i="1"/>
  <c r="Y2270" i="1"/>
  <c r="X2270" i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M2270" i="1" s="1"/>
  <c r="AB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S2269" i="1" s="1"/>
  <c r="Q2269" i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V2268" i="1" s="1"/>
  <c r="T2268" i="1"/>
  <c r="R2268" i="1"/>
  <c r="S2268" i="1" s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V2267" i="1" s="1"/>
  <c r="T2267" i="1"/>
  <c r="S2267" i="1"/>
  <c r="R2267" i="1"/>
  <c r="Q2267" i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Q2266" i="1"/>
  <c r="S2266" i="1" s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V2264" i="1"/>
  <c r="U2264" i="1"/>
  <c r="T2264" i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AB2263" i="1" s="1"/>
  <c r="H2263" i="1"/>
  <c r="G2263" i="1"/>
  <c r="F2263" i="1"/>
  <c r="E2263" i="1"/>
  <c r="D2263" i="1"/>
  <c r="B2263" i="1"/>
  <c r="A2263" i="1"/>
  <c r="AB2262" i="1"/>
  <c r="AA2262" i="1"/>
  <c r="Z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S2261" i="1" s="1"/>
  <c r="Q2261" i="1"/>
  <c r="O2261" i="1"/>
  <c r="P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V2260" i="1" s="1"/>
  <c r="T2260" i="1"/>
  <c r="R2260" i="1"/>
  <c r="S2260" i="1" s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V2259" i="1" s="1"/>
  <c r="T2259" i="1"/>
  <c r="S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Q2258" i="1"/>
  <c r="S2258" i="1" s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N2257" i="1"/>
  <c r="P2257" i="1" s="1"/>
  <c r="L2257" i="1"/>
  <c r="K2257" i="1"/>
  <c r="M2257" i="1" s="1"/>
  <c r="AB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V2256" i="1"/>
  <c r="U2256" i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M2254" i="1" s="1"/>
  <c r="AB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V2251" i="1" s="1"/>
  <c r="T2251" i="1"/>
  <c r="S2251" i="1"/>
  <c r="R2251" i="1"/>
  <c r="Q2251" i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Q2250" i="1"/>
  <c r="S2250" i="1" s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N2249" i="1"/>
  <c r="P2249" i="1" s="1"/>
  <c r="L2249" i="1"/>
  <c r="K2249" i="1"/>
  <c r="M2249" i="1" s="1"/>
  <c r="AB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V2248" i="1"/>
  <c r="U2248" i="1"/>
  <c r="T2248" i="1"/>
  <c r="R2248" i="1"/>
  <c r="Q2248" i="1"/>
  <c r="S2248" i="1" s="1"/>
  <c r="O2248" i="1"/>
  <c r="N2248" i="1"/>
  <c r="P2248" i="1" s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B2246" i="1"/>
  <c r="AA2246" i="1"/>
  <c r="Z2246" i="1"/>
  <c r="Y2246" i="1"/>
  <c r="X2246" i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V2243" i="1" s="1"/>
  <c r="T2243" i="1"/>
  <c r="S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V2242" i="1"/>
  <c r="U2242" i="1"/>
  <c r="T2242" i="1"/>
  <c r="R2242" i="1"/>
  <c r="Q2242" i="1"/>
  <c r="S2242" i="1" s="1"/>
  <c r="P2242" i="1"/>
  <c r="O2242" i="1"/>
  <c r="N2242" i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M2238" i="1" s="1"/>
  <c r="AB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P2237" i="1" s="1"/>
  <c r="N2237" i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T2236" i="1"/>
  <c r="V2236" i="1" s="1"/>
  <c r="R2236" i="1"/>
  <c r="S2236" i="1" s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V2235" i="1" s="1"/>
  <c r="T2235" i="1"/>
  <c r="S2235" i="1"/>
  <c r="R2235" i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R2234" i="1"/>
  <c r="Q2234" i="1"/>
  <c r="S2234" i="1" s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V2232" i="1"/>
  <c r="U2232" i="1"/>
  <c r="T2232" i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Z2231" i="1" s="1"/>
  <c r="X2231" i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V2227" i="1" s="1"/>
  <c r="T2227" i="1"/>
  <c r="S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V2226" i="1"/>
  <c r="U2226" i="1"/>
  <c r="T2226" i="1"/>
  <c r="R2226" i="1"/>
  <c r="Q2226" i="1"/>
  <c r="S2226" i="1" s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N2225" i="1"/>
  <c r="P2225" i="1" s="1"/>
  <c r="L2225" i="1"/>
  <c r="K2225" i="1"/>
  <c r="M2225" i="1" s="1"/>
  <c r="AB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V2224" i="1"/>
  <c r="U2224" i="1"/>
  <c r="T2224" i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Z2223" i="1" s="1"/>
  <c r="X2223" i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AB2223" i="1" s="1"/>
  <c r="H2223" i="1"/>
  <c r="G2223" i="1"/>
  <c r="F2223" i="1"/>
  <c r="E2223" i="1"/>
  <c r="D2223" i="1"/>
  <c r="B2223" i="1"/>
  <c r="A2223" i="1"/>
  <c r="AB2222" i="1"/>
  <c r="AA2222" i="1"/>
  <c r="Z2222" i="1"/>
  <c r="Y2222" i="1"/>
  <c r="X2222" i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P2221" i="1" s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U2220" i="1"/>
  <c r="T2220" i="1"/>
  <c r="V2220" i="1" s="1"/>
  <c r="R2220" i="1"/>
  <c r="S2220" i="1" s="1"/>
  <c r="Q2220" i="1"/>
  <c r="P2220" i="1"/>
  <c r="O2220" i="1"/>
  <c r="N2220" i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V2219" i="1" s="1"/>
  <c r="T2219" i="1"/>
  <c r="S2219" i="1"/>
  <c r="R2219" i="1"/>
  <c r="Q2219" i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V2218" i="1"/>
  <c r="U2218" i="1"/>
  <c r="T2218" i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V2216" i="1"/>
  <c r="U2216" i="1"/>
  <c r="T2216" i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Z2215" i="1" s="1"/>
  <c r="X2215" i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M2214" i="1" s="1"/>
  <c r="AB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V2211" i="1" s="1"/>
  <c r="T2211" i="1"/>
  <c r="S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V2210" i="1"/>
  <c r="U2210" i="1"/>
  <c r="T2210" i="1"/>
  <c r="R2210" i="1"/>
  <c r="Q2210" i="1"/>
  <c r="S2210" i="1" s="1"/>
  <c r="P2210" i="1"/>
  <c r="O2210" i="1"/>
  <c r="N2210" i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V2208" i="1"/>
  <c r="U2208" i="1"/>
  <c r="T2208" i="1"/>
  <c r="R2208" i="1"/>
  <c r="Q2208" i="1"/>
  <c r="S2208" i="1" s="1"/>
  <c r="O2208" i="1"/>
  <c r="N2208" i="1"/>
  <c r="P2208" i="1" s="1"/>
  <c r="L2208" i="1"/>
  <c r="K2208" i="1"/>
  <c r="M2208" i="1" s="1"/>
  <c r="AB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Z2207" i="1" s="1"/>
  <c r="X2207" i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M2206" i="1" s="1"/>
  <c r="AB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P2205" i="1" s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V2203" i="1" s="1"/>
  <c r="T2203" i="1"/>
  <c r="S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R2202" i="1"/>
  <c r="Q2202" i="1"/>
  <c r="S2202" i="1" s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V2200" i="1"/>
  <c r="U2200" i="1"/>
  <c r="T2200" i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Z2199" i="1" s="1"/>
  <c r="X2199" i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AB2199" i="1" s="1"/>
  <c r="H2199" i="1"/>
  <c r="G2199" i="1"/>
  <c r="F2199" i="1"/>
  <c r="E2199" i="1"/>
  <c r="D2199" i="1"/>
  <c r="B2199" i="1"/>
  <c r="A2199" i="1"/>
  <c r="AB2198" i="1"/>
  <c r="AA2198" i="1"/>
  <c r="Z2198" i="1"/>
  <c r="Y2198" i="1"/>
  <c r="X2198" i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P2197" i="1" s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U2196" i="1"/>
  <c r="T2196" i="1"/>
  <c r="V2196" i="1" s="1"/>
  <c r="R2196" i="1"/>
  <c r="S2196" i="1" s="1"/>
  <c r="Q2196" i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V2195" i="1" s="1"/>
  <c r="T2195" i="1"/>
  <c r="S2195" i="1"/>
  <c r="R2195" i="1"/>
  <c r="Q2195" i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V2194" i="1"/>
  <c r="U2194" i="1"/>
  <c r="T2194" i="1"/>
  <c r="R2194" i="1"/>
  <c r="Q2194" i="1"/>
  <c r="S2194" i="1" s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N2193" i="1"/>
  <c r="P2193" i="1" s="1"/>
  <c r="L2193" i="1"/>
  <c r="K2193" i="1"/>
  <c r="M2193" i="1" s="1"/>
  <c r="AB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V2192" i="1"/>
  <c r="U2192" i="1"/>
  <c r="T2192" i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Z2191" i="1" s="1"/>
  <c r="X2191" i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P2189" i="1" s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V2188" i="1" s="1"/>
  <c r="R2188" i="1"/>
  <c r="S2188" i="1" s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V2187" i="1" s="1"/>
  <c r="T2187" i="1"/>
  <c r="S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V2186" i="1"/>
  <c r="U2186" i="1"/>
  <c r="T2186" i="1"/>
  <c r="R2186" i="1"/>
  <c r="Q2186" i="1"/>
  <c r="S2186" i="1" s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N2185" i="1"/>
  <c r="P2185" i="1" s="1"/>
  <c r="L2185" i="1"/>
  <c r="K2185" i="1"/>
  <c r="M2185" i="1" s="1"/>
  <c r="AB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V2184" i="1"/>
  <c r="U2184" i="1"/>
  <c r="T2184" i="1"/>
  <c r="R2184" i="1"/>
  <c r="Q2184" i="1"/>
  <c r="S2184" i="1" s="1"/>
  <c r="O2184" i="1"/>
  <c r="N2184" i="1"/>
  <c r="P2184" i="1" s="1"/>
  <c r="L2184" i="1"/>
  <c r="K2184" i="1"/>
  <c r="M2184" i="1" s="1"/>
  <c r="AB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Z2183" i="1" s="1"/>
  <c r="X2183" i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B2182" i="1"/>
  <c r="AA2182" i="1"/>
  <c r="Z2182" i="1"/>
  <c r="Y2182" i="1"/>
  <c r="X2182" i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T2180" i="1"/>
  <c r="V2180" i="1" s="1"/>
  <c r="R2180" i="1"/>
  <c r="S2180" i="1" s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V2179" i="1" s="1"/>
  <c r="T2179" i="1"/>
  <c r="S2179" i="1"/>
  <c r="R2179" i="1"/>
  <c r="Q2179" i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R2178" i="1"/>
  <c r="Q2178" i="1"/>
  <c r="S2178" i="1" s="1"/>
  <c r="P2178" i="1"/>
  <c r="O2178" i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M2174" i="1" s="1"/>
  <c r="AB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P2173" i="1" s="1"/>
  <c r="N2173" i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Z2172" i="1"/>
  <c r="Y2172" i="1"/>
  <c r="X2172" i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V2171" i="1" s="1"/>
  <c r="T2171" i="1"/>
  <c r="S2171" i="1"/>
  <c r="R2171" i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Q2170" i="1"/>
  <c r="S2170" i="1" s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N2169" i="1"/>
  <c r="P2169" i="1" s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V2168" i="1"/>
  <c r="U2168" i="1"/>
  <c r="T2168" i="1"/>
  <c r="R2168" i="1"/>
  <c r="Q2168" i="1"/>
  <c r="S2168" i="1" s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U2167" i="1"/>
  <c r="T2167" i="1"/>
  <c r="V2167" i="1" s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P2165" i="1" s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V2163" i="1"/>
  <c r="U2163" i="1"/>
  <c r="T2163" i="1"/>
  <c r="S2163" i="1"/>
  <c r="R2163" i="1"/>
  <c r="Q2163" i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W2162" i="1"/>
  <c r="V2162" i="1"/>
  <c r="U2162" i="1"/>
  <c r="T2162" i="1"/>
  <c r="R2162" i="1"/>
  <c r="Q2162" i="1"/>
  <c r="S2162" i="1" s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N2161" i="1"/>
  <c r="P2161" i="1" s="1"/>
  <c r="L2161" i="1"/>
  <c r="K2161" i="1"/>
  <c r="M2161" i="1" s="1"/>
  <c r="AB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V2160" i="1"/>
  <c r="U2160" i="1"/>
  <c r="T2160" i="1"/>
  <c r="R2160" i="1"/>
  <c r="Q2160" i="1"/>
  <c r="S2160" i="1" s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U2159" i="1"/>
  <c r="T2159" i="1"/>
  <c r="V2159" i="1" s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P2157" i="1" s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V2155" i="1" s="1"/>
  <c r="T2155" i="1"/>
  <c r="S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W2154" i="1"/>
  <c r="V2154" i="1"/>
  <c r="U2154" i="1"/>
  <c r="T2154" i="1"/>
  <c r="R2154" i="1"/>
  <c r="Q2154" i="1"/>
  <c r="S2154" i="1" s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N2153" i="1"/>
  <c r="P2153" i="1" s="1"/>
  <c r="L2153" i="1"/>
  <c r="K2153" i="1"/>
  <c r="M2153" i="1" s="1"/>
  <c r="AB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V2152" i="1"/>
  <c r="U2152" i="1"/>
  <c r="T2152" i="1"/>
  <c r="R2152" i="1"/>
  <c r="Q2152" i="1"/>
  <c r="S2152" i="1" s="1"/>
  <c r="O2152" i="1"/>
  <c r="N2152" i="1"/>
  <c r="P2152" i="1" s="1"/>
  <c r="L2152" i="1"/>
  <c r="K2152" i="1"/>
  <c r="M2152" i="1" s="1"/>
  <c r="AB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Z2151" i="1" s="1"/>
  <c r="X2151" i="1"/>
  <c r="W2151" i="1"/>
  <c r="U2151" i="1"/>
  <c r="T2151" i="1"/>
  <c r="V2151" i="1" s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V2150" i="1" s="1"/>
  <c r="R2150" i="1"/>
  <c r="Q2150" i="1"/>
  <c r="S2150" i="1" s="1"/>
  <c r="O2150" i="1"/>
  <c r="N2150" i="1"/>
  <c r="P2150" i="1" s="1"/>
  <c r="M2150" i="1"/>
  <c r="AB2150" i="1" s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U2148" i="1"/>
  <c r="T2148" i="1"/>
  <c r="V2148" i="1" s="1"/>
  <c r="R2148" i="1"/>
  <c r="S2148" i="1" s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V2147" i="1" s="1"/>
  <c r="T2147" i="1"/>
  <c r="S2147" i="1"/>
  <c r="R2147" i="1"/>
  <c r="Q2147" i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W2146" i="1"/>
  <c r="V2146" i="1"/>
  <c r="U2146" i="1"/>
  <c r="T2146" i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N2145" i="1"/>
  <c r="P2145" i="1" s="1"/>
  <c r="L2145" i="1"/>
  <c r="K2145" i="1"/>
  <c r="M2145" i="1" s="1"/>
  <c r="AB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V2142" i="1" s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U2140" i="1"/>
  <c r="T2140" i="1"/>
  <c r="V2140" i="1" s="1"/>
  <c r="R2140" i="1"/>
  <c r="S2140" i="1" s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V2139" i="1" s="1"/>
  <c r="T2139" i="1"/>
  <c r="S2139" i="1"/>
  <c r="R2139" i="1"/>
  <c r="Q2139" i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W2138" i="1"/>
  <c r="V2138" i="1"/>
  <c r="U2138" i="1"/>
  <c r="T2138" i="1"/>
  <c r="R2138" i="1"/>
  <c r="Q2138" i="1"/>
  <c r="S2138" i="1" s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M2134" i="1" s="1"/>
  <c r="AB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U2132" i="1"/>
  <c r="T2132" i="1"/>
  <c r="V2132" i="1" s="1"/>
  <c r="R2132" i="1"/>
  <c r="S2132" i="1" s="1"/>
  <c r="Q2132" i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V2131" i="1"/>
  <c r="U2131" i="1"/>
  <c r="T2131" i="1"/>
  <c r="S2131" i="1"/>
  <c r="R2131" i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V2130" i="1"/>
  <c r="U2130" i="1"/>
  <c r="T2130" i="1"/>
  <c r="R2130" i="1"/>
  <c r="Q2130" i="1"/>
  <c r="S2130" i="1" s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N2129" i="1"/>
  <c r="P2129" i="1" s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Q2128" i="1"/>
  <c r="S2128" i="1" s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T2126" i="1"/>
  <c r="R2126" i="1"/>
  <c r="Q2126" i="1"/>
  <c r="S2126" i="1" s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V2123" i="1"/>
  <c r="U2123" i="1"/>
  <c r="T2123" i="1"/>
  <c r="S2123" i="1"/>
  <c r="R2123" i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V2122" i="1"/>
  <c r="U2122" i="1"/>
  <c r="T2122" i="1"/>
  <c r="R2122" i="1"/>
  <c r="Q2122" i="1"/>
  <c r="S2122" i="1" s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N2121" i="1"/>
  <c r="P2121" i="1" s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Q2120" i="1"/>
  <c r="S2120" i="1" s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U2119" i="1"/>
  <c r="T2119" i="1"/>
  <c r="V2119" i="1" s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T2118" i="1"/>
  <c r="R2118" i="1"/>
  <c r="Q2118" i="1"/>
  <c r="S2118" i="1" s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V2115" i="1"/>
  <c r="U2115" i="1"/>
  <c r="T2115" i="1"/>
  <c r="S2115" i="1"/>
  <c r="R2115" i="1"/>
  <c r="Q2115" i="1"/>
  <c r="O2115" i="1"/>
  <c r="N2115" i="1"/>
  <c r="P2115" i="1" s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R2114" i="1"/>
  <c r="Q2114" i="1"/>
  <c r="S2114" i="1" s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N2113" i="1"/>
  <c r="P2113" i="1" s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V2112" i="1"/>
  <c r="U2112" i="1"/>
  <c r="T2112" i="1"/>
  <c r="R2112" i="1"/>
  <c r="Q2112" i="1"/>
  <c r="S2112" i="1" s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U2111" i="1"/>
  <c r="T2111" i="1"/>
  <c r="V2111" i="1" s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V2107" i="1"/>
  <c r="U2107" i="1"/>
  <c r="T2107" i="1"/>
  <c r="S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R2106" i="1"/>
  <c r="Q2106" i="1"/>
  <c r="S2106" i="1" s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N2105" i="1"/>
  <c r="P2105" i="1" s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R2104" i="1"/>
  <c r="Q2104" i="1"/>
  <c r="S2104" i="1" s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U2103" i="1"/>
  <c r="T2103" i="1"/>
  <c r="V2103" i="1" s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T2100" i="1"/>
  <c r="V2100" i="1" s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V2099" i="1"/>
  <c r="U2099" i="1"/>
  <c r="T2099" i="1"/>
  <c r="S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V2098" i="1"/>
  <c r="U2098" i="1"/>
  <c r="T2098" i="1"/>
  <c r="R2098" i="1"/>
  <c r="Q2098" i="1"/>
  <c r="S2098" i="1" s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N2097" i="1"/>
  <c r="P2097" i="1" s="1"/>
  <c r="L2097" i="1"/>
  <c r="K2097" i="1"/>
  <c r="M2097" i="1" s="1"/>
  <c r="AB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R2096" i="1"/>
  <c r="Q2096" i="1"/>
  <c r="S2096" i="1" s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T2095" i="1"/>
  <c r="V2095" i="1" s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P2093" i="1" s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V2091" i="1" s="1"/>
  <c r="T2091" i="1"/>
  <c r="S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W2090" i="1"/>
  <c r="V2090" i="1"/>
  <c r="U2090" i="1"/>
  <c r="T2090" i="1"/>
  <c r="R2090" i="1"/>
  <c r="Q2090" i="1"/>
  <c r="S2090" i="1" s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N2089" i="1"/>
  <c r="P2089" i="1" s="1"/>
  <c r="L2089" i="1"/>
  <c r="K2089" i="1"/>
  <c r="M2089" i="1" s="1"/>
  <c r="AB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K2088" i="1"/>
  <c r="M2088" i="1" s="1"/>
  <c r="AB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Z2087" i="1" s="1"/>
  <c r="X2087" i="1"/>
  <c r="W2087" i="1"/>
  <c r="U2087" i="1"/>
  <c r="T2087" i="1"/>
  <c r="V2087" i="1" s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T2086" i="1"/>
  <c r="V2086" i="1" s="1"/>
  <c r="R2086" i="1"/>
  <c r="Q2086" i="1"/>
  <c r="S2086" i="1" s="1"/>
  <c r="O2086" i="1"/>
  <c r="N2086" i="1"/>
  <c r="P2086" i="1" s="1"/>
  <c r="M2086" i="1"/>
  <c r="AB2086" i="1" s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T2084" i="1"/>
  <c r="V2084" i="1" s="1"/>
  <c r="R2084" i="1"/>
  <c r="S2084" i="1" s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V2083" i="1" s="1"/>
  <c r="T2083" i="1"/>
  <c r="S2083" i="1"/>
  <c r="R2083" i="1"/>
  <c r="Q2083" i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V2082" i="1"/>
  <c r="U2082" i="1"/>
  <c r="T2082" i="1"/>
  <c r="R2082" i="1"/>
  <c r="Q2082" i="1"/>
  <c r="S2082" i="1" s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N2081" i="1"/>
  <c r="P2081" i="1" s="1"/>
  <c r="L2081" i="1"/>
  <c r="K2081" i="1"/>
  <c r="M2081" i="1" s="1"/>
  <c r="AB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Z2079" i="1" s="1"/>
  <c r="X2079" i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T2078" i="1"/>
  <c r="V2078" i="1" s="1"/>
  <c r="R2078" i="1"/>
  <c r="Q2078" i="1"/>
  <c r="S2078" i="1" s="1"/>
  <c r="O2078" i="1"/>
  <c r="N2078" i="1"/>
  <c r="P2078" i="1" s="1"/>
  <c r="M2078" i="1"/>
  <c r="AB2078" i="1" s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T2076" i="1"/>
  <c r="V2076" i="1" s="1"/>
  <c r="R2076" i="1"/>
  <c r="S2076" i="1" s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V2075" i="1" s="1"/>
  <c r="T2075" i="1"/>
  <c r="S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V2074" i="1"/>
  <c r="U2074" i="1"/>
  <c r="T2074" i="1"/>
  <c r="R2074" i="1"/>
  <c r="Q2074" i="1"/>
  <c r="S2074" i="1" s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N2073" i="1"/>
  <c r="P2073" i="1" s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T2070" i="1"/>
  <c r="V2070" i="1" s="1"/>
  <c r="R2070" i="1"/>
  <c r="Q2070" i="1"/>
  <c r="O2070" i="1"/>
  <c r="N2070" i="1"/>
  <c r="P2070" i="1" s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S2068" i="1" s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V2067" i="1"/>
  <c r="U2067" i="1"/>
  <c r="T2067" i="1"/>
  <c r="S2067" i="1"/>
  <c r="R2067" i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W2066" i="1"/>
  <c r="V2066" i="1"/>
  <c r="U2066" i="1"/>
  <c r="T2066" i="1"/>
  <c r="R2066" i="1"/>
  <c r="Q2066" i="1"/>
  <c r="S2066" i="1" s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N2065" i="1"/>
  <c r="P2065" i="1" s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R2064" i="1"/>
  <c r="Q2064" i="1"/>
  <c r="S2064" i="1" s="1"/>
  <c r="O2064" i="1"/>
  <c r="N2064" i="1"/>
  <c r="P2064" i="1" s="1"/>
  <c r="L2064" i="1"/>
  <c r="K2064" i="1"/>
  <c r="M2064" i="1" s="1"/>
  <c r="AB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U2063" i="1"/>
  <c r="T2063" i="1"/>
  <c r="V2063" i="1" s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U2062" i="1"/>
  <c r="T2062" i="1"/>
  <c r="V2062" i="1" s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O2061" i="1"/>
  <c r="P2061" i="1" s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T2060" i="1"/>
  <c r="V2060" i="1" s="1"/>
  <c r="R2060" i="1"/>
  <c r="S2060" i="1" s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V2059" i="1" s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AB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U2055" i="1"/>
  <c r="T2055" i="1"/>
  <c r="V2055" i="1" s="1"/>
  <c r="R2055" i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V2051" i="1"/>
  <c r="U2051" i="1"/>
  <c r="T2051" i="1"/>
  <c r="S2051" i="1"/>
  <c r="R2051" i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V2050" i="1"/>
  <c r="U2050" i="1"/>
  <c r="T2050" i="1"/>
  <c r="R2050" i="1"/>
  <c r="Q2050" i="1"/>
  <c r="S2050" i="1" s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W2049" i="1"/>
  <c r="U2049" i="1"/>
  <c r="T2049" i="1"/>
  <c r="V2049" i="1" s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R2048" i="1"/>
  <c r="Q2048" i="1"/>
  <c r="S2048" i="1" s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U2047" i="1"/>
  <c r="T2047" i="1"/>
  <c r="V2047" i="1" s="1"/>
  <c r="R2047" i="1"/>
  <c r="Q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U2046" i="1"/>
  <c r="T2046" i="1"/>
  <c r="R2046" i="1"/>
  <c r="Q2046" i="1"/>
  <c r="O2046" i="1"/>
  <c r="N2046" i="1"/>
  <c r="P2046" i="1" s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V2043" i="1"/>
  <c r="U2043" i="1"/>
  <c r="T2043" i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T2038" i="1"/>
  <c r="V2038" i="1" s="1"/>
  <c r="R2038" i="1"/>
  <c r="Q2038" i="1"/>
  <c r="O2038" i="1"/>
  <c r="N2038" i="1"/>
  <c r="P2038" i="1" s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S2035" i="1"/>
  <c r="R2035" i="1"/>
  <c r="Q2035" i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W2034" i="1"/>
  <c r="V2034" i="1"/>
  <c r="U2034" i="1"/>
  <c r="T2034" i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S2032" i="1" s="1"/>
  <c r="O2032" i="1"/>
  <c r="N2032" i="1"/>
  <c r="P2032" i="1" s="1"/>
  <c r="L2032" i="1"/>
  <c r="K2032" i="1"/>
  <c r="M2032" i="1" s="1"/>
  <c r="AB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U2031" i="1"/>
  <c r="T2031" i="1"/>
  <c r="V2031" i="1" s="1"/>
  <c r="R2031" i="1"/>
  <c r="Q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U2030" i="1"/>
  <c r="T2030" i="1"/>
  <c r="R2030" i="1"/>
  <c r="S2030" i="1" s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V2029" i="1" s="1"/>
  <c r="T2029" i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V2027" i="1" s="1"/>
  <c r="T2027" i="1"/>
  <c r="S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V2026" i="1"/>
  <c r="U2026" i="1"/>
  <c r="T2026" i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T2025" i="1"/>
  <c r="V2025" i="1" s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AB2025" i="1" s="1"/>
  <c r="H2025" i="1"/>
  <c r="G2025" i="1"/>
  <c r="F2025" i="1"/>
  <c r="E2025" i="1"/>
  <c r="D2025" i="1"/>
  <c r="B2025" i="1"/>
  <c r="A2025" i="1" s="1"/>
  <c r="AA2024" i="1"/>
  <c r="Y2024" i="1"/>
  <c r="X2024" i="1"/>
  <c r="W2024" i="1"/>
  <c r="V2024" i="1"/>
  <c r="U2024" i="1"/>
  <c r="T2024" i="1"/>
  <c r="R2024" i="1"/>
  <c r="Q2024" i="1"/>
  <c r="S2024" i="1" s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U2023" i="1"/>
  <c r="T2023" i="1"/>
  <c r="V2023" i="1" s="1"/>
  <c r="R2023" i="1"/>
  <c r="Q2023" i="1"/>
  <c r="S2023" i="1" s="1"/>
  <c r="O2023" i="1"/>
  <c r="P2023" i="1" s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T2022" i="1"/>
  <c r="V2022" i="1" s="1"/>
  <c r="R2022" i="1"/>
  <c r="S2022" i="1" s="1"/>
  <c r="Q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V2021" i="1" s="1"/>
  <c r="T2021" i="1"/>
  <c r="R2021" i="1"/>
  <c r="Q2021" i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S2020" i="1"/>
  <c r="R2020" i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V2019" i="1"/>
  <c r="U2019" i="1"/>
  <c r="T2019" i="1"/>
  <c r="S2019" i="1"/>
  <c r="R2019" i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W2018" i="1"/>
  <c r="V2018" i="1"/>
  <c r="U2018" i="1"/>
  <c r="T2018" i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W2017" i="1"/>
  <c r="U2017" i="1"/>
  <c r="T2017" i="1"/>
  <c r="V2017" i="1" s="1"/>
  <c r="S2017" i="1"/>
  <c r="R2017" i="1"/>
  <c r="Q2017" i="1"/>
  <c r="O2017" i="1"/>
  <c r="N2017" i="1"/>
  <c r="P2017" i="1" s="1"/>
  <c r="L2017" i="1"/>
  <c r="K2017" i="1"/>
  <c r="J2017" i="1"/>
  <c r="I2017" i="1"/>
  <c r="H2017" i="1"/>
  <c r="G2017" i="1"/>
  <c r="F2017" i="1"/>
  <c r="E2017" i="1"/>
  <c r="D2017" i="1"/>
  <c r="B2017" i="1"/>
  <c r="A2017" i="1" s="1"/>
  <c r="AB2016" i="1"/>
  <c r="AA2016" i="1"/>
  <c r="Y2016" i="1"/>
  <c r="X2016" i="1"/>
  <c r="Z2016" i="1" s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U2015" i="1"/>
  <c r="T2015" i="1"/>
  <c r="V2015" i="1" s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T2014" i="1"/>
  <c r="R2014" i="1"/>
  <c r="S2014" i="1" s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V2013" i="1" s="1"/>
  <c r="T2013" i="1"/>
  <c r="R2013" i="1"/>
  <c r="Q2013" i="1"/>
  <c r="S2013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S2012" i="1" s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V2011" i="1" s="1"/>
  <c r="T2011" i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V2010" i="1"/>
  <c r="U2010" i="1"/>
  <c r="T2010" i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U2009" i="1"/>
  <c r="T2009" i="1"/>
  <c r="V2009" i="1" s="1"/>
  <c r="AB2009" i="1" s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Z2007" i="1" s="1"/>
  <c r="X2007" i="1"/>
  <c r="W2007" i="1"/>
  <c r="U2007" i="1"/>
  <c r="T2007" i="1"/>
  <c r="V2007" i="1" s="1"/>
  <c r="R2007" i="1"/>
  <c r="Q2007" i="1"/>
  <c r="S2007" i="1" s="1"/>
  <c r="O2007" i="1"/>
  <c r="P2007" i="1" s="1"/>
  <c r="N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T2006" i="1"/>
  <c r="V2006" i="1" s="1"/>
  <c r="R2006" i="1"/>
  <c r="S2006" i="1" s="1"/>
  <c r="Q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V2005" i="1" s="1"/>
  <c r="T2005" i="1"/>
  <c r="R2005" i="1"/>
  <c r="Q2005" i="1"/>
  <c r="O2005" i="1"/>
  <c r="P2005" i="1" s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V2003" i="1"/>
  <c r="U2003" i="1"/>
  <c r="T2003" i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U2001" i="1"/>
  <c r="T2001" i="1"/>
  <c r="V2001" i="1" s="1"/>
  <c r="S2001" i="1"/>
  <c r="R2001" i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R2000" i="1"/>
  <c r="Q2000" i="1"/>
  <c r="S2000" i="1" s="1"/>
  <c r="O2000" i="1"/>
  <c r="N2000" i="1"/>
  <c r="P2000" i="1" s="1"/>
  <c r="L2000" i="1"/>
  <c r="K2000" i="1"/>
  <c r="M2000" i="1" s="1"/>
  <c r="AB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T1999" i="1"/>
  <c r="V1999" i="1" s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T1998" i="1"/>
  <c r="R1998" i="1"/>
  <c r="S1998" i="1" s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V1997" i="1" s="1"/>
  <c r="T1997" i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S1996" i="1" s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V1995" i="1" s="1"/>
  <c r="T1995" i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V1994" i="1"/>
  <c r="U1994" i="1"/>
  <c r="T1994" i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AB1993" i="1" s="1"/>
  <c r="H1993" i="1"/>
  <c r="G1993" i="1"/>
  <c r="F1993" i="1"/>
  <c r="E1993" i="1"/>
  <c r="D1993" i="1"/>
  <c r="B1993" i="1"/>
  <c r="A1993" i="1" s="1"/>
  <c r="AA1992" i="1"/>
  <c r="Y1992" i="1"/>
  <c r="X1992" i="1"/>
  <c r="W1992" i="1"/>
  <c r="V1992" i="1"/>
  <c r="U1992" i="1"/>
  <c r="T1992" i="1"/>
  <c r="R1992" i="1"/>
  <c r="Q1992" i="1"/>
  <c r="S1992" i="1" s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Z1991" i="1" s="1"/>
  <c r="X1991" i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T1990" i="1"/>
  <c r="V1990" i="1" s="1"/>
  <c r="R1990" i="1"/>
  <c r="Q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O1989" i="1"/>
  <c r="P1989" i="1" s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V1987" i="1"/>
  <c r="U1987" i="1"/>
  <c r="T1987" i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V1985" i="1" s="1"/>
  <c r="S1985" i="1"/>
  <c r="R1985" i="1"/>
  <c r="Q1985" i="1"/>
  <c r="O1985" i="1"/>
  <c r="N1985" i="1"/>
  <c r="P1985" i="1" s="1"/>
  <c r="L1985" i="1"/>
  <c r="K1985" i="1"/>
  <c r="J1985" i="1"/>
  <c r="I1985" i="1"/>
  <c r="H1985" i="1"/>
  <c r="G1985" i="1"/>
  <c r="F1985" i="1"/>
  <c r="E1985" i="1"/>
  <c r="D1985" i="1"/>
  <c r="B1985" i="1"/>
  <c r="A1985" i="1" s="1"/>
  <c r="AB1984" i="1"/>
  <c r="AA1984" i="1"/>
  <c r="Y1984" i="1"/>
  <c r="X1984" i="1"/>
  <c r="Z1984" i="1" s="1"/>
  <c r="W1984" i="1"/>
  <c r="V1984" i="1"/>
  <c r="U1984" i="1"/>
  <c r="T1984" i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U1983" i="1"/>
  <c r="T1983" i="1"/>
  <c r="V1983" i="1" s="1"/>
  <c r="R1983" i="1"/>
  <c r="Q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Z1982" i="1"/>
  <c r="Y1982" i="1"/>
  <c r="X1982" i="1"/>
  <c r="W1982" i="1"/>
  <c r="U1982" i="1"/>
  <c r="T1982" i="1"/>
  <c r="V1982" i="1" s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V1979" i="1" s="1"/>
  <c r="T1979" i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V1978" i="1"/>
  <c r="U1978" i="1"/>
  <c r="T1978" i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AB1977" i="1" s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T1974" i="1"/>
  <c r="V1974" i="1" s="1"/>
  <c r="S1974" i="1"/>
  <c r="R1974" i="1"/>
  <c r="Q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U1973" i="1"/>
  <c r="V1973" i="1" s="1"/>
  <c r="T1973" i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V1970" i="1" s="1"/>
  <c r="T1970" i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T1966" i="1"/>
  <c r="V1966" i="1" s="1"/>
  <c r="R1966" i="1"/>
  <c r="Q1966" i="1"/>
  <c r="S1966" i="1" s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W1962" i="1"/>
  <c r="U1962" i="1"/>
  <c r="V1962" i="1" s="1"/>
  <c r="T1962" i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M1961" i="1" s="1"/>
  <c r="AB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AB1959" i="1" s="1"/>
  <c r="I1959" i="1"/>
  <c r="H1959" i="1"/>
  <c r="G1959" i="1"/>
  <c r="F1959" i="1"/>
  <c r="E1959" i="1"/>
  <c r="D1959" i="1"/>
  <c r="B1959" i="1"/>
  <c r="A1959" i="1"/>
  <c r="AA1958" i="1"/>
  <c r="Z1958" i="1"/>
  <c r="Y1958" i="1"/>
  <c r="X1958" i="1"/>
  <c r="W1958" i="1"/>
  <c r="U1958" i="1"/>
  <c r="V1958" i="1" s="1"/>
  <c r="T1958" i="1"/>
  <c r="R1958" i="1"/>
  <c r="Q1958" i="1"/>
  <c r="O1958" i="1"/>
  <c r="N1958" i="1"/>
  <c r="P1958" i="1" s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T1956" i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U1954" i="1"/>
  <c r="V1954" i="1" s="1"/>
  <c r="T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W1952" i="1"/>
  <c r="V1952" i="1"/>
  <c r="U1952" i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P1950" i="1" s="1"/>
  <c r="M1950" i="1"/>
  <c r="L1950" i="1"/>
  <c r="K1950" i="1"/>
  <c r="J1950" i="1"/>
  <c r="I1950" i="1"/>
  <c r="AB1950" i="1" s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P1949" i="1" s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M1947" i="1" s="1"/>
  <c r="AB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Z1945" i="1" s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U1943" i="1"/>
  <c r="V1943" i="1" s="1"/>
  <c r="T1943" i="1"/>
  <c r="R1943" i="1"/>
  <c r="Q1943" i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AB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AB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AB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AB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Z1927" i="1"/>
  <c r="Y1927" i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AB1922" i="1" s="1"/>
  <c r="H1922" i="1"/>
  <c r="G1922" i="1"/>
  <c r="F1922" i="1"/>
  <c r="E1922" i="1"/>
  <c r="D1922" i="1"/>
  <c r="B1922" i="1"/>
  <c r="A1922" i="1" s="1"/>
  <c r="AB1921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Z1919" i="1"/>
  <c r="Y1919" i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V1911" i="1" s="1"/>
  <c r="T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AB1906" i="1" s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AB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AB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AB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AB1890" i="1" s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AB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AB1883" i="1" s="1"/>
  <c r="H1883" i="1"/>
  <c r="G1883" i="1"/>
  <c r="F1883" i="1"/>
  <c r="E1883" i="1"/>
  <c r="D1883" i="1"/>
  <c r="B1883" i="1"/>
  <c r="A1883" i="1" s="1"/>
  <c r="AA1882" i="1"/>
  <c r="Y1882" i="1"/>
  <c r="X1882" i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Z1879" i="1"/>
  <c r="Y1879" i="1"/>
  <c r="X1879" i="1"/>
  <c r="W1879" i="1"/>
  <c r="U1879" i="1"/>
  <c r="V1879" i="1" s="1"/>
  <c r="T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P1873" i="1" s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U1872" i="1"/>
  <c r="T1872" i="1"/>
  <c r="V1872" i="1" s="1"/>
  <c r="R1872" i="1"/>
  <c r="S1872" i="1" s="1"/>
  <c r="Q1872" i="1"/>
  <c r="O1872" i="1"/>
  <c r="N1872" i="1"/>
  <c r="P1872" i="1" s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Z1871" i="1"/>
  <c r="Y1871" i="1"/>
  <c r="X1871" i="1"/>
  <c r="W1871" i="1"/>
  <c r="U1871" i="1"/>
  <c r="V1871" i="1" s="1"/>
  <c r="T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AB1866" i="1" s="1"/>
  <c r="O1866" i="1"/>
  <c r="N1866" i="1"/>
  <c r="P1866" i="1" s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P1865" i="1" s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U1864" i="1"/>
  <c r="T1864" i="1"/>
  <c r="V1864" i="1" s="1"/>
  <c r="R1864" i="1"/>
  <c r="S1864" i="1" s="1"/>
  <c r="Q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M1858" i="1" s="1"/>
  <c r="AB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P1857" i="1" s="1"/>
  <c r="N1857" i="1"/>
  <c r="L1857" i="1"/>
  <c r="K1857" i="1"/>
  <c r="M1857" i="1" s="1"/>
  <c r="AB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U1856" i="1"/>
  <c r="T1856" i="1"/>
  <c r="V1856" i="1" s="1"/>
  <c r="R1856" i="1"/>
  <c r="S1856" i="1" s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P1849" i="1" s="1"/>
  <c r="N1849" i="1"/>
  <c r="L1849" i="1"/>
  <c r="K1849" i="1"/>
  <c r="M1849" i="1" s="1"/>
  <c r="AB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U1848" i="1"/>
  <c r="T1848" i="1"/>
  <c r="V1848" i="1" s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Z1847" i="1"/>
  <c r="Y1847" i="1"/>
  <c r="X1847" i="1"/>
  <c r="W1847" i="1"/>
  <c r="U1847" i="1"/>
  <c r="V1847" i="1" s="1"/>
  <c r="T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M1842" i="1" s="1"/>
  <c r="AB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P1841" i="1" s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S1840" i="1" s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Z1839" i="1"/>
  <c r="Y1839" i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M1834" i="1" s="1"/>
  <c r="K1834" i="1"/>
  <c r="J1834" i="1"/>
  <c r="I1834" i="1"/>
  <c r="AB1834" i="1" s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P1833" i="1" s="1"/>
  <c r="N1833" i="1"/>
  <c r="L1833" i="1"/>
  <c r="K1833" i="1"/>
  <c r="M1833" i="1" s="1"/>
  <c r="AB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V1832" i="1" s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V1831" i="1" s="1"/>
  <c r="T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P1825" i="1" s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T1824" i="1"/>
  <c r="V1824" i="1" s="1"/>
  <c r="R1824" i="1"/>
  <c r="S1824" i="1" s="1"/>
  <c r="Q1824" i="1"/>
  <c r="O1824" i="1"/>
  <c r="N1824" i="1"/>
  <c r="P1824" i="1" s="1"/>
  <c r="L1824" i="1"/>
  <c r="K1824" i="1"/>
  <c r="M1824" i="1" s="1"/>
  <c r="J1824" i="1"/>
  <c r="AB1824" i="1" s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V1823" i="1" s="1"/>
  <c r="T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V1820" i="1"/>
  <c r="U1820" i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AB1818" i="1" s="1"/>
  <c r="O1818" i="1"/>
  <c r="N1818" i="1"/>
  <c r="P1818" i="1" s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P1817" i="1" s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R1816" i="1"/>
  <c r="S1816" i="1" s="1"/>
  <c r="Q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Z1815" i="1"/>
  <c r="Y1815" i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Z1811" i="1" s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P1809" i="1" s="1"/>
  <c r="N1809" i="1"/>
  <c r="L1809" i="1"/>
  <c r="K1809" i="1"/>
  <c r="M1809" i="1" s="1"/>
  <c r="AB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V1807" i="1" s="1"/>
  <c r="T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V1804" i="1"/>
  <c r="U1804" i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Z1803" i="1" s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P1801" i="1" s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S1800" i="1" s="1"/>
  <c r="Q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V1796" i="1"/>
  <c r="U1796" i="1"/>
  <c r="T1796" i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B1794" i="1"/>
  <c r="AA1794" i="1"/>
  <c r="Y1794" i="1"/>
  <c r="X1794" i="1"/>
  <c r="Z1794" i="1" s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R1793" i="1"/>
  <c r="Q1793" i="1"/>
  <c r="S1793" i="1" s="1"/>
  <c r="O1793" i="1"/>
  <c r="P1793" i="1" s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U1792" i="1"/>
  <c r="T1792" i="1"/>
  <c r="V1792" i="1" s="1"/>
  <c r="R1792" i="1"/>
  <c r="S1792" i="1" s="1"/>
  <c r="Q1792" i="1"/>
  <c r="O1792" i="1"/>
  <c r="N1792" i="1"/>
  <c r="P1792" i="1" s="1"/>
  <c r="L1792" i="1"/>
  <c r="K1792" i="1"/>
  <c r="M1792" i="1" s="1"/>
  <c r="AB1792" i="1" s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V1791" i="1" s="1"/>
  <c r="T1791" i="1"/>
  <c r="R1791" i="1"/>
  <c r="Q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T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V1788" i="1"/>
  <c r="U1788" i="1"/>
  <c r="T1788" i="1"/>
  <c r="S1788" i="1"/>
  <c r="R1788" i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R1786" i="1"/>
  <c r="Q1786" i="1"/>
  <c r="S1786" i="1" s="1"/>
  <c r="O1786" i="1"/>
  <c r="N1786" i="1"/>
  <c r="P1786" i="1" s="1"/>
  <c r="AB1786" i="1" s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P1785" i="1" s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U1784" i="1"/>
  <c r="T1784" i="1"/>
  <c r="V1784" i="1" s="1"/>
  <c r="R1784" i="1"/>
  <c r="S1784" i="1" s="1"/>
  <c r="AB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V1783" i="1" s="1"/>
  <c r="T1783" i="1"/>
  <c r="R1783" i="1"/>
  <c r="Q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M1778" i="1" s="1"/>
  <c r="K1778" i="1"/>
  <c r="J1778" i="1"/>
  <c r="I1778" i="1"/>
  <c r="AB1778" i="1" s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P1777" i="1" s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U1776" i="1"/>
  <c r="T1776" i="1"/>
  <c r="V1776" i="1" s="1"/>
  <c r="R1776" i="1"/>
  <c r="S1776" i="1" s="1"/>
  <c r="Q1776" i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V1775" i="1" s="1"/>
  <c r="T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V1772" i="1"/>
  <c r="U1772" i="1"/>
  <c r="T1772" i="1"/>
  <c r="S1772" i="1"/>
  <c r="R1772" i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P1769" i="1" s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S1768" i="1" s="1"/>
  <c r="Q1768" i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V1767" i="1" s="1"/>
  <c r="T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B1765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V1762" i="1" s="1"/>
  <c r="T1762" i="1"/>
  <c r="R1762" i="1"/>
  <c r="Q1762" i="1"/>
  <c r="S1762" i="1" s="1"/>
  <c r="O1762" i="1"/>
  <c r="N1762" i="1"/>
  <c r="P1762" i="1" s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Z1760" i="1"/>
  <c r="Y1760" i="1"/>
  <c r="X1760" i="1"/>
  <c r="W1760" i="1"/>
  <c r="U1760" i="1"/>
  <c r="T1760" i="1"/>
  <c r="V1760" i="1" s="1"/>
  <c r="R1760" i="1"/>
  <c r="S1760" i="1" s="1"/>
  <c r="Q1760" i="1"/>
  <c r="O1760" i="1"/>
  <c r="N1760" i="1"/>
  <c r="P1760" i="1" s="1"/>
  <c r="L1760" i="1"/>
  <c r="K1760" i="1"/>
  <c r="M1760" i="1" s="1"/>
  <c r="J1760" i="1"/>
  <c r="AB1760" i="1" s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S1757" i="1"/>
  <c r="R1757" i="1"/>
  <c r="Q1757" i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V1756" i="1"/>
  <c r="U1756" i="1"/>
  <c r="T1756" i="1"/>
  <c r="S1756" i="1"/>
  <c r="R1756" i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V1754" i="1" s="1"/>
  <c r="T1754" i="1"/>
  <c r="R1754" i="1"/>
  <c r="Q1754" i="1"/>
  <c r="S1754" i="1" s="1"/>
  <c r="O1754" i="1"/>
  <c r="N1754" i="1"/>
  <c r="P1754" i="1" s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S1749" i="1"/>
  <c r="R1749" i="1"/>
  <c r="Q1749" i="1"/>
  <c r="P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Z1747" i="1"/>
  <c r="Y1747" i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B1746" i="1"/>
  <c r="AA1746" i="1"/>
  <c r="Y1746" i="1"/>
  <c r="X1746" i="1"/>
  <c r="Z1746" i="1" s="1"/>
  <c r="W1746" i="1"/>
  <c r="U1746" i="1"/>
  <c r="V1746" i="1" s="1"/>
  <c r="T1746" i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P1745" i="1" s="1"/>
  <c r="N1745" i="1"/>
  <c r="L1745" i="1"/>
  <c r="K1745" i="1"/>
  <c r="M1745" i="1" s="1"/>
  <c r="J1745" i="1"/>
  <c r="I1745" i="1"/>
  <c r="AB1745" i="1" s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U1743" i="1"/>
  <c r="V1743" i="1" s="1"/>
  <c r="T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R1742" i="1"/>
  <c r="Q1742" i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V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V1735" i="1"/>
  <c r="U1735" i="1"/>
  <c r="T1735" i="1"/>
  <c r="R1735" i="1"/>
  <c r="Q1735" i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P1734" i="1" s="1"/>
  <c r="N1734" i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Z1733" i="1"/>
  <c r="Y1733" i="1"/>
  <c r="X1733" i="1"/>
  <c r="W1733" i="1"/>
  <c r="U1733" i="1"/>
  <c r="T1733" i="1"/>
  <c r="V1733" i="1" s="1"/>
  <c r="R1733" i="1"/>
  <c r="S1733" i="1" s="1"/>
  <c r="Q1733" i="1"/>
  <c r="O1733" i="1"/>
  <c r="P1733" i="1" s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V1731" i="1"/>
  <c r="U1731" i="1"/>
  <c r="T1731" i="1"/>
  <c r="R1731" i="1"/>
  <c r="Q1731" i="1"/>
  <c r="S1731" i="1" s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U1728" i="1"/>
  <c r="V1728" i="1" s="1"/>
  <c r="T1728" i="1"/>
  <c r="R1728" i="1"/>
  <c r="S1728" i="1" s="1"/>
  <c r="Q1728" i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T1726" i="1"/>
  <c r="R1726" i="1"/>
  <c r="S1726" i="1" s="1"/>
  <c r="Q1726" i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AB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V1724" i="1" s="1"/>
  <c r="T1724" i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S1722" i="1"/>
  <c r="R1722" i="1"/>
  <c r="Q1722" i="1"/>
  <c r="O1722" i="1"/>
  <c r="N1722" i="1"/>
  <c r="P1722" i="1" s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AB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V1720" i="1"/>
  <c r="U1720" i="1"/>
  <c r="T1720" i="1"/>
  <c r="R1720" i="1"/>
  <c r="Q1720" i="1"/>
  <c r="S1720" i="1" s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P1719" i="1" s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B1717" i="1"/>
  <c r="AA1717" i="1"/>
  <c r="Z1717" i="1"/>
  <c r="Y1717" i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B1714" i="1"/>
  <c r="AA1714" i="1"/>
  <c r="Y1714" i="1"/>
  <c r="X1714" i="1"/>
  <c r="Z1714" i="1" s="1"/>
  <c r="W1714" i="1"/>
  <c r="U1714" i="1"/>
  <c r="V1714" i="1" s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V1713" i="1"/>
  <c r="U1713" i="1"/>
  <c r="T1713" i="1"/>
  <c r="R1713" i="1"/>
  <c r="Q1713" i="1"/>
  <c r="S1713" i="1" s="1"/>
  <c r="O1713" i="1"/>
  <c r="P1713" i="1" s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AB1712" i="1" s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T1711" i="1"/>
  <c r="V1711" i="1" s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P1710" i="1" s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V1709" i="1" s="1"/>
  <c r="T1709" i="1"/>
  <c r="R1709" i="1"/>
  <c r="S1709" i="1" s="1"/>
  <c r="Q1709" i="1"/>
  <c r="O1709" i="1"/>
  <c r="P1709" i="1" s="1"/>
  <c r="N1709" i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Z1708" i="1" s="1"/>
  <c r="X1708" i="1"/>
  <c r="W1708" i="1"/>
  <c r="V1708" i="1"/>
  <c r="U1708" i="1"/>
  <c r="T1708" i="1"/>
  <c r="R1708" i="1"/>
  <c r="Q1708" i="1"/>
  <c r="S1708" i="1" s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Z1707" i="1"/>
  <c r="Y1707" i="1"/>
  <c r="X1707" i="1"/>
  <c r="W1707" i="1"/>
  <c r="U1707" i="1"/>
  <c r="T1707" i="1"/>
  <c r="V1707" i="1" s="1"/>
  <c r="R1707" i="1"/>
  <c r="S1707" i="1" s="1"/>
  <c r="Q1707" i="1"/>
  <c r="O1707" i="1"/>
  <c r="N1707" i="1"/>
  <c r="P1707" i="1" s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AB1703" i="1" s="1"/>
  <c r="O1703" i="1"/>
  <c r="N1703" i="1"/>
  <c r="P1703" i="1" s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U1702" i="1"/>
  <c r="T1702" i="1"/>
  <c r="V1702" i="1" s="1"/>
  <c r="R1702" i="1"/>
  <c r="Q1702" i="1"/>
  <c r="S1702" i="1" s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U1701" i="1"/>
  <c r="T1701" i="1"/>
  <c r="V1701" i="1" s="1"/>
  <c r="R1701" i="1"/>
  <c r="S1701" i="1" s="1"/>
  <c r="Q1701" i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V1700" i="1" s="1"/>
  <c r="T1700" i="1"/>
  <c r="R1700" i="1"/>
  <c r="S1700" i="1" s="1"/>
  <c r="Q1700" i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V1699" i="1" s="1"/>
  <c r="T1699" i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Z1696" i="1" s="1"/>
  <c r="X1696" i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M1695" i="1" s="1"/>
  <c r="AB1695" i="1" s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U1694" i="1"/>
  <c r="T1694" i="1"/>
  <c r="V1694" i="1" s="1"/>
  <c r="R1694" i="1"/>
  <c r="Q1694" i="1"/>
  <c r="S1694" i="1" s="1"/>
  <c r="O1694" i="1"/>
  <c r="P1694" i="1" s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Z1693" i="1"/>
  <c r="Y1693" i="1"/>
  <c r="X1693" i="1"/>
  <c r="W1693" i="1"/>
  <c r="U1693" i="1"/>
  <c r="T1693" i="1"/>
  <c r="V1693" i="1" s="1"/>
  <c r="R1693" i="1"/>
  <c r="S1693" i="1" s="1"/>
  <c r="Q1693" i="1"/>
  <c r="O1693" i="1"/>
  <c r="P1693" i="1" s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V1692" i="1" s="1"/>
  <c r="T1692" i="1"/>
  <c r="R1692" i="1"/>
  <c r="S1692" i="1" s="1"/>
  <c r="Q1692" i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V1691" i="1" s="1"/>
  <c r="T1691" i="1"/>
  <c r="R1691" i="1"/>
  <c r="S1691" i="1" s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V1690" i="1" s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AB1688" i="1" s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AB1686" i="1" s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U1685" i="1"/>
  <c r="T1685" i="1"/>
  <c r="V1685" i="1" s="1"/>
  <c r="R1685" i="1"/>
  <c r="Q1685" i="1"/>
  <c r="S1685" i="1" s="1"/>
  <c r="O1685" i="1"/>
  <c r="P1685" i="1" s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S1684" i="1" s="1"/>
  <c r="Q1684" i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V1683" i="1" s="1"/>
  <c r="T1683" i="1"/>
  <c r="R1683" i="1"/>
  <c r="S1683" i="1" s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V1682" i="1" s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U1679" i="1"/>
  <c r="T1679" i="1"/>
  <c r="V1679" i="1" s="1"/>
  <c r="R1679" i="1"/>
  <c r="Q1679" i="1"/>
  <c r="S1679" i="1" s="1"/>
  <c r="AB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U1678" i="1"/>
  <c r="T1678" i="1"/>
  <c r="V1678" i="1" s="1"/>
  <c r="R1678" i="1"/>
  <c r="Q1678" i="1"/>
  <c r="S1678" i="1" s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Z1677" i="1"/>
  <c r="Y1677" i="1"/>
  <c r="X1677" i="1"/>
  <c r="W1677" i="1"/>
  <c r="U1677" i="1"/>
  <c r="T1677" i="1"/>
  <c r="V1677" i="1" s="1"/>
  <c r="R1677" i="1"/>
  <c r="S1677" i="1" s="1"/>
  <c r="Q1677" i="1"/>
  <c r="O1677" i="1"/>
  <c r="P1677" i="1" s="1"/>
  <c r="N1677" i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V1676" i="1" s="1"/>
  <c r="T1676" i="1"/>
  <c r="R1676" i="1"/>
  <c r="S1676" i="1" s="1"/>
  <c r="Q1676" i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V1675" i="1" s="1"/>
  <c r="T1675" i="1"/>
  <c r="R1675" i="1"/>
  <c r="S1675" i="1" s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V1674" i="1" s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T1671" i="1"/>
  <c r="V1671" i="1" s="1"/>
  <c r="S1671" i="1"/>
  <c r="R1671" i="1"/>
  <c r="Q1671" i="1"/>
  <c r="O1671" i="1"/>
  <c r="N1671" i="1"/>
  <c r="P1671" i="1" s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V1670" i="1"/>
  <c r="U1670" i="1"/>
  <c r="T1670" i="1"/>
  <c r="R1670" i="1"/>
  <c r="Q1670" i="1"/>
  <c r="S1670" i="1" s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U1669" i="1"/>
  <c r="T1669" i="1"/>
  <c r="V1669" i="1" s="1"/>
  <c r="R1669" i="1"/>
  <c r="Q1669" i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V1666" i="1" s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T1663" i="1"/>
  <c r="V1663" i="1" s="1"/>
  <c r="S1663" i="1"/>
  <c r="R1663" i="1"/>
  <c r="Q1663" i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V1662" i="1"/>
  <c r="U1662" i="1"/>
  <c r="T1662" i="1"/>
  <c r="R1662" i="1"/>
  <c r="Q1662" i="1"/>
  <c r="S1662" i="1" s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S1660" i="1" s="1"/>
  <c r="Q1660" i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V1659" i="1" s="1"/>
  <c r="T1659" i="1"/>
  <c r="R1659" i="1"/>
  <c r="S1659" i="1" s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V1658" i="1" s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T1655" i="1"/>
  <c r="V1655" i="1" s="1"/>
  <c r="S1655" i="1"/>
  <c r="R1655" i="1"/>
  <c r="Q1655" i="1"/>
  <c r="O1655" i="1"/>
  <c r="N1655" i="1"/>
  <c r="P1655" i="1" s="1"/>
  <c r="L1655" i="1"/>
  <c r="K1655" i="1"/>
  <c r="M1655" i="1" s="1"/>
  <c r="AB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V1654" i="1"/>
  <c r="U1654" i="1"/>
  <c r="T1654" i="1"/>
  <c r="R1654" i="1"/>
  <c r="Q1654" i="1"/>
  <c r="S1654" i="1" s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T1653" i="1"/>
  <c r="V1653" i="1" s="1"/>
  <c r="R1653" i="1"/>
  <c r="Q1653" i="1"/>
  <c r="S1653" i="1" s="1"/>
  <c r="O1653" i="1"/>
  <c r="P1653" i="1" s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S1652" i="1" s="1"/>
  <c r="Q1652" i="1"/>
  <c r="O1652" i="1"/>
  <c r="P1652" i="1" s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V1651" i="1" s="1"/>
  <c r="T1651" i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V1650" i="1" s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V1649" i="1"/>
  <c r="U1649" i="1"/>
  <c r="T1649" i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Z1646" i="1" s="1"/>
  <c r="X1646" i="1"/>
  <c r="W1646" i="1"/>
  <c r="U1646" i="1"/>
  <c r="T1646" i="1"/>
  <c r="V1646" i="1" s="1"/>
  <c r="R1646" i="1"/>
  <c r="Q1646" i="1"/>
  <c r="S1646" i="1" s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T1645" i="1"/>
  <c r="V1645" i="1" s="1"/>
  <c r="R1645" i="1"/>
  <c r="Q1645" i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V1643" i="1" s="1"/>
  <c r="T1643" i="1"/>
  <c r="R1643" i="1"/>
  <c r="S1643" i="1" s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M1639" i="1" s="1"/>
  <c r="AB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U1638" i="1"/>
  <c r="T1638" i="1"/>
  <c r="V1638" i="1" s="1"/>
  <c r="R1638" i="1"/>
  <c r="Q1638" i="1"/>
  <c r="S1638" i="1" s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T1637" i="1"/>
  <c r="V1637" i="1" s="1"/>
  <c r="R1637" i="1"/>
  <c r="S1637" i="1" s="1"/>
  <c r="Q1637" i="1"/>
  <c r="O1637" i="1"/>
  <c r="P1637" i="1" s="1"/>
  <c r="N1637" i="1"/>
  <c r="L1637" i="1"/>
  <c r="M1637" i="1" s="1"/>
  <c r="K1637" i="1"/>
  <c r="J1637" i="1"/>
  <c r="AB1637" i="1" s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V1636" i="1" s="1"/>
  <c r="T1636" i="1"/>
  <c r="R1636" i="1"/>
  <c r="S1636" i="1" s="1"/>
  <c r="Q1636" i="1"/>
  <c r="O1636" i="1"/>
  <c r="P1636" i="1" s="1"/>
  <c r="N1636" i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V1635" i="1" s="1"/>
  <c r="T1635" i="1"/>
  <c r="R1635" i="1"/>
  <c r="S1635" i="1" s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V1634" i="1" s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Z1632" i="1" s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M1631" i="1" s="1"/>
  <c r="AB1631" i="1" s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U1630" i="1"/>
  <c r="T1630" i="1"/>
  <c r="V1630" i="1" s="1"/>
  <c r="R1630" i="1"/>
  <c r="Q1630" i="1"/>
  <c r="S1630" i="1" s="1"/>
  <c r="O1630" i="1"/>
  <c r="P1630" i="1" s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T1629" i="1"/>
  <c r="V1629" i="1" s="1"/>
  <c r="R1629" i="1"/>
  <c r="S1629" i="1" s="1"/>
  <c r="Q1629" i="1"/>
  <c r="O1629" i="1"/>
  <c r="P1629" i="1" s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V1628" i="1" s="1"/>
  <c r="T1628" i="1"/>
  <c r="R1628" i="1"/>
  <c r="S1628" i="1" s="1"/>
  <c r="Q1628" i="1"/>
  <c r="O1628" i="1"/>
  <c r="P1628" i="1" s="1"/>
  <c r="N1628" i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V1627" i="1" s="1"/>
  <c r="T1627" i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V1626" i="1" s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U1623" i="1"/>
  <c r="T1623" i="1"/>
  <c r="V1623" i="1" s="1"/>
  <c r="R1623" i="1"/>
  <c r="S1623" i="1" s="1"/>
  <c r="Q1623" i="1"/>
  <c r="O1623" i="1"/>
  <c r="N1623" i="1"/>
  <c r="P1623" i="1" s="1"/>
  <c r="L1623" i="1"/>
  <c r="M1623" i="1" s="1"/>
  <c r="AB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P1622" i="1" s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V1620" i="1" s="1"/>
  <c r="T1620" i="1"/>
  <c r="S1620" i="1"/>
  <c r="R1620" i="1"/>
  <c r="Q1620" i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V1619" i="1"/>
  <c r="U1619" i="1"/>
  <c r="T1619" i="1"/>
  <c r="R1619" i="1"/>
  <c r="S1619" i="1" s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V1618" i="1" s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T1616" i="1"/>
  <c r="V1616" i="1" s="1"/>
  <c r="R1616" i="1"/>
  <c r="Q1616" i="1"/>
  <c r="S1616" i="1" s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O1615" i="1"/>
  <c r="N1615" i="1"/>
  <c r="P1615" i="1" s="1"/>
  <c r="L1615" i="1"/>
  <c r="M1615" i="1" s="1"/>
  <c r="AB1615" i="1" s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Z1614" i="1" s="1"/>
  <c r="X1614" i="1"/>
  <c r="W1614" i="1"/>
  <c r="V1614" i="1"/>
  <c r="U1614" i="1"/>
  <c r="T1614" i="1"/>
  <c r="R1614" i="1"/>
  <c r="Q1614" i="1"/>
  <c r="S1614" i="1" s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V1612" i="1" s="1"/>
  <c r="T1612" i="1"/>
  <c r="S1612" i="1"/>
  <c r="R1612" i="1"/>
  <c r="Q1612" i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S1611" i="1" s="1"/>
  <c r="Q1611" i="1"/>
  <c r="P1611" i="1"/>
  <c r="O1611" i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V1610" i="1" s="1"/>
  <c r="T1610" i="1"/>
  <c r="S1610" i="1"/>
  <c r="R1610" i="1"/>
  <c r="Q1610" i="1"/>
  <c r="O1610" i="1"/>
  <c r="N1610" i="1"/>
  <c r="P1610" i="1" s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N1607" i="1"/>
  <c r="P1607" i="1" s="1"/>
  <c r="AB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Z1606" i="1" s="1"/>
  <c r="X1606" i="1"/>
  <c r="W1606" i="1"/>
  <c r="V1606" i="1"/>
  <c r="U1606" i="1"/>
  <c r="T1606" i="1"/>
  <c r="R1606" i="1"/>
  <c r="Q1606" i="1"/>
  <c r="S1606" i="1" s="1"/>
  <c r="O1606" i="1"/>
  <c r="P1606" i="1" s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T1605" i="1"/>
  <c r="V1605" i="1" s="1"/>
  <c r="R1605" i="1"/>
  <c r="S1605" i="1" s="1"/>
  <c r="Q1605" i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V1604" i="1" s="1"/>
  <c r="T1604" i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V1602" i="1" s="1"/>
  <c r="T1602" i="1"/>
  <c r="S1602" i="1"/>
  <c r="R1602" i="1"/>
  <c r="Q1602" i="1"/>
  <c r="O1602" i="1"/>
  <c r="N1602" i="1"/>
  <c r="P1602" i="1" s="1"/>
  <c r="L1602" i="1"/>
  <c r="K1602" i="1"/>
  <c r="M1602" i="1" s="1"/>
  <c r="AB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T1600" i="1"/>
  <c r="V1600" i="1" s="1"/>
  <c r="R1600" i="1"/>
  <c r="Q1600" i="1"/>
  <c r="S1600" i="1" s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AB1599" i="1" s="1"/>
  <c r="Q1599" i="1"/>
  <c r="O1599" i="1"/>
  <c r="N1599" i="1"/>
  <c r="P1599" i="1" s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R1597" i="1"/>
  <c r="S1597" i="1" s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V1596" i="1" s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R1595" i="1"/>
  <c r="S1595" i="1" s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T1592" i="1"/>
  <c r="V1592" i="1" s="1"/>
  <c r="R1592" i="1"/>
  <c r="Q1592" i="1"/>
  <c r="S1592" i="1" s="1"/>
  <c r="O1592" i="1"/>
  <c r="P1592" i="1" s="1"/>
  <c r="N1592" i="1"/>
  <c r="L1592" i="1"/>
  <c r="K1592" i="1"/>
  <c r="M1592" i="1" s="1"/>
  <c r="J1592" i="1"/>
  <c r="I1592" i="1"/>
  <c r="AB1592" i="1" s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O1591" i="1"/>
  <c r="N1591" i="1"/>
  <c r="P1591" i="1" s="1"/>
  <c r="L1591" i="1"/>
  <c r="M1591" i="1" s="1"/>
  <c r="AB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P1590" i="1" s="1"/>
  <c r="N1590" i="1"/>
  <c r="M1590" i="1"/>
  <c r="L1590" i="1"/>
  <c r="K1590" i="1"/>
  <c r="J1590" i="1"/>
  <c r="I1590" i="1"/>
  <c r="H1590" i="1"/>
  <c r="AB1590" i="1" s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V1588" i="1" s="1"/>
  <c r="T1588" i="1"/>
  <c r="S1588" i="1"/>
  <c r="R1588" i="1"/>
  <c r="Q1588" i="1"/>
  <c r="O1588" i="1"/>
  <c r="P1588" i="1" s="1"/>
  <c r="N1588" i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R1587" i="1"/>
  <c r="S1587" i="1" s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V1584" i="1" s="1"/>
  <c r="R1584" i="1"/>
  <c r="Q1584" i="1"/>
  <c r="S1584" i="1" s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T1583" i="1"/>
  <c r="V1583" i="1" s="1"/>
  <c r="R1583" i="1"/>
  <c r="S1583" i="1" s="1"/>
  <c r="Q1583" i="1"/>
  <c r="O1583" i="1"/>
  <c r="N1583" i="1"/>
  <c r="P1583" i="1" s="1"/>
  <c r="L1583" i="1"/>
  <c r="M1583" i="1" s="1"/>
  <c r="AB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P1582" i="1" s="1"/>
  <c r="N1582" i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V1580" i="1" s="1"/>
  <c r="T1580" i="1"/>
  <c r="S1580" i="1"/>
  <c r="R1580" i="1"/>
  <c r="Q1580" i="1"/>
  <c r="O1580" i="1"/>
  <c r="P1580" i="1" s="1"/>
  <c r="N1580" i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R1579" i="1"/>
  <c r="S1579" i="1" s="1"/>
  <c r="Q1579" i="1"/>
  <c r="P1579" i="1"/>
  <c r="O1579" i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U1575" i="1"/>
  <c r="T1575" i="1"/>
  <c r="V1575" i="1" s="1"/>
  <c r="R1575" i="1"/>
  <c r="S1575" i="1" s="1"/>
  <c r="Q1575" i="1"/>
  <c r="O1575" i="1"/>
  <c r="N1575" i="1"/>
  <c r="P1575" i="1" s="1"/>
  <c r="L1575" i="1"/>
  <c r="M1575" i="1" s="1"/>
  <c r="AB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P1574" i="1" s="1"/>
  <c r="N1574" i="1"/>
  <c r="M1574" i="1"/>
  <c r="L1574" i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R1573" i="1"/>
  <c r="S1573" i="1" s="1"/>
  <c r="Q1573" i="1"/>
  <c r="P1573" i="1"/>
  <c r="O1573" i="1"/>
  <c r="N1573" i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V1572" i="1" s="1"/>
  <c r="T1572" i="1"/>
  <c r="S1572" i="1"/>
  <c r="R1572" i="1"/>
  <c r="Q1572" i="1"/>
  <c r="O1572" i="1"/>
  <c r="P1572" i="1" s="1"/>
  <c r="N1572" i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V1571" i="1"/>
  <c r="U1571" i="1"/>
  <c r="T1571" i="1"/>
  <c r="R1571" i="1"/>
  <c r="S1571" i="1" s="1"/>
  <c r="Q1571" i="1"/>
  <c r="P1571" i="1"/>
  <c r="O1571" i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V1568" i="1" s="1"/>
  <c r="R1568" i="1"/>
  <c r="Q1568" i="1"/>
  <c r="S1568" i="1" s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U1567" i="1"/>
  <c r="T1567" i="1"/>
  <c r="V1567" i="1" s="1"/>
  <c r="R1567" i="1"/>
  <c r="S1567" i="1" s="1"/>
  <c r="Q1567" i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P1566" i="1" s="1"/>
  <c r="N1566" i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R1565" i="1"/>
  <c r="S1565" i="1" s="1"/>
  <c r="Q1565" i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S1564" i="1"/>
  <c r="R1564" i="1"/>
  <c r="Q1564" i="1"/>
  <c r="O1564" i="1"/>
  <c r="P1564" i="1" s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V1563" i="1"/>
  <c r="U1563" i="1"/>
  <c r="T1563" i="1"/>
  <c r="R1563" i="1"/>
  <c r="S1563" i="1" s="1"/>
  <c r="Q1563" i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V1560" i="1" s="1"/>
  <c r="R1560" i="1"/>
  <c r="Q1560" i="1"/>
  <c r="S1560" i="1" s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U1559" i="1"/>
  <c r="T1559" i="1"/>
  <c r="V1559" i="1" s="1"/>
  <c r="R1559" i="1"/>
  <c r="S1559" i="1" s="1"/>
  <c r="Q1559" i="1"/>
  <c r="O1559" i="1"/>
  <c r="N1559" i="1"/>
  <c r="P1559" i="1" s="1"/>
  <c r="L1559" i="1"/>
  <c r="M1559" i="1" s="1"/>
  <c r="AB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P1558" i="1" s="1"/>
  <c r="N1558" i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V1556" i="1" s="1"/>
  <c r="T1556" i="1"/>
  <c r="S1556" i="1"/>
  <c r="R1556" i="1"/>
  <c r="Q1556" i="1"/>
  <c r="O1556" i="1"/>
  <c r="P1556" i="1" s="1"/>
  <c r="N1556" i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V1555" i="1"/>
  <c r="U1555" i="1"/>
  <c r="T1555" i="1"/>
  <c r="R1555" i="1"/>
  <c r="S1555" i="1" s="1"/>
  <c r="Q1555" i="1"/>
  <c r="P1555" i="1"/>
  <c r="O1555" i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R1553" i="1"/>
  <c r="Q1553" i="1"/>
  <c r="S1553" i="1" s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V1552" i="1" s="1"/>
  <c r="R1552" i="1"/>
  <c r="Q1552" i="1"/>
  <c r="S1552" i="1" s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U1551" i="1"/>
  <c r="T1551" i="1"/>
  <c r="V1551" i="1" s="1"/>
  <c r="R1551" i="1"/>
  <c r="S1551" i="1" s="1"/>
  <c r="Q1551" i="1"/>
  <c r="O1551" i="1"/>
  <c r="N1551" i="1"/>
  <c r="P1551" i="1" s="1"/>
  <c r="L1551" i="1"/>
  <c r="M1551" i="1" s="1"/>
  <c r="AB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V1548" i="1" s="1"/>
  <c r="T1548" i="1"/>
  <c r="S1548" i="1"/>
  <c r="R1548" i="1"/>
  <c r="Q1548" i="1"/>
  <c r="O1548" i="1"/>
  <c r="P1548" i="1" s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V1547" i="1"/>
  <c r="U1547" i="1"/>
  <c r="T1547" i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R1544" i="1"/>
  <c r="Q1544" i="1"/>
  <c r="S1544" i="1" s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U1543" i="1"/>
  <c r="T1543" i="1"/>
  <c r="V1543" i="1" s="1"/>
  <c r="R1543" i="1"/>
  <c r="S1543" i="1" s="1"/>
  <c r="Q1543" i="1"/>
  <c r="O1543" i="1"/>
  <c r="N1543" i="1"/>
  <c r="P1543" i="1" s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P1542" i="1" s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M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V1540" i="1" s="1"/>
  <c r="T1540" i="1"/>
  <c r="S1540" i="1"/>
  <c r="R1540" i="1"/>
  <c r="Q1540" i="1"/>
  <c r="O1540" i="1"/>
  <c r="P1540" i="1" s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V1539" i="1"/>
  <c r="U1539" i="1"/>
  <c r="T1539" i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U1535" i="1"/>
  <c r="T1535" i="1"/>
  <c r="V1535" i="1" s="1"/>
  <c r="R1535" i="1"/>
  <c r="S1535" i="1" s="1"/>
  <c r="Q1535" i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S1532" i="1"/>
  <c r="R1532" i="1"/>
  <c r="Q1532" i="1"/>
  <c r="O1532" i="1"/>
  <c r="P1532" i="1" s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R1531" i="1"/>
  <c r="S1531" i="1" s="1"/>
  <c r="Q1531" i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U1527" i="1"/>
  <c r="T1527" i="1"/>
  <c r="V1527" i="1" s="1"/>
  <c r="R1527" i="1"/>
  <c r="S1527" i="1" s="1"/>
  <c r="Q1527" i="1"/>
  <c r="O1527" i="1"/>
  <c r="N1527" i="1"/>
  <c r="P1527" i="1" s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Q1525" i="1"/>
  <c r="P1525" i="1"/>
  <c r="O1525" i="1"/>
  <c r="N1525" i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V1523" i="1"/>
  <c r="U1523" i="1"/>
  <c r="T1523" i="1"/>
  <c r="R1523" i="1"/>
  <c r="S1523" i="1" s="1"/>
  <c r="Q1523" i="1"/>
  <c r="P1523" i="1"/>
  <c r="O1523" i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U1519" i="1"/>
  <c r="T1519" i="1"/>
  <c r="V1519" i="1" s="1"/>
  <c r="R1519" i="1"/>
  <c r="S1519" i="1" s="1"/>
  <c r="Q1519" i="1"/>
  <c r="O1519" i="1"/>
  <c r="N1519" i="1"/>
  <c r="P1519" i="1" s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Q1517" i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R1515" i="1"/>
  <c r="S1515" i="1" s="1"/>
  <c r="Q1515" i="1"/>
  <c r="P1515" i="1"/>
  <c r="O1515" i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U1511" i="1"/>
  <c r="T1511" i="1"/>
  <c r="V1511" i="1" s="1"/>
  <c r="R1511" i="1"/>
  <c r="S1511" i="1" s="1"/>
  <c r="Q1511" i="1"/>
  <c r="O1511" i="1"/>
  <c r="N1511" i="1"/>
  <c r="P1511" i="1" s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V1509" i="1" s="1"/>
  <c r="R1509" i="1"/>
  <c r="Q1509" i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V1507" i="1"/>
  <c r="U1507" i="1"/>
  <c r="T1507" i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U1503" i="1"/>
  <c r="T1503" i="1"/>
  <c r="V1503" i="1" s="1"/>
  <c r="R1503" i="1"/>
  <c r="S1503" i="1" s="1"/>
  <c r="Q1503" i="1"/>
  <c r="O1503" i="1"/>
  <c r="N1503" i="1"/>
  <c r="P1503" i="1" s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R1501" i="1"/>
  <c r="Q1501" i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R1499" i="1"/>
  <c r="S1499" i="1" s="1"/>
  <c r="Q1499" i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U1495" i="1"/>
  <c r="T1495" i="1"/>
  <c r="V1495" i="1" s="1"/>
  <c r="R1495" i="1"/>
  <c r="S1495" i="1" s="1"/>
  <c r="Q1495" i="1"/>
  <c r="O1495" i="1"/>
  <c r="N1495" i="1"/>
  <c r="P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Q1493" i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V1492" i="1" s="1"/>
  <c r="T1492" i="1"/>
  <c r="S1492" i="1"/>
  <c r="R1492" i="1"/>
  <c r="Q1492" i="1"/>
  <c r="O1492" i="1"/>
  <c r="P1492" i="1" s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V1491" i="1"/>
  <c r="U1491" i="1"/>
  <c r="T1491" i="1"/>
  <c r="R1491" i="1"/>
  <c r="S1491" i="1" s="1"/>
  <c r="Q1491" i="1"/>
  <c r="P1491" i="1"/>
  <c r="O1491" i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Q1489" i="1"/>
  <c r="S1489" i="1" s="1"/>
  <c r="O1489" i="1"/>
  <c r="N1489" i="1"/>
  <c r="P1489" i="1" s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U1487" i="1"/>
  <c r="T1487" i="1"/>
  <c r="V1487" i="1" s="1"/>
  <c r="R1487" i="1"/>
  <c r="S1487" i="1" s="1"/>
  <c r="Q1487" i="1"/>
  <c r="O1487" i="1"/>
  <c r="N1487" i="1"/>
  <c r="P1487" i="1" s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R1485" i="1"/>
  <c r="Q1485" i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V1484" i="1" s="1"/>
  <c r="T1484" i="1"/>
  <c r="S1484" i="1"/>
  <c r="R1484" i="1"/>
  <c r="Q1484" i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AB1482" i="1" s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U1479" i="1"/>
  <c r="T1479" i="1"/>
  <c r="V1479" i="1" s="1"/>
  <c r="R1479" i="1"/>
  <c r="S1479" i="1" s="1"/>
  <c r="Q1479" i="1"/>
  <c r="O1479" i="1"/>
  <c r="N1479" i="1"/>
  <c r="P1479" i="1" s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R1477" i="1"/>
  <c r="S1477" i="1" s="1"/>
  <c r="Q1477" i="1"/>
  <c r="P1477" i="1"/>
  <c r="O1477" i="1"/>
  <c r="N1477" i="1"/>
  <c r="L1477" i="1"/>
  <c r="M1477" i="1" s="1"/>
  <c r="K1477" i="1"/>
  <c r="J1477" i="1"/>
  <c r="AB1477" i="1" s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S1476" i="1"/>
  <c r="R1476" i="1"/>
  <c r="Q1476" i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P1475" i="1"/>
  <c r="O1475" i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Q1473" i="1"/>
  <c r="S1473" i="1" s="1"/>
  <c r="O1473" i="1"/>
  <c r="N1473" i="1"/>
  <c r="P1473" i="1" s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M1471" i="1" s="1"/>
  <c r="K1471" i="1"/>
  <c r="J1471" i="1"/>
  <c r="AB1471" i="1" s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P1470" i="1" s="1"/>
  <c r="N1470" i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V1468" i="1" s="1"/>
  <c r="T1468" i="1"/>
  <c r="S1468" i="1"/>
  <c r="R1468" i="1"/>
  <c r="Q1468" i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AB1465" i="1" s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V1464" i="1" s="1"/>
  <c r="R1464" i="1"/>
  <c r="Q1464" i="1"/>
  <c r="S1464" i="1" s="1"/>
  <c r="O1464" i="1"/>
  <c r="P1464" i="1" s="1"/>
  <c r="N1464" i="1"/>
  <c r="L1464" i="1"/>
  <c r="K1464" i="1"/>
  <c r="M1464" i="1" s="1"/>
  <c r="AB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U1463" i="1"/>
  <c r="T1463" i="1"/>
  <c r="V1463" i="1" s="1"/>
  <c r="R1463" i="1"/>
  <c r="S1463" i="1" s="1"/>
  <c r="Q1463" i="1"/>
  <c r="O1463" i="1"/>
  <c r="N1463" i="1"/>
  <c r="P1463" i="1" s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S1461" i="1" s="1"/>
  <c r="Q1461" i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V1460" i="1" s="1"/>
  <c r="T1460" i="1"/>
  <c r="S1460" i="1"/>
  <c r="R1460" i="1"/>
  <c r="Q1460" i="1"/>
  <c r="O1460" i="1"/>
  <c r="P1460" i="1" s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R1457" i="1"/>
  <c r="Q1457" i="1"/>
  <c r="S1457" i="1" s="1"/>
  <c r="O1457" i="1"/>
  <c r="N1457" i="1"/>
  <c r="P1457" i="1" s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Z1454" i="1"/>
  <c r="Y1454" i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S1451" i="1" s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Q1449" i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S1447" i="1" s="1"/>
  <c r="Q1447" i="1"/>
  <c r="O1447" i="1"/>
  <c r="P1447" i="1" s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U1445" i="1"/>
  <c r="T1445" i="1"/>
  <c r="V1445" i="1" s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U1443" i="1"/>
  <c r="T1443" i="1"/>
  <c r="V1443" i="1" s="1"/>
  <c r="R1443" i="1"/>
  <c r="S1443" i="1" s="1"/>
  <c r="Q1443" i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V1442" i="1"/>
  <c r="U1442" i="1"/>
  <c r="T1442" i="1"/>
  <c r="S1442" i="1"/>
  <c r="R1442" i="1"/>
  <c r="Q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V1441" i="1" s="1"/>
  <c r="T1441" i="1"/>
  <c r="R1441" i="1"/>
  <c r="Q1441" i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S1439" i="1" s="1"/>
  <c r="Q1439" i="1"/>
  <c r="O1439" i="1"/>
  <c r="P1439" i="1" s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V1438" i="1"/>
  <c r="U1438" i="1"/>
  <c r="T1438" i="1"/>
  <c r="R1438" i="1"/>
  <c r="Q1438" i="1"/>
  <c r="S1438" i="1" s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T1435" i="1"/>
  <c r="V1435" i="1" s="1"/>
  <c r="R1435" i="1"/>
  <c r="S1435" i="1" s="1"/>
  <c r="Q1435" i="1"/>
  <c r="O1435" i="1"/>
  <c r="P1435" i="1" s="1"/>
  <c r="N1435" i="1"/>
  <c r="L1435" i="1"/>
  <c r="K1435" i="1"/>
  <c r="M1435" i="1" s="1"/>
  <c r="AB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U1434" i="1"/>
  <c r="V1434" i="1" s="1"/>
  <c r="T1434" i="1"/>
  <c r="S1434" i="1"/>
  <c r="R1434" i="1"/>
  <c r="Q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M1433" i="1" s="1"/>
  <c r="K1433" i="1"/>
  <c r="J1433" i="1"/>
  <c r="I1433" i="1"/>
  <c r="AB1433" i="1" s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S1432" i="1"/>
  <c r="R1432" i="1"/>
  <c r="Q1432" i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U1431" i="1"/>
  <c r="T1431" i="1"/>
  <c r="V1431" i="1" s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U1430" i="1"/>
  <c r="V1430" i="1" s="1"/>
  <c r="T1430" i="1"/>
  <c r="R1430" i="1"/>
  <c r="S1430" i="1" s="1"/>
  <c r="Q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T1429" i="1"/>
  <c r="V1429" i="1" s="1"/>
  <c r="R1429" i="1"/>
  <c r="Q1429" i="1"/>
  <c r="P1429" i="1"/>
  <c r="O1429" i="1"/>
  <c r="N1429" i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R1427" i="1"/>
  <c r="Q1427" i="1"/>
  <c r="S1427" i="1" s="1"/>
  <c r="O1427" i="1"/>
  <c r="N1427" i="1"/>
  <c r="P1427" i="1" s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V1426" i="1" s="1"/>
  <c r="T1426" i="1"/>
  <c r="R1426" i="1"/>
  <c r="S1426" i="1" s="1"/>
  <c r="Q1426" i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M1425" i="1" s="1"/>
  <c r="AB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V1422" i="1" s="1"/>
  <c r="T1422" i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V1421" i="1" s="1"/>
  <c r="T1421" i="1"/>
  <c r="S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U1419" i="1"/>
  <c r="T1419" i="1"/>
  <c r="V1419" i="1" s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U1418" i="1"/>
  <c r="T1418" i="1"/>
  <c r="V1418" i="1" s="1"/>
  <c r="S1418" i="1"/>
  <c r="R1418" i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V1417" i="1" s="1"/>
  <c r="T1417" i="1"/>
  <c r="R1417" i="1"/>
  <c r="Q1417" i="1"/>
  <c r="O1417" i="1"/>
  <c r="P1417" i="1" s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U1415" i="1"/>
  <c r="T1415" i="1"/>
  <c r="V1415" i="1" s="1"/>
  <c r="R1415" i="1"/>
  <c r="S1415" i="1" s="1"/>
  <c r="Q1415" i="1"/>
  <c r="O1415" i="1"/>
  <c r="N1415" i="1"/>
  <c r="P1415" i="1" s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Z1414" i="1"/>
  <c r="Y1414" i="1"/>
  <c r="X1414" i="1"/>
  <c r="W1414" i="1"/>
  <c r="U1414" i="1"/>
  <c r="T1414" i="1"/>
  <c r="V1414" i="1" s="1"/>
  <c r="R1414" i="1"/>
  <c r="Q1414" i="1"/>
  <c r="S1414" i="1" s="1"/>
  <c r="O1414" i="1"/>
  <c r="P1414" i="1" s="1"/>
  <c r="N1414" i="1"/>
  <c r="L1414" i="1"/>
  <c r="M1414" i="1" s="1"/>
  <c r="K1414" i="1"/>
  <c r="J1414" i="1"/>
  <c r="AB1414" i="1" s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U1412" i="1"/>
  <c r="V1412" i="1" s="1"/>
  <c r="T1412" i="1"/>
  <c r="R1412" i="1"/>
  <c r="S1412" i="1" s="1"/>
  <c r="Q1412" i="1"/>
  <c r="P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V1411" i="1" s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R1410" i="1"/>
  <c r="Q1410" i="1"/>
  <c r="S1410" i="1" s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AB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Z1407" i="1" s="1"/>
  <c r="X1407" i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U1406" i="1"/>
  <c r="T1406" i="1"/>
  <c r="V1406" i="1" s="1"/>
  <c r="R1406" i="1"/>
  <c r="Q1406" i="1"/>
  <c r="S1406" i="1" s="1"/>
  <c r="O1406" i="1"/>
  <c r="P1406" i="1" s="1"/>
  <c r="N1406" i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S1405" i="1" s="1"/>
  <c r="Q1405" i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U1404" i="1"/>
  <c r="V1404" i="1" s="1"/>
  <c r="T1404" i="1"/>
  <c r="R1404" i="1"/>
  <c r="S1404" i="1" s="1"/>
  <c r="Q1404" i="1"/>
  <c r="P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V1403" i="1" s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R1402" i="1"/>
  <c r="Q1402" i="1"/>
  <c r="S1402" i="1" s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Z1399" i="1" s="1"/>
  <c r="X1399" i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Z1398" i="1"/>
  <c r="Y1398" i="1"/>
  <c r="X1398" i="1"/>
  <c r="W1398" i="1"/>
  <c r="U1398" i="1"/>
  <c r="T1398" i="1"/>
  <c r="V1398" i="1" s="1"/>
  <c r="R1398" i="1"/>
  <c r="Q1398" i="1"/>
  <c r="S1398" i="1" s="1"/>
  <c r="O1398" i="1"/>
  <c r="P1398" i="1" s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S1397" i="1" s="1"/>
  <c r="Q1397" i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U1396" i="1"/>
  <c r="V1396" i="1" s="1"/>
  <c r="T1396" i="1"/>
  <c r="R1396" i="1"/>
  <c r="S1396" i="1" s="1"/>
  <c r="Q1396" i="1"/>
  <c r="P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V1395" i="1" s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R1394" i="1"/>
  <c r="Q1394" i="1"/>
  <c r="S1394" i="1" s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AB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Z1391" i="1" s="1"/>
  <c r="X1391" i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M1390" i="1" s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S1389" i="1" s="1"/>
  <c r="Q1389" i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V1388" i="1" s="1"/>
  <c r="T1388" i="1"/>
  <c r="R1388" i="1"/>
  <c r="S1388" i="1" s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V1387" i="1" s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R1386" i="1"/>
  <c r="Q1386" i="1"/>
  <c r="S1386" i="1" s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S1381" i="1" s="1"/>
  <c r="Q1381" i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V1380" i="1" s="1"/>
  <c r="T1380" i="1"/>
  <c r="R1380" i="1"/>
  <c r="S1380" i="1" s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V1379" i="1" s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V1378" i="1"/>
  <c r="U1378" i="1"/>
  <c r="T1378" i="1"/>
  <c r="R1378" i="1"/>
  <c r="Q1378" i="1"/>
  <c r="S1378" i="1" s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AB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S1373" i="1" s="1"/>
  <c r="Q1373" i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V1372" i="1" s="1"/>
  <c r="T1372" i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V1370" i="1"/>
  <c r="U1370" i="1"/>
  <c r="T1370" i="1"/>
  <c r="R1370" i="1"/>
  <c r="Q1370" i="1"/>
  <c r="S1370" i="1" s="1"/>
  <c r="P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S1365" i="1" s="1"/>
  <c r="Q1365" i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T1364" i="1"/>
  <c r="V1364" i="1" s="1"/>
  <c r="R1364" i="1"/>
  <c r="S1364" i="1" s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V1363" i="1" s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V1362" i="1"/>
  <c r="U1362" i="1"/>
  <c r="T1362" i="1"/>
  <c r="R1362" i="1"/>
  <c r="Q1362" i="1"/>
  <c r="S1362" i="1" s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AB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S1357" i="1" s="1"/>
  <c r="Q1357" i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V1356" i="1" s="1"/>
  <c r="T1356" i="1"/>
  <c r="R1356" i="1"/>
  <c r="S1356" i="1" s="1"/>
  <c r="Q1356" i="1"/>
  <c r="P1356" i="1"/>
  <c r="O1356" i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V1355" i="1" s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V1354" i="1"/>
  <c r="U1354" i="1"/>
  <c r="T1354" i="1"/>
  <c r="R1354" i="1"/>
  <c r="Q1354" i="1"/>
  <c r="S1354" i="1" s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S1349" i="1" s="1"/>
  <c r="Q1349" i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T1348" i="1"/>
  <c r="V1348" i="1" s="1"/>
  <c r="R1348" i="1"/>
  <c r="S1348" i="1" s="1"/>
  <c r="Q1348" i="1"/>
  <c r="P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V1347" i="1" s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V1346" i="1"/>
  <c r="U1346" i="1"/>
  <c r="T1346" i="1"/>
  <c r="R1346" i="1"/>
  <c r="Q1346" i="1"/>
  <c r="S1346" i="1" s="1"/>
  <c r="P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AB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Z1343" i="1" s="1"/>
  <c r="X1343" i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S1341" i="1" s="1"/>
  <c r="Q1341" i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T1340" i="1"/>
  <c r="V1340" i="1" s="1"/>
  <c r="R1340" i="1"/>
  <c r="S1340" i="1" s="1"/>
  <c r="Q1340" i="1"/>
  <c r="P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V1339" i="1" s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V1338" i="1"/>
  <c r="U1338" i="1"/>
  <c r="T1338" i="1"/>
  <c r="R1338" i="1"/>
  <c r="Q1338" i="1"/>
  <c r="S1338" i="1" s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S1333" i="1" s="1"/>
  <c r="Q1333" i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V1332" i="1" s="1"/>
  <c r="T1332" i="1"/>
  <c r="R1332" i="1"/>
  <c r="S1332" i="1" s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V1331" i="1" s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V1330" i="1"/>
  <c r="U1330" i="1"/>
  <c r="T1330" i="1"/>
  <c r="R1330" i="1"/>
  <c r="Q1330" i="1"/>
  <c r="S1330" i="1" s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AB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Z1327" i="1" s="1"/>
  <c r="X1327" i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S1325" i="1" s="1"/>
  <c r="Q1325" i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V1324" i="1" s="1"/>
  <c r="T1324" i="1"/>
  <c r="R1324" i="1"/>
  <c r="S1324" i="1" s="1"/>
  <c r="Q1324" i="1"/>
  <c r="P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V1323" i="1" s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V1322" i="1"/>
  <c r="U1322" i="1"/>
  <c r="T1322" i="1"/>
  <c r="R1322" i="1"/>
  <c r="Q1322" i="1"/>
  <c r="S1322" i="1" s="1"/>
  <c r="P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U1318" i="1"/>
  <c r="T1318" i="1"/>
  <c r="V1318" i="1" s="1"/>
  <c r="R1318" i="1"/>
  <c r="Q1318" i="1"/>
  <c r="S1318" i="1" s="1"/>
  <c r="O1318" i="1"/>
  <c r="P1318" i="1" s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S1317" i="1" s="1"/>
  <c r="Q1317" i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V1316" i="1" s="1"/>
  <c r="T1316" i="1"/>
  <c r="R1316" i="1"/>
  <c r="S1316" i="1" s="1"/>
  <c r="Q1316" i="1"/>
  <c r="P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V1315" i="1" s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V1314" i="1"/>
  <c r="U1314" i="1"/>
  <c r="T1314" i="1"/>
  <c r="R1314" i="1"/>
  <c r="Q1314" i="1"/>
  <c r="S1314" i="1" s="1"/>
  <c r="P1314" i="1"/>
  <c r="O1314" i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AB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Z1311" i="1" s="1"/>
  <c r="X1311" i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R1308" i="1"/>
  <c r="S1308" i="1" s="1"/>
  <c r="Q1308" i="1"/>
  <c r="P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V1307" i="1" s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V1306" i="1"/>
  <c r="U1306" i="1"/>
  <c r="T1306" i="1"/>
  <c r="R1306" i="1"/>
  <c r="Q1306" i="1"/>
  <c r="S1306" i="1" s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Z1304" i="1" s="1"/>
  <c r="X1304" i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P1301" i="1" s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T1300" i="1"/>
  <c r="V1300" i="1" s="1"/>
  <c r="R1300" i="1"/>
  <c r="S1300" i="1" s="1"/>
  <c r="Q1300" i="1"/>
  <c r="P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V1299" i="1" s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V1298" i="1"/>
  <c r="U1298" i="1"/>
  <c r="T1298" i="1"/>
  <c r="R1298" i="1"/>
  <c r="Q1298" i="1"/>
  <c r="S1298" i="1" s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AB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S1293" i="1" s="1"/>
  <c r="Q1293" i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V1292" i="1" s="1"/>
  <c r="T1292" i="1"/>
  <c r="R1292" i="1"/>
  <c r="S1292" i="1" s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V1291" i="1" s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V1290" i="1"/>
  <c r="U1290" i="1"/>
  <c r="T1290" i="1"/>
  <c r="R1290" i="1"/>
  <c r="Q1290" i="1"/>
  <c r="S1290" i="1" s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Z1288" i="1" s="1"/>
  <c r="X1288" i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S1285" i="1" s="1"/>
  <c r="Q1285" i="1"/>
  <c r="O1285" i="1"/>
  <c r="P1285" i="1" s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V1284" i="1" s="1"/>
  <c r="T1284" i="1"/>
  <c r="R1284" i="1"/>
  <c r="S1284" i="1" s="1"/>
  <c r="Q1284" i="1"/>
  <c r="P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V1283" i="1" s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R1282" i="1"/>
  <c r="Q1282" i="1"/>
  <c r="S1282" i="1" s="1"/>
  <c r="P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AB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S1277" i="1" s="1"/>
  <c r="Q1277" i="1"/>
  <c r="O1277" i="1"/>
  <c r="P1277" i="1" s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V1276" i="1" s="1"/>
  <c r="T1276" i="1"/>
  <c r="R1276" i="1"/>
  <c r="S1276" i="1" s="1"/>
  <c r="Q1276" i="1"/>
  <c r="P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V1275" i="1" s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V1274" i="1"/>
  <c r="U1274" i="1"/>
  <c r="T1274" i="1"/>
  <c r="R1274" i="1"/>
  <c r="Q1274" i="1"/>
  <c r="S1274" i="1" s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S1269" i="1" s="1"/>
  <c r="Q1269" i="1"/>
  <c r="O1269" i="1"/>
  <c r="P1269" i="1" s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V1268" i="1" s="1"/>
  <c r="T1268" i="1"/>
  <c r="R1268" i="1"/>
  <c r="S1268" i="1" s="1"/>
  <c r="Q1268" i="1"/>
  <c r="P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V1267" i="1" s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V1266" i="1"/>
  <c r="U1266" i="1"/>
  <c r="T1266" i="1"/>
  <c r="R1266" i="1"/>
  <c r="Q1266" i="1"/>
  <c r="S1266" i="1" s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AB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S1261" i="1" s="1"/>
  <c r="Q1261" i="1"/>
  <c r="O1261" i="1"/>
  <c r="P1261" i="1" s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V1260" i="1" s="1"/>
  <c r="T1260" i="1"/>
  <c r="R1260" i="1"/>
  <c r="S1260" i="1" s="1"/>
  <c r="Q1260" i="1"/>
  <c r="P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V1259" i="1" s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V1258" i="1"/>
  <c r="U1258" i="1"/>
  <c r="T1258" i="1"/>
  <c r="R1258" i="1"/>
  <c r="Q1258" i="1"/>
  <c r="S1258" i="1" s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Z1254" i="1"/>
  <c r="Y1254" i="1"/>
  <c r="X1254" i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S1253" i="1" s="1"/>
  <c r="Q1253" i="1"/>
  <c r="O1253" i="1"/>
  <c r="P1253" i="1" s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V1252" i="1" s="1"/>
  <c r="T1252" i="1"/>
  <c r="R1252" i="1"/>
  <c r="S1252" i="1" s="1"/>
  <c r="Q1252" i="1"/>
  <c r="P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V1251" i="1" s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V1250" i="1"/>
  <c r="U1250" i="1"/>
  <c r="T1250" i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AB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S1245" i="1" s="1"/>
  <c r="Q1245" i="1"/>
  <c r="O1245" i="1"/>
  <c r="P1245" i="1" s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T1244" i="1"/>
  <c r="V1244" i="1" s="1"/>
  <c r="R1244" i="1"/>
  <c r="S1244" i="1" s="1"/>
  <c r="Q1244" i="1"/>
  <c r="P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V1243" i="1" s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V1242" i="1"/>
  <c r="U1242" i="1"/>
  <c r="T1242" i="1"/>
  <c r="R1242" i="1"/>
  <c r="Q1242" i="1"/>
  <c r="S1242" i="1" s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S1237" i="1" s="1"/>
  <c r="Q1237" i="1"/>
  <c r="O1237" i="1"/>
  <c r="P1237" i="1" s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V1236" i="1" s="1"/>
  <c r="T1236" i="1"/>
  <c r="R1236" i="1"/>
  <c r="S1236" i="1" s="1"/>
  <c r="Q1236" i="1"/>
  <c r="P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V1235" i="1" s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V1234" i="1"/>
  <c r="U1234" i="1"/>
  <c r="T1234" i="1"/>
  <c r="R1234" i="1"/>
  <c r="Q1234" i="1"/>
  <c r="S1234" i="1" s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AB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S1229" i="1" s="1"/>
  <c r="Q1229" i="1"/>
  <c r="O1229" i="1"/>
  <c r="P1229" i="1" s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V1228" i="1" s="1"/>
  <c r="R1228" i="1"/>
  <c r="S1228" i="1" s="1"/>
  <c r="Q1228" i="1"/>
  <c r="P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V1227" i="1" s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V1226" i="1"/>
  <c r="U1226" i="1"/>
  <c r="T1226" i="1"/>
  <c r="R1226" i="1"/>
  <c r="Q1226" i="1"/>
  <c r="S1226" i="1" s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S1221" i="1" s="1"/>
  <c r="Q1221" i="1"/>
  <c r="O1221" i="1"/>
  <c r="P1221" i="1" s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V1220" i="1" s="1"/>
  <c r="T1220" i="1"/>
  <c r="R1220" i="1"/>
  <c r="S1220" i="1" s="1"/>
  <c r="Q1220" i="1"/>
  <c r="P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V1219" i="1" s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V1218" i="1"/>
  <c r="U1218" i="1"/>
  <c r="T1218" i="1"/>
  <c r="R1218" i="1"/>
  <c r="Q1218" i="1"/>
  <c r="S1218" i="1" s="1"/>
  <c r="P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L1216" i="1"/>
  <c r="K1216" i="1"/>
  <c r="M1216" i="1" s="1"/>
  <c r="AB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U1214" i="1"/>
  <c r="T1214" i="1"/>
  <c r="V1214" i="1" s="1"/>
  <c r="R1214" i="1"/>
  <c r="Q1214" i="1"/>
  <c r="S1214" i="1" s="1"/>
  <c r="O1214" i="1"/>
  <c r="P1214" i="1" s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S1213" i="1" s="1"/>
  <c r="Q1213" i="1"/>
  <c r="O1213" i="1"/>
  <c r="P1213" i="1" s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V1212" i="1" s="1"/>
  <c r="T1212" i="1"/>
  <c r="R1212" i="1"/>
  <c r="S1212" i="1" s="1"/>
  <c r="Q1212" i="1"/>
  <c r="P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V1211" i="1" s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V1210" i="1"/>
  <c r="U1210" i="1"/>
  <c r="T1210" i="1"/>
  <c r="R1210" i="1"/>
  <c r="Q1210" i="1"/>
  <c r="S1210" i="1" s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L1208" i="1"/>
  <c r="K1208" i="1"/>
  <c r="M1208" i="1" s="1"/>
  <c r="AB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U1206" i="1"/>
  <c r="T1206" i="1"/>
  <c r="V1206" i="1" s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S1205" i="1" s="1"/>
  <c r="Q1205" i="1"/>
  <c r="O1205" i="1"/>
  <c r="P1205" i="1" s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V1204" i="1" s="1"/>
  <c r="T1204" i="1"/>
  <c r="R1204" i="1"/>
  <c r="S1204" i="1" s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V1203" i="1" s="1"/>
  <c r="T1203" i="1"/>
  <c r="S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AB1201" i="1" s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U1200" i="1"/>
  <c r="T1200" i="1"/>
  <c r="V1200" i="1" s="1"/>
  <c r="R1200" i="1"/>
  <c r="Q1200" i="1"/>
  <c r="S1200" i="1" s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U1199" i="1"/>
  <c r="T1199" i="1"/>
  <c r="V1199" i="1" s="1"/>
  <c r="R1199" i="1"/>
  <c r="Q1199" i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S1197" i="1" s="1"/>
  <c r="Q1197" i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V1196" i="1" s="1"/>
  <c r="T1196" i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V1195" i="1" s="1"/>
  <c r="T1195" i="1"/>
  <c r="S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W1193" i="1"/>
  <c r="U1193" i="1"/>
  <c r="T1193" i="1"/>
  <c r="V1193" i="1" s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U1190" i="1"/>
  <c r="T1190" i="1"/>
  <c r="R1190" i="1"/>
  <c r="Q1190" i="1"/>
  <c r="O1190" i="1"/>
  <c r="N1190" i="1"/>
  <c r="P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S1189" i="1" s="1"/>
  <c r="Q1189" i="1"/>
  <c r="P1189" i="1"/>
  <c r="O1189" i="1"/>
  <c r="N1189" i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V1188" i="1" s="1"/>
  <c r="T1188" i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V1186" i="1"/>
  <c r="U1186" i="1"/>
  <c r="T1186" i="1"/>
  <c r="R1186" i="1"/>
  <c r="Q1186" i="1"/>
  <c r="S1186" i="1" s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Y1185" i="1"/>
  <c r="X1185" i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R1184" i="1"/>
  <c r="Q1184" i="1"/>
  <c r="S1184" i="1" s="1"/>
  <c r="O1184" i="1"/>
  <c r="N1184" i="1"/>
  <c r="P1184" i="1" s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T1183" i="1"/>
  <c r="V1183" i="1" s="1"/>
  <c r="R1183" i="1"/>
  <c r="Q1183" i="1"/>
  <c r="O1183" i="1"/>
  <c r="N1183" i="1"/>
  <c r="P1183" i="1" s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U1182" i="1"/>
  <c r="T1182" i="1"/>
  <c r="V1182" i="1" s="1"/>
  <c r="R1182" i="1"/>
  <c r="Q1182" i="1"/>
  <c r="S1182" i="1" s="1"/>
  <c r="O1182" i="1"/>
  <c r="P1182" i="1" s="1"/>
  <c r="N1182" i="1"/>
  <c r="M1182" i="1"/>
  <c r="L1182" i="1"/>
  <c r="K1182" i="1"/>
  <c r="J1182" i="1"/>
  <c r="AB1182" i="1" s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T1181" i="1"/>
  <c r="V1181" i="1" s="1"/>
  <c r="R1181" i="1"/>
  <c r="S1181" i="1" s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V1180" i="1" s="1"/>
  <c r="T1180" i="1"/>
  <c r="S1180" i="1"/>
  <c r="R1180" i="1"/>
  <c r="Q1180" i="1"/>
  <c r="P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V1178" i="1"/>
  <c r="U1178" i="1"/>
  <c r="T1178" i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U1176" i="1"/>
  <c r="T1176" i="1"/>
  <c r="V1176" i="1" s="1"/>
  <c r="R1176" i="1"/>
  <c r="Q1176" i="1"/>
  <c r="S1176" i="1" s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V1174" i="1" s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T1173" i="1"/>
  <c r="V1173" i="1" s="1"/>
  <c r="R1173" i="1"/>
  <c r="S1173" i="1" s="1"/>
  <c r="Q1173" i="1"/>
  <c r="O1173" i="1"/>
  <c r="P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V1172" i="1" s="1"/>
  <c r="T1172" i="1"/>
  <c r="S1172" i="1"/>
  <c r="R1172" i="1"/>
  <c r="Q1172" i="1"/>
  <c r="P1172" i="1"/>
  <c r="O1172" i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V1171" i="1" s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W1170" i="1"/>
  <c r="V1170" i="1"/>
  <c r="U1170" i="1"/>
  <c r="T1170" i="1"/>
  <c r="R1170" i="1"/>
  <c r="Q1170" i="1"/>
  <c r="S1170" i="1" s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R1166" i="1"/>
  <c r="Q1166" i="1"/>
  <c r="S1166" i="1" s="1"/>
  <c r="O1166" i="1"/>
  <c r="P1166" i="1" s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T1165" i="1"/>
  <c r="R1165" i="1"/>
  <c r="S1165" i="1" s="1"/>
  <c r="Q1165" i="1"/>
  <c r="O1165" i="1"/>
  <c r="P1165" i="1" s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V1164" i="1" s="1"/>
  <c r="T1164" i="1"/>
  <c r="S1164" i="1"/>
  <c r="R1164" i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V1163" i="1"/>
  <c r="U1163" i="1"/>
  <c r="T1163" i="1"/>
  <c r="S1163" i="1"/>
  <c r="R1163" i="1"/>
  <c r="Q1163" i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V1162" i="1"/>
  <c r="U1162" i="1"/>
  <c r="T1162" i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J1161" i="1"/>
  <c r="I1161" i="1"/>
  <c r="H1161" i="1"/>
  <c r="G1161" i="1"/>
  <c r="F1161" i="1"/>
  <c r="E1161" i="1"/>
  <c r="D1161" i="1"/>
  <c r="B1161" i="1"/>
  <c r="A1161" i="1" s="1"/>
  <c r="AB1160" i="1"/>
  <c r="AA1160" i="1"/>
  <c r="Y1160" i="1"/>
  <c r="Z1160" i="1" s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R1158" i="1"/>
  <c r="Q1158" i="1"/>
  <c r="O1158" i="1"/>
  <c r="P1158" i="1" s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T1157" i="1"/>
  <c r="R1157" i="1"/>
  <c r="S1157" i="1" s="1"/>
  <c r="Q1157" i="1"/>
  <c r="O1157" i="1"/>
  <c r="P1157" i="1" s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V1156" i="1" s="1"/>
  <c r="T1156" i="1"/>
  <c r="R1156" i="1"/>
  <c r="S1156" i="1" s="1"/>
  <c r="Q1156" i="1"/>
  <c r="P1156" i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W1154" i="1"/>
  <c r="V1154" i="1"/>
  <c r="U1154" i="1"/>
  <c r="T1154" i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AB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Q1150" i="1"/>
  <c r="O1150" i="1"/>
  <c r="P1150" i="1" s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S1149" i="1" s="1"/>
  <c r="Q1149" i="1"/>
  <c r="O1149" i="1"/>
  <c r="P1149" i="1" s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V1148" i="1" s="1"/>
  <c r="T1148" i="1"/>
  <c r="R1148" i="1"/>
  <c r="S1148" i="1" s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V1147" i="1"/>
  <c r="U1147" i="1"/>
  <c r="T1147" i="1"/>
  <c r="S1147" i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R1146" i="1"/>
  <c r="Q1146" i="1"/>
  <c r="S1146" i="1" s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Q1145" i="1"/>
  <c r="S1145" i="1" s="1"/>
  <c r="O1145" i="1"/>
  <c r="N1145" i="1"/>
  <c r="P1145" i="1" s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T1143" i="1"/>
  <c r="V1143" i="1" s="1"/>
  <c r="R1143" i="1"/>
  <c r="Q1143" i="1"/>
  <c r="S1143" i="1" s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T1142" i="1"/>
  <c r="R1142" i="1"/>
  <c r="Q1142" i="1"/>
  <c r="O1142" i="1"/>
  <c r="P1142" i="1" s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S1141" i="1" s="1"/>
  <c r="Q1141" i="1"/>
  <c r="O1141" i="1"/>
  <c r="P1141" i="1" s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V1140" i="1" s="1"/>
  <c r="T1140" i="1"/>
  <c r="R1140" i="1"/>
  <c r="S1140" i="1" s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V1139" i="1" s="1"/>
  <c r="T1139" i="1"/>
  <c r="S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AB1137" i="1" s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T1135" i="1"/>
  <c r="V1135" i="1" s="1"/>
  <c r="R1135" i="1"/>
  <c r="Q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V1132" i="1" s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V1130" i="1"/>
  <c r="U1130" i="1"/>
  <c r="T1130" i="1"/>
  <c r="S1130" i="1"/>
  <c r="R1130" i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AB1127" i="1" s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V1126" i="1"/>
  <c r="U1126" i="1"/>
  <c r="T1126" i="1"/>
  <c r="R1126" i="1"/>
  <c r="Q1126" i="1"/>
  <c r="O1126" i="1"/>
  <c r="P1126" i="1" s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T1125" i="1"/>
  <c r="V1125" i="1" s="1"/>
  <c r="R1125" i="1"/>
  <c r="Q1125" i="1"/>
  <c r="S1125" i="1" s="1"/>
  <c r="O1125" i="1"/>
  <c r="P1125" i="1" s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T1124" i="1"/>
  <c r="V1124" i="1" s="1"/>
  <c r="R1124" i="1"/>
  <c r="S1124" i="1" s="1"/>
  <c r="Q1124" i="1"/>
  <c r="O1124" i="1"/>
  <c r="P1124" i="1" s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V1123" i="1"/>
  <c r="U1123" i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AB1122" i="1" s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V1120" i="1"/>
  <c r="U1120" i="1"/>
  <c r="T1120" i="1"/>
  <c r="S1120" i="1"/>
  <c r="R1120" i="1"/>
  <c r="Q1120" i="1"/>
  <c r="O1120" i="1"/>
  <c r="N1120" i="1"/>
  <c r="P1120" i="1" s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R1119" i="1"/>
  <c r="S1119" i="1" s="1"/>
  <c r="Q1119" i="1"/>
  <c r="O1119" i="1"/>
  <c r="P1119" i="1" s="1"/>
  <c r="N1119" i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Z1114" i="1" s="1"/>
  <c r="X1114" i="1"/>
  <c r="W1114" i="1"/>
  <c r="V1114" i="1"/>
  <c r="U1114" i="1"/>
  <c r="T1114" i="1"/>
  <c r="R1114" i="1"/>
  <c r="Q1114" i="1"/>
  <c r="S1114" i="1" s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T1113" i="1"/>
  <c r="V1113" i="1" s="1"/>
  <c r="R1113" i="1"/>
  <c r="Q1113" i="1"/>
  <c r="S1113" i="1" s="1"/>
  <c r="O1113" i="1"/>
  <c r="P1113" i="1" s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O1112" i="1"/>
  <c r="P1112" i="1" s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V1111" i="1" s="1"/>
  <c r="T1111" i="1"/>
  <c r="R1111" i="1"/>
  <c r="S1111" i="1" s="1"/>
  <c r="Q1111" i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V1110" i="1" s="1"/>
  <c r="T1110" i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V1109" i="1" s="1"/>
  <c r="T1109" i="1"/>
  <c r="S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T1105" i="1"/>
  <c r="V1105" i="1" s="1"/>
  <c r="R1105" i="1"/>
  <c r="Q1105" i="1"/>
  <c r="S1105" i="1" s="1"/>
  <c r="O1105" i="1"/>
  <c r="P1105" i="1" s="1"/>
  <c r="N1105" i="1"/>
  <c r="L1105" i="1"/>
  <c r="M1105" i="1" s="1"/>
  <c r="K1105" i="1"/>
  <c r="J1105" i="1"/>
  <c r="I1105" i="1"/>
  <c r="AB1105" i="1" s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R1104" i="1"/>
  <c r="S1104" i="1" s="1"/>
  <c r="Q1104" i="1"/>
  <c r="O1104" i="1"/>
  <c r="P1104" i="1" s="1"/>
  <c r="N1104" i="1"/>
  <c r="L1104" i="1"/>
  <c r="M1104" i="1" s="1"/>
  <c r="K1104" i="1"/>
  <c r="J1104" i="1"/>
  <c r="AB1104" i="1" s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R1103" i="1"/>
  <c r="S1103" i="1" s="1"/>
  <c r="Q1103" i="1"/>
  <c r="O1103" i="1"/>
  <c r="P1103" i="1" s="1"/>
  <c r="N1103" i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V1102" i="1" s="1"/>
  <c r="T1102" i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V1101" i="1" s="1"/>
  <c r="T1101" i="1"/>
  <c r="S1101" i="1"/>
  <c r="R1101" i="1"/>
  <c r="Q1101" i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Z1099" i="1" s="1"/>
  <c r="X1099" i="1"/>
  <c r="W1099" i="1"/>
  <c r="U1099" i="1"/>
  <c r="T1099" i="1"/>
  <c r="V1099" i="1" s="1"/>
  <c r="S1099" i="1"/>
  <c r="R1099" i="1"/>
  <c r="Q1099" i="1"/>
  <c r="O1099" i="1"/>
  <c r="N1099" i="1"/>
  <c r="P1099" i="1" s="1"/>
  <c r="L1099" i="1"/>
  <c r="K1099" i="1"/>
  <c r="M1099" i="1" s="1"/>
  <c r="J1099" i="1"/>
  <c r="I1099" i="1"/>
  <c r="AB1099" i="1" s="1"/>
  <c r="H1099" i="1"/>
  <c r="G1099" i="1"/>
  <c r="F1099" i="1"/>
  <c r="E1099" i="1"/>
  <c r="D1099" i="1"/>
  <c r="B1099" i="1"/>
  <c r="A1099" i="1" s="1"/>
  <c r="AA1098" i="1"/>
  <c r="Y1098" i="1"/>
  <c r="Z1098" i="1" s="1"/>
  <c r="X1098" i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T1097" i="1"/>
  <c r="V1097" i="1" s="1"/>
  <c r="R1097" i="1"/>
  <c r="Q1097" i="1"/>
  <c r="S1097" i="1" s="1"/>
  <c r="O1097" i="1"/>
  <c r="P1097" i="1" s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R1096" i="1"/>
  <c r="S1096" i="1" s="1"/>
  <c r="Q1096" i="1"/>
  <c r="O1096" i="1"/>
  <c r="P1096" i="1" s="1"/>
  <c r="N1096" i="1"/>
  <c r="L1096" i="1"/>
  <c r="M1096" i="1" s="1"/>
  <c r="K1096" i="1"/>
  <c r="J1096" i="1"/>
  <c r="AB1096" i="1" s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V1095" i="1" s="1"/>
  <c r="T1095" i="1"/>
  <c r="R1095" i="1"/>
  <c r="S1095" i="1" s="1"/>
  <c r="Q1095" i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V1094" i="1" s="1"/>
  <c r="T1094" i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V1093" i="1" s="1"/>
  <c r="T1093" i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Z1091" i="1" s="1"/>
  <c r="X1091" i="1"/>
  <c r="W1091" i="1"/>
  <c r="U1091" i="1"/>
  <c r="T1091" i="1"/>
  <c r="V1091" i="1" s="1"/>
  <c r="S1091" i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Z1090" i="1" s="1"/>
  <c r="X1090" i="1"/>
  <c r="W1090" i="1"/>
  <c r="U1090" i="1"/>
  <c r="T1090" i="1"/>
  <c r="V1090" i="1" s="1"/>
  <c r="AB1090" i="1" s="1"/>
  <c r="R1090" i="1"/>
  <c r="Q1090" i="1"/>
  <c r="S1090" i="1" s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T1089" i="1"/>
  <c r="V1089" i="1" s="1"/>
  <c r="R1089" i="1"/>
  <c r="Q1089" i="1"/>
  <c r="S1089" i="1" s="1"/>
  <c r="O1089" i="1"/>
  <c r="P1089" i="1" s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O1088" i="1"/>
  <c r="P1088" i="1" s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R1087" i="1"/>
  <c r="S1087" i="1" s="1"/>
  <c r="Q1087" i="1"/>
  <c r="O1087" i="1"/>
  <c r="P1087" i="1" s="1"/>
  <c r="N1087" i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V1086" i="1" s="1"/>
  <c r="T1086" i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V1085" i="1" s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U1083" i="1"/>
  <c r="T1083" i="1"/>
  <c r="V1083" i="1" s="1"/>
  <c r="S1083" i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Z1082" i="1" s="1"/>
  <c r="X1082" i="1"/>
  <c r="W1082" i="1"/>
  <c r="U1082" i="1"/>
  <c r="T1082" i="1"/>
  <c r="V1082" i="1" s="1"/>
  <c r="R1082" i="1"/>
  <c r="Q1082" i="1"/>
  <c r="S1082" i="1" s="1"/>
  <c r="AB1082" i="1" s="1"/>
  <c r="O1082" i="1"/>
  <c r="N1082" i="1"/>
  <c r="P1082" i="1" s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T1081" i="1"/>
  <c r="V1081" i="1" s="1"/>
  <c r="R1081" i="1"/>
  <c r="Q1081" i="1"/>
  <c r="S1081" i="1" s="1"/>
  <c r="O1081" i="1"/>
  <c r="P1081" i="1" s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R1080" i="1"/>
  <c r="S1080" i="1" s="1"/>
  <c r="Q1080" i="1"/>
  <c r="O1080" i="1"/>
  <c r="P1080" i="1" s="1"/>
  <c r="N1080" i="1"/>
  <c r="L1080" i="1"/>
  <c r="M1080" i="1" s="1"/>
  <c r="AB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V1079" i="1" s="1"/>
  <c r="T1079" i="1"/>
  <c r="R1079" i="1"/>
  <c r="S1079" i="1" s="1"/>
  <c r="Q1079" i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V1077" i="1" s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R1076" i="1"/>
  <c r="Q1076" i="1"/>
  <c r="S1076" i="1" s="1"/>
  <c r="P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AB1074" i="1" s="1"/>
  <c r="U1074" i="1"/>
  <c r="T1074" i="1"/>
  <c r="R1074" i="1"/>
  <c r="Q1074" i="1"/>
  <c r="S1074" i="1" s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T1073" i="1"/>
  <c r="V1073" i="1" s="1"/>
  <c r="R1073" i="1"/>
  <c r="Q1073" i="1"/>
  <c r="S1073" i="1" s="1"/>
  <c r="O1073" i="1"/>
  <c r="P1073" i="1" s="1"/>
  <c r="N1073" i="1"/>
  <c r="M1073" i="1"/>
  <c r="L1073" i="1"/>
  <c r="K1073" i="1"/>
  <c r="J1073" i="1"/>
  <c r="I1073" i="1"/>
  <c r="AB1073" i="1" s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S1072" i="1" s="1"/>
  <c r="AB1072" i="1" s="1"/>
  <c r="Q1072" i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V1071" i="1" s="1"/>
  <c r="T1071" i="1"/>
  <c r="S1071" i="1"/>
  <c r="R1071" i="1"/>
  <c r="Q1071" i="1"/>
  <c r="O1071" i="1"/>
  <c r="P1071" i="1" s="1"/>
  <c r="N1071" i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V1069" i="1" s="1"/>
  <c r="T1069" i="1"/>
  <c r="S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U1067" i="1"/>
  <c r="T1067" i="1"/>
  <c r="V1067" i="1" s="1"/>
  <c r="S1067" i="1"/>
  <c r="R1067" i="1"/>
  <c r="Q1067" i="1"/>
  <c r="O1067" i="1"/>
  <c r="N1067" i="1"/>
  <c r="P1067" i="1" s="1"/>
  <c r="L1067" i="1"/>
  <c r="K1067" i="1"/>
  <c r="M1067" i="1" s="1"/>
  <c r="J1067" i="1"/>
  <c r="I1067" i="1"/>
  <c r="AB1067" i="1" s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U1066" i="1"/>
  <c r="T1066" i="1"/>
  <c r="V1066" i="1" s="1"/>
  <c r="R1066" i="1"/>
  <c r="Q1066" i="1"/>
  <c r="S1066" i="1" s="1"/>
  <c r="AB1066" i="1" s="1"/>
  <c r="O1066" i="1"/>
  <c r="N1066" i="1"/>
  <c r="P1066" i="1" s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T1065" i="1"/>
  <c r="V1065" i="1" s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V1064" i="1" s="1"/>
  <c r="R1064" i="1"/>
  <c r="S1064" i="1" s="1"/>
  <c r="Q1064" i="1"/>
  <c r="P1064" i="1"/>
  <c r="O1064" i="1"/>
  <c r="N1064" i="1"/>
  <c r="L1064" i="1"/>
  <c r="M1064" i="1" s="1"/>
  <c r="K1064" i="1"/>
  <c r="J1064" i="1"/>
  <c r="AB1064" i="1" s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V1063" i="1" s="1"/>
  <c r="T1063" i="1"/>
  <c r="S1063" i="1"/>
  <c r="R1063" i="1"/>
  <c r="Q1063" i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V1061" i="1" s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R1060" i="1"/>
  <c r="Q1060" i="1"/>
  <c r="S1060" i="1" s="1"/>
  <c r="P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Z1059" i="1" s="1"/>
  <c r="X1059" i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Q1058" i="1"/>
  <c r="S1058" i="1" s="1"/>
  <c r="O1058" i="1"/>
  <c r="N1058" i="1"/>
  <c r="P1058" i="1" s="1"/>
  <c r="L1058" i="1"/>
  <c r="M1058" i="1" s="1"/>
  <c r="AB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T1057" i="1"/>
  <c r="V1057" i="1" s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AB1057" i="1" s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V1056" i="1" s="1"/>
  <c r="R1056" i="1"/>
  <c r="S1056" i="1" s="1"/>
  <c r="AB1056" i="1" s="1"/>
  <c r="Q1056" i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V1055" i="1" s="1"/>
  <c r="T1055" i="1"/>
  <c r="S1055" i="1"/>
  <c r="R1055" i="1"/>
  <c r="Q1055" i="1"/>
  <c r="O1055" i="1"/>
  <c r="P1055" i="1" s="1"/>
  <c r="N1055" i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U1051" i="1"/>
  <c r="T1051" i="1"/>
  <c r="V1051" i="1" s="1"/>
  <c r="S1051" i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T1049" i="1"/>
  <c r="V1049" i="1" s="1"/>
  <c r="R1049" i="1"/>
  <c r="Q1049" i="1"/>
  <c r="S1049" i="1" s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R1048" i="1"/>
  <c r="S1048" i="1" s="1"/>
  <c r="Q1048" i="1"/>
  <c r="P1048" i="1"/>
  <c r="O1048" i="1"/>
  <c r="N1048" i="1"/>
  <c r="L1048" i="1"/>
  <c r="M1048" i="1" s="1"/>
  <c r="K1048" i="1"/>
  <c r="J1048" i="1"/>
  <c r="AB1048" i="1" s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V1047" i="1" s="1"/>
  <c r="T1047" i="1"/>
  <c r="S1047" i="1"/>
  <c r="R1047" i="1"/>
  <c r="Q1047" i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V1045" i="1" s="1"/>
  <c r="T1045" i="1"/>
  <c r="S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T1041" i="1"/>
  <c r="V1041" i="1" s="1"/>
  <c r="R1041" i="1"/>
  <c r="Q1041" i="1"/>
  <c r="S1041" i="1" s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T1040" i="1"/>
  <c r="V1040" i="1" s="1"/>
  <c r="R1040" i="1"/>
  <c r="S1040" i="1" s="1"/>
  <c r="Q1040" i="1"/>
  <c r="P1040" i="1"/>
  <c r="O1040" i="1"/>
  <c r="N1040" i="1"/>
  <c r="L1040" i="1"/>
  <c r="M1040" i="1" s="1"/>
  <c r="AB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V1039" i="1" s="1"/>
  <c r="T1039" i="1"/>
  <c r="S1039" i="1"/>
  <c r="R1039" i="1"/>
  <c r="Q1039" i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V1037" i="1" s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R1036" i="1"/>
  <c r="Q1036" i="1"/>
  <c r="S1036" i="1" s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Q1034" i="1"/>
  <c r="S1034" i="1" s="1"/>
  <c r="O1034" i="1"/>
  <c r="N1034" i="1"/>
  <c r="P1034" i="1" s="1"/>
  <c r="L1034" i="1"/>
  <c r="M1034" i="1" s="1"/>
  <c r="AB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T1033" i="1"/>
  <c r="V1033" i="1" s="1"/>
  <c r="R1033" i="1"/>
  <c r="Q1033" i="1"/>
  <c r="S1033" i="1" s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P1032" i="1"/>
  <c r="O1032" i="1"/>
  <c r="N1032" i="1"/>
  <c r="L1032" i="1"/>
  <c r="M1032" i="1" s="1"/>
  <c r="K1032" i="1"/>
  <c r="J1032" i="1"/>
  <c r="AB1032" i="1" s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V1031" i="1" s="1"/>
  <c r="T1031" i="1"/>
  <c r="S1031" i="1"/>
  <c r="R1031" i="1"/>
  <c r="Q1031" i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V1029" i="1" s="1"/>
  <c r="T1029" i="1"/>
  <c r="S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U1027" i="1"/>
  <c r="T1027" i="1"/>
  <c r="V1027" i="1" s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B1026" i="1"/>
  <c r="AA1026" i="1"/>
  <c r="Z1026" i="1"/>
  <c r="Y1026" i="1"/>
  <c r="X1026" i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T1025" i="1"/>
  <c r="V1025" i="1" s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R1024" i="1"/>
  <c r="S1024" i="1" s="1"/>
  <c r="Q1024" i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V1023" i="1" s="1"/>
  <c r="T1023" i="1"/>
  <c r="S1023" i="1"/>
  <c r="R1023" i="1"/>
  <c r="Q1023" i="1"/>
  <c r="O1023" i="1"/>
  <c r="P1023" i="1" s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V1021" i="1" s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M1018" i="1" s="1"/>
  <c r="AB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T1017" i="1"/>
  <c r="V1017" i="1" s="1"/>
  <c r="R1017" i="1"/>
  <c r="Q1017" i="1"/>
  <c r="S1017" i="1" s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V1015" i="1" s="1"/>
  <c r="T1015" i="1"/>
  <c r="S1015" i="1"/>
  <c r="R1015" i="1"/>
  <c r="Q1015" i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V1013" i="1" s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Q1012" i="1"/>
  <c r="S1012" i="1" s="1"/>
  <c r="P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AB1010" i="1" s="1"/>
  <c r="U1010" i="1"/>
  <c r="T1010" i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T1009" i="1"/>
  <c r="V1009" i="1" s="1"/>
  <c r="R1009" i="1"/>
  <c r="Q1009" i="1"/>
  <c r="S1009" i="1" s="1"/>
  <c r="O1009" i="1"/>
  <c r="P1009" i="1" s="1"/>
  <c r="N1009" i="1"/>
  <c r="M1009" i="1"/>
  <c r="L1009" i="1"/>
  <c r="K1009" i="1"/>
  <c r="J1009" i="1"/>
  <c r="I1009" i="1"/>
  <c r="AB1009" i="1" s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T1008" i="1"/>
  <c r="V1008" i="1" s="1"/>
  <c r="R1008" i="1"/>
  <c r="S1008" i="1" s="1"/>
  <c r="AB1008" i="1" s="1"/>
  <c r="Q1008" i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V1007" i="1" s="1"/>
  <c r="T1007" i="1"/>
  <c r="S1007" i="1"/>
  <c r="R1007" i="1"/>
  <c r="Q1007" i="1"/>
  <c r="O1007" i="1"/>
  <c r="P1007" i="1" s="1"/>
  <c r="N1007" i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V1005" i="1" s="1"/>
  <c r="T1005" i="1"/>
  <c r="S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U1003" i="1"/>
  <c r="T1003" i="1"/>
  <c r="V1003" i="1" s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AB1003" i="1" s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U1002" i="1"/>
  <c r="T1002" i="1"/>
  <c r="V1002" i="1" s="1"/>
  <c r="AB1002" i="1" s="1"/>
  <c r="R1002" i="1"/>
  <c r="Q1002" i="1"/>
  <c r="S1002" i="1" s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T1001" i="1"/>
  <c r="V1001" i="1" s="1"/>
  <c r="R1001" i="1"/>
  <c r="Q1001" i="1"/>
  <c r="S1001" i="1" s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T1000" i="1"/>
  <c r="V1000" i="1" s="1"/>
  <c r="R1000" i="1"/>
  <c r="S1000" i="1" s="1"/>
  <c r="Q1000" i="1"/>
  <c r="P1000" i="1"/>
  <c r="O1000" i="1"/>
  <c r="N1000" i="1"/>
  <c r="L1000" i="1"/>
  <c r="M1000" i="1" s="1"/>
  <c r="K1000" i="1"/>
  <c r="J1000" i="1"/>
  <c r="AB1000" i="1" s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V999" i="1" s="1"/>
  <c r="T999" i="1"/>
  <c r="S999" i="1"/>
  <c r="R999" i="1"/>
  <c r="Q999" i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V998" i="1"/>
  <c r="U998" i="1"/>
  <c r="T998" i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R996" i="1"/>
  <c r="Q996" i="1"/>
  <c r="S996" i="1" s="1"/>
  <c r="P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T993" i="1"/>
  <c r="V993" i="1" s="1"/>
  <c r="R993" i="1"/>
  <c r="Q993" i="1"/>
  <c r="S993" i="1" s="1"/>
  <c r="O993" i="1"/>
  <c r="P993" i="1" s="1"/>
  <c r="N993" i="1"/>
  <c r="M993" i="1"/>
  <c r="L993" i="1"/>
  <c r="K993" i="1"/>
  <c r="J993" i="1"/>
  <c r="I993" i="1"/>
  <c r="AB993" i="1" s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T992" i="1"/>
  <c r="V992" i="1" s="1"/>
  <c r="R992" i="1"/>
  <c r="S992" i="1" s="1"/>
  <c r="AB992" i="1" s="1"/>
  <c r="Q992" i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V991" i="1" s="1"/>
  <c r="T991" i="1"/>
  <c r="S991" i="1"/>
  <c r="R991" i="1"/>
  <c r="Q991" i="1"/>
  <c r="O991" i="1"/>
  <c r="P991" i="1" s="1"/>
  <c r="N991" i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V989" i="1" s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R988" i="1"/>
  <c r="Q988" i="1"/>
  <c r="S988" i="1" s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T987" i="1"/>
  <c r="V987" i="1" s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AB986" i="1" s="1"/>
  <c r="U986" i="1"/>
  <c r="T986" i="1"/>
  <c r="R986" i="1"/>
  <c r="Q986" i="1"/>
  <c r="S986" i="1" s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T985" i="1"/>
  <c r="V985" i="1" s="1"/>
  <c r="R985" i="1"/>
  <c r="Q985" i="1"/>
  <c r="S985" i="1" s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T984" i="1"/>
  <c r="V984" i="1" s="1"/>
  <c r="R984" i="1"/>
  <c r="S984" i="1" s="1"/>
  <c r="AB984" i="1" s="1"/>
  <c r="Q984" i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V983" i="1" s="1"/>
  <c r="T983" i="1"/>
  <c r="S983" i="1"/>
  <c r="R983" i="1"/>
  <c r="Q983" i="1"/>
  <c r="O983" i="1"/>
  <c r="P983" i="1" s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V981" i="1" s="1"/>
  <c r="T981" i="1"/>
  <c r="S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T977" i="1"/>
  <c r="V977" i="1" s="1"/>
  <c r="R977" i="1"/>
  <c r="Q977" i="1"/>
  <c r="S977" i="1" s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T976" i="1"/>
  <c r="V976" i="1" s="1"/>
  <c r="R976" i="1"/>
  <c r="S976" i="1" s="1"/>
  <c r="Q976" i="1"/>
  <c r="P976" i="1"/>
  <c r="O976" i="1"/>
  <c r="N976" i="1"/>
  <c r="L976" i="1"/>
  <c r="M976" i="1" s="1"/>
  <c r="AB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V975" i="1" s="1"/>
  <c r="T975" i="1"/>
  <c r="S975" i="1"/>
  <c r="R975" i="1"/>
  <c r="Q975" i="1"/>
  <c r="O975" i="1"/>
  <c r="P975" i="1" s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V974" i="1"/>
  <c r="U974" i="1"/>
  <c r="T974" i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V973" i="1" s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R972" i="1"/>
  <c r="Q972" i="1"/>
  <c r="S972" i="1" s="1"/>
  <c r="P972" i="1"/>
  <c r="O972" i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Z971" i="1" s="1"/>
  <c r="X971" i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M970" i="1" s="1"/>
  <c r="AB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V969" i="1" s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V968" i="1" s="1"/>
  <c r="R968" i="1"/>
  <c r="S968" i="1" s="1"/>
  <c r="Q968" i="1"/>
  <c r="P968" i="1"/>
  <c r="O968" i="1"/>
  <c r="N968" i="1"/>
  <c r="L968" i="1"/>
  <c r="M968" i="1" s="1"/>
  <c r="K968" i="1"/>
  <c r="J968" i="1"/>
  <c r="AB968" i="1" s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V967" i="1" s="1"/>
  <c r="T967" i="1"/>
  <c r="S967" i="1"/>
  <c r="R967" i="1"/>
  <c r="Q967" i="1"/>
  <c r="O967" i="1"/>
  <c r="P967" i="1" s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V965" i="1" s="1"/>
  <c r="T965" i="1"/>
  <c r="S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U963" i="1"/>
  <c r="T963" i="1"/>
  <c r="V963" i="1" s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U962" i="1"/>
  <c r="T962" i="1"/>
  <c r="V962" i="1" s="1"/>
  <c r="AB962" i="1" s="1"/>
  <c r="R962" i="1"/>
  <c r="Q962" i="1"/>
  <c r="S962" i="1" s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T961" i="1"/>
  <c r="V961" i="1" s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T960" i="1"/>
  <c r="V960" i="1" s="1"/>
  <c r="R960" i="1"/>
  <c r="S960" i="1" s="1"/>
  <c r="AB960" i="1" s="1"/>
  <c r="Q960" i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V959" i="1" s="1"/>
  <c r="T959" i="1"/>
  <c r="S959" i="1"/>
  <c r="R959" i="1"/>
  <c r="Q959" i="1"/>
  <c r="O959" i="1"/>
  <c r="P959" i="1" s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V958" i="1"/>
  <c r="U958" i="1"/>
  <c r="T958" i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U954" i="1"/>
  <c r="T954" i="1"/>
  <c r="V954" i="1" s="1"/>
  <c r="R954" i="1"/>
  <c r="Q954" i="1"/>
  <c r="S954" i="1" s="1"/>
  <c r="O954" i="1"/>
  <c r="N954" i="1"/>
  <c r="P954" i="1" s="1"/>
  <c r="L954" i="1"/>
  <c r="M954" i="1" s="1"/>
  <c r="AB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V953" i="1" s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T952" i="1"/>
  <c r="V952" i="1" s="1"/>
  <c r="R952" i="1"/>
  <c r="S952" i="1" s="1"/>
  <c r="Q952" i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V951" i="1" s="1"/>
  <c r="T951" i="1"/>
  <c r="S951" i="1"/>
  <c r="R951" i="1"/>
  <c r="Q951" i="1"/>
  <c r="O951" i="1"/>
  <c r="P951" i="1" s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V949" i="1" s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R948" i="1"/>
  <c r="Q948" i="1"/>
  <c r="S948" i="1" s="1"/>
  <c r="P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AB946" i="1" s="1"/>
  <c r="U946" i="1"/>
  <c r="T946" i="1"/>
  <c r="R946" i="1"/>
  <c r="Q946" i="1"/>
  <c r="S946" i="1" s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V945" i="1" s="1"/>
  <c r="R945" i="1"/>
  <c r="Q945" i="1"/>
  <c r="S945" i="1" s="1"/>
  <c r="O945" i="1"/>
  <c r="P945" i="1" s="1"/>
  <c r="N945" i="1"/>
  <c r="M945" i="1"/>
  <c r="L945" i="1"/>
  <c r="K945" i="1"/>
  <c r="J945" i="1"/>
  <c r="I945" i="1"/>
  <c r="AB945" i="1" s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T944" i="1"/>
  <c r="V944" i="1" s="1"/>
  <c r="R944" i="1"/>
  <c r="S944" i="1" s="1"/>
  <c r="AB944" i="1" s="1"/>
  <c r="Q944" i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V943" i="1" s="1"/>
  <c r="T943" i="1"/>
  <c r="S943" i="1"/>
  <c r="R943" i="1"/>
  <c r="Q943" i="1"/>
  <c r="O943" i="1"/>
  <c r="P943" i="1" s="1"/>
  <c r="N943" i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V941" i="1" s="1"/>
  <c r="T941" i="1"/>
  <c r="S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U939" i="1"/>
  <c r="T939" i="1"/>
  <c r="V939" i="1" s="1"/>
  <c r="S939" i="1"/>
  <c r="R939" i="1"/>
  <c r="Q939" i="1"/>
  <c r="O939" i="1"/>
  <c r="N939" i="1"/>
  <c r="P939" i="1" s="1"/>
  <c r="L939" i="1"/>
  <c r="K939" i="1"/>
  <c r="M939" i="1" s="1"/>
  <c r="J939" i="1"/>
  <c r="I939" i="1"/>
  <c r="AB939" i="1" s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T937" i="1"/>
  <c r="V937" i="1" s="1"/>
  <c r="R937" i="1"/>
  <c r="Q937" i="1"/>
  <c r="S937" i="1" s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T936" i="1"/>
  <c r="V936" i="1" s="1"/>
  <c r="R936" i="1"/>
  <c r="S936" i="1" s="1"/>
  <c r="Q936" i="1"/>
  <c r="P936" i="1"/>
  <c r="O936" i="1"/>
  <c r="N936" i="1"/>
  <c r="L936" i="1"/>
  <c r="M936" i="1" s="1"/>
  <c r="K936" i="1"/>
  <c r="J936" i="1"/>
  <c r="AB936" i="1" s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V935" i="1" s="1"/>
  <c r="T935" i="1"/>
  <c r="S935" i="1"/>
  <c r="R935" i="1"/>
  <c r="Q935" i="1"/>
  <c r="O935" i="1"/>
  <c r="P935" i="1" s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S934" i="1" s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R932" i="1"/>
  <c r="Q932" i="1"/>
  <c r="S932" i="1" s="1"/>
  <c r="P932" i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L930" i="1"/>
  <c r="M930" i="1" s="1"/>
  <c r="AB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T929" i="1"/>
  <c r="V929" i="1" s="1"/>
  <c r="R929" i="1"/>
  <c r="Q929" i="1"/>
  <c r="S929" i="1" s="1"/>
  <c r="O929" i="1"/>
  <c r="P929" i="1" s="1"/>
  <c r="N929" i="1"/>
  <c r="M929" i="1"/>
  <c r="L929" i="1"/>
  <c r="K929" i="1"/>
  <c r="J929" i="1"/>
  <c r="I929" i="1"/>
  <c r="AB929" i="1" s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S928" i="1" s="1"/>
  <c r="Q928" i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V927" i="1" s="1"/>
  <c r="T927" i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U923" i="1"/>
  <c r="T923" i="1"/>
  <c r="V923" i="1" s="1"/>
  <c r="S923" i="1"/>
  <c r="R923" i="1"/>
  <c r="Q923" i="1"/>
  <c r="O923" i="1"/>
  <c r="N923" i="1"/>
  <c r="P923" i="1" s="1"/>
  <c r="L923" i="1"/>
  <c r="K923" i="1"/>
  <c r="M923" i="1" s="1"/>
  <c r="J923" i="1"/>
  <c r="I923" i="1"/>
  <c r="AB923" i="1" s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U922" i="1"/>
  <c r="T922" i="1"/>
  <c r="V922" i="1" s="1"/>
  <c r="R922" i="1"/>
  <c r="Q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R921" i="1"/>
  <c r="Q921" i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T920" i="1"/>
  <c r="R920" i="1"/>
  <c r="S920" i="1" s="1"/>
  <c r="Q920" i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V919" i="1" s="1"/>
  <c r="T919" i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W917" i="1"/>
  <c r="U917" i="1"/>
  <c r="V917" i="1" s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U916" i="1"/>
  <c r="T916" i="1"/>
  <c r="V916" i="1" s="1"/>
  <c r="R916" i="1"/>
  <c r="Q916" i="1"/>
  <c r="S916" i="1" s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T913" i="1"/>
  <c r="R913" i="1"/>
  <c r="Q913" i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S912" i="1" s="1"/>
  <c r="Q912" i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V911" i="1" s="1"/>
  <c r="T911" i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V909" i="1" s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Z907" i="1" s="1"/>
  <c r="X907" i="1"/>
  <c r="W907" i="1"/>
  <c r="U907" i="1"/>
  <c r="T907" i="1"/>
  <c r="V907" i="1" s="1"/>
  <c r="S907" i="1"/>
  <c r="R907" i="1"/>
  <c r="Q907" i="1"/>
  <c r="O907" i="1"/>
  <c r="N907" i="1"/>
  <c r="P907" i="1" s="1"/>
  <c r="L907" i="1"/>
  <c r="K907" i="1"/>
  <c r="M907" i="1" s="1"/>
  <c r="J907" i="1"/>
  <c r="I907" i="1"/>
  <c r="AB907" i="1" s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U906" i="1"/>
  <c r="T906" i="1"/>
  <c r="V906" i="1" s="1"/>
  <c r="R906" i="1"/>
  <c r="Q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Q905" i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T904" i="1"/>
  <c r="V904" i="1" s="1"/>
  <c r="R904" i="1"/>
  <c r="S904" i="1" s="1"/>
  <c r="Q904" i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V903" i="1" s="1"/>
  <c r="T903" i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W901" i="1"/>
  <c r="U901" i="1"/>
  <c r="V901" i="1" s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U900" i="1"/>
  <c r="T900" i="1"/>
  <c r="V900" i="1" s="1"/>
  <c r="R900" i="1"/>
  <c r="Q900" i="1"/>
  <c r="S900" i="1" s="1"/>
  <c r="P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Z899" i="1" s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Q897" i="1"/>
  <c r="S897" i="1" s="1"/>
  <c r="O897" i="1"/>
  <c r="P897" i="1" s="1"/>
  <c r="N897" i="1"/>
  <c r="L897" i="1"/>
  <c r="M897" i="1" s="1"/>
  <c r="K897" i="1"/>
  <c r="J897" i="1"/>
  <c r="I897" i="1"/>
  <c r="AB897" i="1" s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T896" i="1"/>
  <c r="V896" i="1" s="1"/>
  <c r="R896" i="1"/>
  <c r="S896" i="1" s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V895" i="1" s="1"/>
  <c r="T895" i="1"/>
  <c r="R895" i="1"/>
  <c r="S895" i="1" s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V894" i="1"/>
  <c r="U894" i="1"/>
  <c r="T894" i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W893" i="1"/>
  <c r="U893" i="1"/>
  <c r="V893" i="1" s="1"/>
  <c r="T893" i="1"/>
  <c r="R893" i="1"/>
  <c r="Q893" i="1"/>
  <c r="S893" i="1" s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M890" i="1" s="1"/>
  <c r="K890" i="1"/>
  <c r="J890" i="1"/>
  <c r="I890" i="1"/>
  <c r="AB890" i="1" s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Q889" i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V888" i="1" s="1"/>
  <c r="R888" i="1"/>
  <c r="S888" i="1" s="1"/>
  <c r="Q888" i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V887" i="1" s="1"/>
  <c r="T887" i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U883" i="1"/>
  <c r="T883" i="1"/>
  <c r="V883" i="1" s="1"/>
  <c r="S883" i="1"/>
  <c r="R883" i="1"/>
  <c r="Q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Z882" i="1" s="1"/>
  <c r="X882" i="1"/>
  <c r="W882" i="1"/>
  <c r="U882" i="1"/>
  <c r="T882" i="1"/>
  <c r="V882" i="1" s="1"/>
  <c r="R882" i="1"/>
  <c r="Q882" i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S880" i="1" s="1"/>
  <c r="Q880" i="1"/>
  <c r="O880" i="1"/>
  <c r="P880" i="1" s="1"/>
  <c r="N880" i="1"/>
  <c r="M880" i="1"/>
  <c r="L880" i="1"/>
  <c r="K880" i="1"/>
  <c r="J880" i="1"/>
  <c r="AB880" i="1" s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V879" i="1" s="1"/>
  <c r="T879" i="1"/>
  <c r="R879" i="1"/>
  <c r="S879" i="1" s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V878" i="1"/>
  <c r="U878" i="1"/>
  <c r="T878" i="1"/>
  <c r="R878" i="1"/>
  <c r="S878" i="1" s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V875" i="1"/>
  <c r="U875" i="1"/>
  <c r="T875" i="1"/>
  <c r="S875" i="1"/>
  <c r="R875" i="1"/>
  <c r="Q875" i="1"/>
  <c r="O875" i="1"/>
  <c r="N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O874" i="1"/>
  <c r="N874" i="1"/>
  <c r="P874" i="1" s="1"/>
  <c r="L874" i="1"/>
  <c r="M874" i="1" s="1"/>
  <c r="K874" i="1"/>
  <c r="J874" i="1"/>
  <c r="I874" i="1"/>
  <c r="AB874" i="1" s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R873" i="1"/>
  <c r="Q873" i="1"/>
  <c r="S873" i="1" s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S872" i="1" s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R871" i="1"/>
  <c r="S871" i="1" s="1"/>
  <c r="Q871" i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V870" i="1" s="1"/>
  <c r="T870" i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W869" i="1"/>
  <c r="U869" i="1"/>
  <c r="V869" i="1" s="1"/>
  <c r="T869" i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AB867" i="1" s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Q865" i="1"/>
  <c r="S865" i="1" s="1"/>
  <c r="O865" i="1"/>
  <c r="P865" i="1" s="1"/>
  <c r="N865" i="1"/>
  <c r="L865" i="1"/>
  <c r="M865" i="1" s="1"/>
  <c r="K865" i="1"/>
  <c r="J865" i="1"/>
  <c r="I865" i="1"/>
  <c r="AB865" i="1" s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V864" i="1" s="1"/>
  <c r="R864" i="1"/>
  <c r="S864" i="1" s="1"/>
  <c r="Q864" i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R863" i="1"/>
  <c r="S863" i="1" s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V858" i="1" s="1"/>
  <c r="R858" i="1"/>
  <c r="Q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Q857" i="1"/>
  <c r="S857" i="1" s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U856" i="1"/>
  <c r="T856" i="1"/>
  <c r="V856" i="1" s="1"/>
  <c r="S856" i="1"/>
  <c r="R856" i="1"/>
  <c r="Q856" i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V854" i="1" s="1"/>
  <c r="R854" i="1"/>
  <c r="Q854" i="1"/>
  <c r="S854" i="1" s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V851" i="1"/>
  <c r="U851" i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P850" i="1"/>
  <c r="O850" i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Z847" i="1" s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V840" i="1"/>
  <c r="U840" i="1"/>
  <c r="T840" i="1"/>
  <c r="R840" i="1"/>
  <c r="S840" i="1" s="1"/>
  <c r="Q840" i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V839" i="1"/>
  <c r="U839" i="1"/>
  <c r="T839" i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V834" i="1" s="1"/>
  <c r="T834" i="1"/>
  <c r="R834" i="1"/>
  <c r="Q834" i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R831" i="1"/>
  <c r="Q831" i="1"/>
  <c r="S831" i="1" s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B830" i="1"/>
  <c r="AA830" i="1"/>
  <c r="Z830" i="1"/>
  <c r="Y830" i="1"/>
  <c r="X830" i="1"/>
  <c r="W830" i="1"/>
  <c r="U830" i="1"/>
  <c r="T830" i="1"/>
  <c r="V830" i="1" s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R828" i="1"/>
  <c r="S828" i="1" s="1"/>
  <c r="Q828" i="1"/>
  <c r="P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T827" i="1"/>
  <c r="V827" i="1" s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U826" i="1"/>
  <c r="T826" i="1"/>
  <c r="V826" i="1" s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S825" i="1"/>
  <c r="R825" i="1"/>
  <c r="Q825" i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V824" i="1"/>
  <c r="U824" i="1"/>
  <c r="T824" i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V823" i="1" s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Z819" i="1"/>
  <c r="Y819" i="1"/>
  <c r="X819" i="1"/>
  <c r="W819" i="1"/>
  <c r="U819" i="1"/>
  <c r="V819" i="1" s="1"/>
  <c r="T819" i="1"/>
  <c r="S819" i="1"/>
  <c r="R819" i="1"/>
  <c r="Q819" i="1"/>
  <c r="O819" i="1"/>
  <c r="N819" i="1"/>
  <c r="P819" i="1" s="1"/>
  <c r="L819" i="1"/>
  <c r="M819" i="1" s="1"/>
  <c r="K819" i="1"/>
  <c r="J819" i="1"/>
  <c r="I819" i="1"/>
  <c r="AB819" i="1" s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T817" i="1"/>
  <c r="R817" i="1"/>
  <c r="Q817" i="1"/>
  <c r="S817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O814" i="1"/>
  <c r="N814" i="1"/>
  <c r="P814" i="1" s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V813" i="1"/>
  <c r="U813" i="1"/>
  <c r="T813" i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U812" i="1"/>
  <c r="T812" i="1"/>
  <c r="V812" i="1" s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U811" i="1"/>
  <c r="T811" i="1"/>
  <c r="V811" i="1" s="1"/>
  <c r="S811" i="1"/>
  <c r="R811" i="1"/>
  <c r="Q811" i="1"/>
  <c r="O811" i="1"/>
  <c r="N811" i="1"/>
  <c r="P811" i="1" s="1"/>
  <c r="L811" i="1"/>
  <c r="K811" i="1"/>
  <c r="M811" i="1" s="1"/>
  <c r="AB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V810" i="1"/>
  <c r="U810" i="1"/>
  <c r="T810" i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S808" i="1" s="1"/>
  <c r="Q808" i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T803" i="1"/>
  <c r="S803" i="1"/>
  <c r="R803" i="1"/>
  <c r="Q803" i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S799" i="1"/>
  <c r="R799" i="1"/>
  <c r="Q799" i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R796" i="1"/>
  <c r="Q796" i="1"/>
  <c r="S796" i="1" s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U794" i="1"/>
  <c r="T794" i="1"/>
  <c r="V794" i="1" s="1"/>
  <c r="R794" i="1"/>
  <c r="S794" i="1" s="1"/>
  <c r="AB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S791" i="1"/>
  <c r="R791" i="1"/>
  <c r="Q791" i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AB789" i="1" s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R788" i="1"/>
  <c r="Q788" i="1"/>
  <c r="S788" i="1" s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B786" i="1"/>
  <c r="AA786" i="1"/>
  <c r="Z786" i="1"/>
  <c r="Y786" i="1"/>
  <c r="X786" i="1"/>
  <c r="W786" i="1"/>
  <c r="U786" i="1"/>
  <c r="T786" i="1"/>
  <c r="V786" i="1" s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S783" i="1"/>
  <c r="R783" i="1"/>
  <c r="Q783" i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AB781" i="1" s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R780" i="1"/>
  <c r="Q780" i="1"/>
  <c r="S780" i="1" s="1"/>
  <c r="O780" i="1"/>
  <c r="N780" i="1"/>
  <c r="P780" i="1" s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U778" i="1"/>
  <c r="T778" i="1"/>
  <c r="V778" i="1" s="1"/>
  <c r="R778" i="1"/>
  <c r="S778" i="1" s="1"/>
  <c r="AB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S775" i="1"/>
  <c r="R775" i="1"/>
  <c r="Q775" i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AB773" i="1" s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R772" i="1"/>
  <c r="Q772" i="1"/>
  <c r="S772" i="1" s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U770" i="1"/>
  <c r="T770" i="1"/>
  <c r="V770" i="1" s="1"/>
  <c r="R770" i="1"/>
  <c r="S770" i="1" s="1"/>
  <c r="AB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S767" i="1"/>
  <c r="R767" i="1"/>
  <c r="Q767" i="1"/>
  <c r="O767" i="1"/>
  <c r="P767" i="1" s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AB765" i="1" s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R764" i="1"/>
  <c r="Q764" i="1"/>
  <c r="S764" i="1" s="1"/>
  <c r="O764" i="1"/>
  <c r="N764" i="1"/>
  <c r="P764" i="1" s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B762" i="1"/>
  <c r="AA762" i="1"/>
  <c r="Z762" i="1"/>
  <c r="Y762" i="1"/>
  <c r="X762" i="1"/>
  <c r="W762" i="1"/>
  <c r="U762" i="1"/>
  <c r="T762" i="1"/>
  <c r="V762" i="1" s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S759" i="1"/>
  <c r="R759" i="1"/>
  <c r="Q759" i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AB757" i="1" s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R756" i="1"/>
  <c r="Q756" i="1"/>
  <c r="S756" i="1" s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U754" i="1"/>
  <c r="T754" i="1"/>
  <c r="V754" i="1" s="1"/>
  <c r="R754" i="1"/>
  <c r="S754" i="1" s="1"/>
  <c r="AB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S751" i="1"/>
  <c r="R751" i="1"/>
  <c r="Q751" i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AB749" i="1" s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R748" i="1"/>
  <c r="Q748" i="1"/>
  <c r="S748" i="1" s="1"/>
  <c r="O748" i="1"/>
  <c r="N748" i="1"/>
  <c r="P748" i="1" s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B746" i="1"/>
  <c r="AA746" i="1"/>
  <c r="Z746" i="1"/>
  <c r="Y746" i="1"/>
  <c r="X746" i="1"/>
  <c r="W746" i="1"/>
  <c r="U746" i="1"/>
  <c r="T746" i="1"/>
  <c r="V746" i="1" s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S743" i="1"/>
  <c r="R743" i="1"/>
  <c r="Q743" i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AB741" i="1" s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Q740" i="1"/>
  <c r="S740" i="1" s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U738" i="1"/>
  <c r="T738" i="1"/>
  <c r="V738" i="1" s="1"/>
  <c r="R738" i="1"/>
  <c r="S738" i="1" s="1"/>
  <c r="AB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S735" i="1"/>
  <c r="R735" i="1"/>
  <c r="Q735" i="1"/>
  <c r="O735" i="1"/>
  <c r="P735" i="1" s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AB733" i="1" s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R732" i="1"/>
  <c r="Q732" i="1"/>
  <c r="S732" i="1" s="1"/>
  <c r="O732" i="1"/>
  <c r="N732" i="1"/>
  <c r="P732" i="1" s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B730" i="1"/>
  <c r="AA730" i="1"/>
  <c r="Z730" i="1"/>
  <c r="Y730" i="1"/>
  <c r="X730" i="1"/>
  <c r="W730" i="1"/>
  <c r="U730" i="1"/>
  <c r="T730" i="1"/>
  <c r="V730" i="1" s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S727" i="1"/>
  <c r="R727" i="1"/>
  <c r="Q727" i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V726" i="1"/>
  <c r="U726" i="1"/>
  <c r="T726" i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AB725" i="1" s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R724" i="1"/>
  <c r="Q724" i="1"/>
  <c r="S724" i="1" s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B722" i="1"/>
  <c r="AA722" i="1"/>
  <c r="Z722" i="1"/>
  <c r="Y722" i="1"/>
  <c r="X722" i="1"/>
  <c r="W722" i="1"/>
  <c r="U722" i="1"/>
  <c r="T722" i="1"/>
  <c r="V722" i="1" s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S719" i="1"/>
  <c r="R719" i="1"/>
  <c r="Q719" i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V718" i="1"/>
  <c r="U718" i="1"/>
  <c r="T718" i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AB717" i="1" s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R716" i="1"/>
  <c r="Q716" i="1"/>
  <c r="S716" i="1" s="1"/>
  <c r="O716" i="1"/>
  <c r="N716" i="1"/>
  <c r="P716" i="1" s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B714" i="1"/>
  <c r="AA714" i="1"/>
  <c r="Z714" i="1"/>
  <c r="Y714" i="1"/>
  <c r="X714" i="1"/>
  <c r="W714" i="1"/>
  <c r="U714" i="1"/>
  <c r="T714" i="1"/>
  <c r="V714" i="1" s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S711" i="1"/>
  <c r="R711" i="1"/>
  <c r="Q711" i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V710" i="1"/>
  <c r="U710" i="1"/>
  <c r="T710" i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AB709" i="1" s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R708" i="1"/>
  <c r="Q708" i="1"/>
  <c r="S708" i="1" s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U706" i="1"/>
  <c r="T706" i="1"/>
  <c r="V706" i="1" s="1"/>
  <c r="R706" i="1"/>
  <c r="S706" i="1" s="1"/>
  <c r="AB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U704" i="1"/>
  <c r="T704" i="1"/>
  <c r="V704" i="1" s="1"/>
  <c r="R704" i="1"/>
  <c r="Q704" i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V702" i="1"/>
  <c r="U702" i="1"/>
  <c r="T702" i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R700" i="1"/>
  <c r="Q700" i="1"/>
  <c r="S700" i="1" s="1"/>
  <c r="O700" i="1"/>
  <c r="N700" i="1"/>
  <c r="P700" i="1" s="1"/>
  <c r="L700" i="1"/>
  <c r="M700" i="1" s="1"/>
  <c r="AB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P699" i="1" s="1"/>
  <c r="N699" i="1"/>
  <c r="L699" i="1"/>
  <c r="K699" i="1"/>
  <c r="M699" i="1" s="1"/>
  <c r="J699" i="1"/>
  <c r="I699" i="1"/>
  <c r="AB699" i="1" s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U698" i="1"/>
  <c r="T698" i="1"/>
  <c r="V698" i="1" s="1"/>
  <c r="R698" i="1"/>
  <c r="S698" i="1" s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R692" i="1"/>
  <c r="Q692" i="1"/>
  <c r="S692" i="1" s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M684" i="1" s="1"/>
  <c r="K684" i="1"/>
  <c r="J684" i="1"/>
  <c r="AB684" i="1" s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AB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M676" i="1" s="1"/>
  <c r="K676" i="1"/>
  <c r="J676" i="1"/>
  <c r="AB676" i="1" s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O672" i="1"/>
  <c r="N672" i="1"/>
  <c r="P672" i="1" s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AB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AB653" i="1" s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AB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R647" i="1"/>
  <c r="Q647" i="1"/>
  <c r="S647" i="1" s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R639" i="1"/>
  <c r="Q639" i="1"/>
  <c r="S639" i="1" s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B634" i="1"/>
  <c r="AA634" i="1"/>
  <c r="Y634" i="1"/>
  <c r="X634" i="1"/>
  <c r="Z634" i="1" s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O624" i="1"/>
  <c r="N624" i="1"/>
  <c r="P624" i="1" s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M620" i="1" s="1"/>
  <c r="K620" i="1"/>
  <c r="J620" i="1"/>
  <c r="AB620" i="1" s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P619" i="1" s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K618" i="1"/>
  <c r="M618" i="1" s="1"/>
  <c r="AB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R615" i="1"/>
  <c r="Q615" i="1"/>
  <c r="S615" i="1" s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M612" i="1" s="1"/>
  <c r="K612" i="1"/>
  <c r="J612" i="1"/>
  <c r="AB612" i="1" s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O611" i="1"/>
  <c r="P611" i="1" s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P607" i="1" s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R603" i="1"/>
  <c r="Q603" i="1"/>
  <c r="S603" i="1" s="1"/>
  <c r="O603" i="1"/>
  <c r="P603" i="1" s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S602" i="1" s="1"/>
  <c r="Q602" i="1"/>
  <c r="P602" i="1"/>
  <c r="O602" i="1"/>
  <c r="N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O600" i="1"/>
  <c r="N600" i="1"/>
  <c r="P600" i="1" s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S599" i="1"/>
  <c r="R599" i="1"/>
  <c r="Q599" i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S598" i="1" s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M596" i="1" s="1"/>
  <c r="K596" i="1"/>
  <c r="J596" i="1"/>
  <c r="AB596" i="1" s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O595" i="1"/>
  <c r="P595" i="1" s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S593" i="1"/>
  <c r="R593" i="1"/>
  <c r="Q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R591" i="1"/>
  <c r="Q591" i="1"/>
  <c r="S591" i="1" s="1"/>
  <c r="O591" i="1"/>
  <c r="P591" i="1" s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R590" i="1"/>
  <c r="S590" i="1" s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M588" i="1" s="1"/>
  <c r="K588" i="1"/>
  <c r="J588" i="1"/>
  <c r="AB588" i="1" s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P587" i="1" s="1"/>
  <c r="N587" i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K586" i="1"/>
  <c r="M586" i="1" s="1"/>
  <c r="AB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R583" i="1"/>
  <c r="Q583" i="1"/>
  <c r="S583" i="1" s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M580" i="1" s="1"/>
  <c r="K580" i="1"/>
  <c r="J580" i="1"/>
  <c r="AB580" i="1" s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O576" i="1"/>
  <c r="N576" i="1"/>
  <c r="P576" i="1" s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P575" i="1" s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R571" i="1"/>
  <c r="Q571" i="1"/>
  <c r="S571" i="1" s="1"/>
  <c r="O571" i="1"/>
  <c r="P571" i="1" s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S570" i="1" s="1"/>
  <c r="Q570" i="1"/>
  <c r="P570" i="1"/>
  <c r="O570" i="1"/>
  <c r="N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O568" i="1"/>
  <c r="N568" i="1"/>
  <c r="P568" i="1" s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R567" i="1"/>
  <c r="Q567" i="1"/>
  <c r="S567" i="1" s="1"/>
  <c r="O567" i="1"/>
  <c r="P567" i="1" s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AB565" i="1" s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U562" i="1"/>
  <c r="T562" i="1"/>
  <c r="V562" i="1" s="1"/>
  <c r="R562" i="1"/>
  <c r="S562" i="1" s="1"/>
  <c r="Q562" i="1"/>
  <c r="P562" i="1"/>
  <c r="O562" i="1"/>
  <c r="N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S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S559" i="1"/>
  <c r="R559" i="1"/>
  <c r="Q559" i="1"/>
  <c r="O559" i="1"/>
  <c r="P559" i="1" s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U554" i="1"/>
  <c r="T554" i="1"/>
  <c r="V554" i="1" s="1"/>
  <c r="R554" i="1"/>
  <c r="S554" i="1" s="1"/>
  <c r="AB554" i="1" s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P553" i="1" s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S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R550" i="1"/>
  <c r="S550" i="1" s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AB549" i="1" s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M548" i="1" s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P547" i="1" s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U546" i="1"/>
  <c r="T546" i="1"/>
  <c r="V546" i="1" s="1"/>
  <c r="R546" i="1"/>
  <c r="S546" i="1" s="1"/>
  <c r="Q546" i="1"/>
  <c r="P546" i="1"/>
  <c r="O546" i="1"/>
  <c r="N546" i="1"/>
  <c r="L546" i="1"/>
  <c r="M546" i="1" s="1"/>
  <c r="AB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V545" i="1" s="1"/>
  <c r="T545" i="1"/>
  <c r="S545" i="1"/>
  <c r="R545" i="1"/>
  <c r="Q545" i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T541" i="1"/>
  <c r="V541" i="1" s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P539" i="1" s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U538" i="1"/>
  <c r="T538" i="1"/>
  <c r="V538" i="1" s="1"/>
  <c r="R538" i="1"/>
  <c r="S538" i="1" s="1"/>
  <c r="AB538" i="1" s="1"/>
  <c r="Q538" i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V537" i="1" s="1"/>
  <c r="T537" i="1"/>
  <c r="S537" i="1"/>
  <c r="R537" i="1"/>
  <c r="Q537" i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S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R534" i="1"/>
  <c r="Q534" i="1"/>
  <c r="S534" i="1" s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T533" i="1"/>
  <c r="V533" i="1" s="1"/>
  <c r="S533" i="1"/>
  <c r="R533" i="1"/>
  <c r="Q533" i="1"/>
  <c r="O533" i="1"/>
  <c r="N533" i="1"/>
  <c r="P533" i="1" s="1"/>
  <c r="L533" i="1"/>
  <c r="K533" i="1"/>
  <c r="M533" i="1" s="1"/>
  <c r="J533" i="1"/>
  <c r="I533" i="1"/>
  <c r="AB533" i="1" s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P531" i="1" s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R530" i="1"/>
  <c r="S530" i="1" s="1"/>
  <c r="Q530" i="1"/>
  <c r="P530" i="1"/>
  <c r="O530" i="1"/>
  <c r="N530" i="1"/>
  <c r="L530" i="1"/>
  <c r="M530" i="1" s="1"/>
  <c r="AB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V529" i="1" s="1"/>
  <c r="T529" i="1"/>
  <c r="S529" i="1"/>
  <c r="R529" i="1"/>
  <c r="Q529" i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S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R526" i="1"/>
  <c r="Q526" i="1"/>
  <c r="S526" i="1" s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T525" i="1"/>
  <c r="V525" i="1" s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R522" i="1"/>
  <c r="S522" i="1" s="1"/>
  <c r="AB522" i="1" s="1"/>
  <c r="Q522" i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V521" i="1" s="1"/>
  <c r="T521" i="1"/>
  <c r="S521" i="1"/>
  <c r="R521" i="1"/>
  <c r="Q521" i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S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R518" i="1"/>
  <c r="Q518" i="1"/>
  <c r="S518" i="1" s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T517" i="1"/>
  <c r="V517" i="1" s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R514" i="1"/>
  <c r="S514" i="1" s="1"/>
  <c r="Q514" i="1"/>
  <c r="P514" i="1"/>
  <c r="O514" i="1"/>
  <c r="N514" i="1"/>
  <c r="L514" i="1"/>
  <c r="M514" i="1" s="1"/>
  <c r="AB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V513" i="1" s="1"/>
  <c r="T513" i="1"/>
  <c r="S513" i="1"/>
  <c r="R513" i="1"/>
  <c r="Q513" i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S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R510" i="1"/>
  <c r="Q510" i="1"/>
  <c r="S510" i="1" s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T509" i="1"/>
  <c r="V509" i="1" s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R506" i="1"/>
  <c r="S506" i="1" s="1"/>
  <c r="AB506" i="1" s="1"/>
  <c r="Q506" i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V505" i="1" s="1"/>
  <c r="T505" i="1"/>
  <c r="S505" i="1"/>
  <c r="R505" i="1"/>
  <c r="Q505" i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S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R502" i="1"/>
  <c r="Q502" i="1"/>
  <c r="S502" i="1" s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S501" i="1"/>
  <c r="R501" i="1"/>
  <c r="Q501" i="1"/>
  <c r="O501" i="1"/>
  <c r="N501" i="1"/>
  <c r="P501" i="1" s="1"/>
  <c r="L501" i="1"/>
  <c r="K501" i="1"/>
  <c r="M501" i="1" s="1"/>
  <c r="J501" i="1"/>
  <c r="I501" i="1"/>
  <c r="AB501" i="1" s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R498" i="1"/>
  <c r="S498" i="1" s="1"/>
  <c r="Q498" i="1"/>
  <c r="P498" i="1"/>
  <c r="O498" i="1"/>
  <c r="N498" i="1"/>
  <c r="L498" i="1"/>
  <c r="M498" i="1" s="1"/>
  <c r="AB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V497" i="1" s="1"/>
  <c r="T497" i="1"/>
  <c r="S497" i="1"/>
  <c r="R497" i="1"/>
  <c r="Q497" i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S495" i="1"/>
  <c r="R495" i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R494" i="1"/>
  <c r="Q494" i="1"/>
  <c r="S494" i="1" s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T493" i="1"/>
  <c r="V493" i="1" s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R490" i="1"/>
  <c r="S490" i="1" s="1"/>
  <c r="AB490" i="1" s="1"/>
  <c r="Q490" i="1"/>
  <c r="P490" i="1"/>
  <c r="O490" i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V489" i="1" s="1"/>
  <c r="T489" i="1"/>
  <c r="S489" i="1"/>
  <c r="R489" i="1"/>
  <c r="Q489" i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S487" i="1"/>
  <c r="R487" i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R486" i="1"/>
  <c r="Q486" i="1"/>
  <c r="S486" i="1" s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T485" i="1"/>
  <c r="V485" i="1" s="1"/>
  <c r="S485" i="1"/>
  <c r="R485" i="1"/>
  <c r="Q485" i="1"/>
  <c r="O485" i="1"/>
  <c r="N485" i="1"/>
  <c r="P485" i="1" s="1"/>
  <c r="L485" i="1"/>
  <c r="K485" i="1"/>
  <c r="M485" i="1" s="1"/>
  <c r="J485" i="1"/>
  <c r="I485" i="1"/>
  <c r="AB485" i="1" s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P483" i="1" s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U482" i="1"/>
  <c r="T482" i="1"/>
  <c r="V482" i="1" s="1"/>
  <c r="R482" i="1"/>
  <c r="S482" i="1" s="1"/>
  <c r="Q482" i="1"/>
  <c r="P482" i="1"/>
  <c r="O482" i="1"/>
  <c r="N482" i="1"/>
  <c r="L482" i="1"/>
  <c r="M482" i="1" s="1"/>
  <c r="AB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V481" i="1" s="1"/>
  <c r="T481" i="1"/>
  <c r="S481" i="1"/>
  <c r="R481" i="1"/>
  <c r="Q481" i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S479" i="1"/>
  <c r="R479" i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R478" i="1"/>
  <c r="Q478" i="1"/>
  <c r="S478" i="1" s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T477" i="1"/>
  <c r="V477" i="1" s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P475" i="1" s="1"/>
  <c r="N475" i="1"/>
  <c r="M475" i="1"/>
  <c r="L475" i="1"/>
  <c r="K475" i="1"/>
  <c r="J475" i="1"/>
  <c r="I475" i="1"/>
  <c r="AB475" i="1" s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R474" i="1"/>
  <c r="S474" i="1" s="1"/>
  <c r="AB474" i="1" s="1"/>
  <c r="Q474" i="1"/>
  <c r="P474" i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V473" i="1" s="1"/>
  <c r="T473" i="1"/>
  <c r="S473" i="1"/>
  <c r="R473" i="1"/>
  <c r="Q473" i="1"/>
  <c r="O473" i="1"/>
  <c r="P473" i="1" s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S471" i="1"/>
  <c r="R471" i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R470" i="1"/>
  <c r="Q470" i="1"/>
  <c r="S470" i="1" s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P467" i="1" s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R466" i="1"/>
  <c r="S466" i="1" s="1"/>
  <c r="Q466" i="1"/>
  <c r="P466" i="1"/>
  <c r="O466" i="1"/>
  <c r="N466" i="1"/>
  <c r="L466" i="1"/>
  <c r="M466" i="1" s="1"/>
  <c r="AB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V465" i="1" s="1"/>
  <c r="T465" i="1"/>
  <c r="S465" i="1"/>
  <c r="R465" i="1"/>
  <c r="Q465" i="1"/>
  <c r="O465" i="1"/>
  <c r="P465" i="1" s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S463" i="1"/>
  <c r="R463" i="1"/>
  <c r="Q463" i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R462" i="1"/>
  <c r="Q462" i="1"/>
  <c r="S462" i="1" s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T461" i="1"/>
  <c r="V461" i="1" s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P459" i="1" s="1"/>
  <c r="N459" i="1"/>
  <c r="M459" i="1"/>
  <c r="L459" i="1"/>
  <c r="K459" i="1"/>
  <c r="J459" i="1"/>
  <c r="I459" i="1"/>
  <c r="AB459" i="1" s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R458" i="1"/>
  <c r="S458" i="1" s="1"/>
  <c r="AB458" i="1" s="1"/>
  <c r="Q458" i="1"/>
  <c r="P458" i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V457" i="1" s="1"/>
  <c r="T457" i="1"/>
  <c r="S457" i="1"/>
  <c r="R457" i="1"/>
  <c r="Q457" i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R454" i="1"/>
  <c r="Q454" i="1"/>
  <c r="S454" i="1" s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T453" i="1"/>
  <c r="V453" i="1" s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P451" i="1" s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U450" i="1"/>
  <c r="T450" i="1"/>
  <c r="V450" i="1" s="1"/>
  <c r="R450" i="1"/>
  <c r="S450" i="1" s="1"/>
  <c r="Q450" i="1"/>
  <c r="P450" i="1"/>
  <c r="O450" i="1"/>
  <c r="N450" i="1"/>
  <c r="L450" i="1"/>
  <c r="M450" i="1" s="1"/>
  <c r="AB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S449" i="1"/>
  <c r="R449" i="1"/>
  <c r="Q449" i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S447" i="1"/>
  <c r="R447" i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R446" i="1"/>
  <c r="Q446" i="1"/>
  <c r="S446" i="1" s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T445" i="1"/>
  <c r="V445" i="1" s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P443" i="1" s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R442" i="1"/>
  <c r="S442" i="1" s="1"/>
  <c r="AB442" i="1" s="1"/>
  <c r="Q442" i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V441" i="1" s="1"/>
  <c r="T441" i="1"/>
  <c r="S441" i="1"/>
  <c r="R441" i="1"/>
  <c r="Q441" i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S439" i="1"/>
  <c r="R439" i="1"/>
  <c r="Q439" i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R438" i="1"/>
  <c r="Q438" i="1"/>
  <c r="S438" i="1" s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T437" i="1"/>
  <c r="V437" i="1" s="1"/>
  <c r="S437" i="1"/>
  <c r="R437" i="1"/>
  <c r="Q437" i="1"/>
  <c r="O437" i="1"/>
  <c r="N437" i="1"/>
  <c r="P437" i="1" s="1"/>
  <c r="L437" i="1"/>
  <c r="K437" i="1"/>
  <c r="M437" i="1" s="1"/>
  <c r="J437" i="1"/>
  <c r="I437" i="1"/>
  <c r="AB437" i="1" s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P435" i="1" s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U434" i="1"/>
  <c r="T434" i="1"/>
  <c r="V434" i="1" s="1"/>
  <c r="R434" i="1"/>
  <c r="S434" i="1" s="1"/>
  <c r="Q434" i="1"/>
  <c r="P434" i="1"/>
  <c r="O434" i="1"/>
  <c r="N434" i="1"/>
  <c r="L434" i="1"/>
  <c r="M434" i="1" s="1"/>
  <c r="AB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V433" i="1" s="1"/>
  <c r="T433" i="1"/>
  <c r="S433" i="1"/>
  <c r="R433" i="1"/>
  <c r="Q433" i="1"/>
  <c r="O433" i="1"/>
  <c r="P433" i="1" s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R430" i="1"/>
  <c r="Q430" i="1"/>
  <c r="S430" i="1" s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T429" i="1"/>
  <c r="V429" i="1" s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P427" i="1" s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U426" i="1"/>
  <c r="T426" i="1"/>
  <c r="V426" i="1" s="1"/>
  <c r="R426" i="1"/>
  <c r="S426" i="1" s="1"/>
  <c r="AB426" i="1" s="1"/>
  <c r="Q426" i="1"/>
  <c r="P426" i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S425" i="1"/>
  <c r="R425" i="1"/>
  <c r="Q425" i="1"/>
  <c r="O425" i="1"/>
  <c r="P425" i="1" s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S423" i="1"/>
  <c r="R423" i="1"/>
  <c r="Q423" i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R422" i="1"/>
  <c r="Q422" i="1"/>
  <c r="S422" i="1" s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T421" i="1"/>
  <c r="V421" i="1" s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O419" i="1"/>
  <c r="P419" i="1" s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U418" i="1"/>
  <c r="T418" i="1"/>
  <c r="V418" i="1" s="1"/>
  <c r="R418" i="1"/>
  <c r="S418" i="1" s="1"/>
  <c r="Q418" i="1"/>
  <c r="P418" i="1"/>
  <c r="O418" i="1"/>
  <c r="N418" i="1"/>
  <c r="L418" i="1"/>
  <c r="M418" i="1" s="1"/>
  <c r="AB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V417" i="1" s="1"/>
  <c r="T417" i="1"/>
  <c r="S417" i="1"/>
  <c r="R417" i="1"/>
  <c r="Q417" i="1"/>
  <c r="O417" i="1"/>
  <c r="P417" i="1" s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S415" i="1"/>
  <c r="R415" i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R414" i="1"/>
  <c r="Q414" i="1"/>
  <c r="S414" i="1" s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T413" i="1"/>
  <c r="V413" i="1" s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P411" i="1" s="1"/>
  <c r="N411" i="1"/>
  <c r="M411" i="1"/>
  <c r="L411" i="1"/>
  <c r="K411" i="1"/>
  <c r="J411" i="1"/>
  <c r="I411" i="1"/>
  <c r="AB411" i="1" s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AB410" i="1" s="1"/>
  <c r="Q410" i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V409" i="1" s="1"/>
  <c r="T409" i="1"/>
  <c r="S409" i="1"/>
  <c r="R409" i="1"/>
  <c r="Q409" i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S407" i="1"/>
  <c r="R407" i="1"/>
  <c r="Q407" i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R406" i="1"/>
  <c r="Q406" i="1"/>
  <c r="S406" i="1" s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T405" i="1"/>
  <c r="V405" i="1" s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M404" i="1" s="1"/>
  <c r="K404" i="1"/>
  <c r="J404" i="1"/>
  <c r="AB404" i="1" s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V403" i="1" s="1"/>
  <c r="R403" i="1"/>
  <c r="Q403" i="1"/>
  <c r="S403" i="1" s="1"/>
  <c r="O403" i="1"/>
  <c r="P403" i="1" s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V401" i="1" s="1"/>
  <c r="T401" i="1"/>
  <c r="S401" i="1"/>
  <c r="R401" i="1"/>
  <c r="Q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R398" i="1"/>
  <c r="Q398" i="1"/>
  <c r="S398" i="1" s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T397" i="1"/>
  <c r="V397" i="1" s="1"/>
  <c r="S397" i="1"/>
  <c r="R397" i="1"/>
  <c r="Q397" i="1"/>
  <c r="O397" i="1"/>
  <c r="N397" i="1"/>
  <c r="P397" i="1" s="1"/>
  <c r="L397" i="1"/>
  <c r="K397" i="1"/>
  <c r="M397" i="1" s="1"/>
  <c r="J397" i="1"/>
  <c r="I397" i="1"/>
  <c r="AB397" i="1" s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P395" i="1" s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AB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S391" i="1"/>
  <c r="R391" i="1"/>
  <c r="Q391" i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T389" i="1"/>
  <c r="V389" i="1" s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M388" i="1" s="1"/>
  <c r="K388" i="1"/>
  <c r="J388" i="1"/>
  <c r="AB388" i="1" s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V387" i="1" s="1"/>
  <c r="R387" i="1"/>
  <c r="Q387" i="1"/>
  <c r="S387" i="1" s="1"/>
  <c r="O387" i="1"/>
  <c r="P387" i="1" s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V385" i="1" s="1"/>
  <c r="T385" i="1"/>
  <c r="S385" i="1"/>
  <c r="R385" i="1"/>
  <c r="Q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R382" i="1"/>
  <c r="Q382" i="1"/>
  <c r="S382" i="1" s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T381" i="1"/>
  <c r="V381" i="1" s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M380" i="1" s="1"/>
  <c r="AB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V379" i="1" s="1"/>
  <c r="R379" i="1"/>
  <c r="Q379" i="1"/>
  <c r="S379" i="1" s="1"/>
  <c r="O379" i="1"/>
  <c r="P379" i="1" s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U378" i="1"/>
  <c r="T378" i="1"/>
  <c r="V378" i="1" s="1"/>
  <c r="R378" i="1"/>
  <c r="S378" i="1" s="1"/>
  <c r="AB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V377" i="1" s="1"/>
  <c r="T377" i="1"/>
  <c r="S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S375" i="1"/>
  <c r="R375" i="1"/>
  <c r="Q375" i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R374" i="1"/>
  <c r="Q374" i="1"/>
  <c r="S374" i="1" s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T373" i="1"/>
  <c r="V373" i="1" s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AB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V371" i="1" s="1"/>
  <c r="R371" i="1"/>
  <c r="Q371" i="1"/>
  <c r="S371" i="1" s="1"/>
  <c r="O371" i="1"/>
  <c r="P371" i="1" s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B370" i="1"/>
  <c r="AA370" i="1"/>
  <c r="Z370" i="1"/>
  <c r="Y370" i="1"/>
  <c r="X370" i="1"/>
  <c r="W370" i="1"/>
  <c r="U370" i="1"/>
  <c r="T370" i="1"/>
  <c r="V370" i="1" s="1"/>
  <c r="R370" i="1"/>
  <c r="S370" i="1" s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V369" i="1" s="1"/>
  <c r="T369" i="1"/>
  <c r="S369" i="1"/>
  <c r="R369" i="1"/>
  <c r="Q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R366" i="1"/>
  <c r="Q366" i="1"/>
  <c r="S366" i="1" s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T365" i="1"/>
  <c r="V365" i="1" s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M364" i="1" s="1"/>
  <c r="AB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W363" i="1"/>
  <c r="U363" i="1"/>
  <c r="T363" i="1"/>
  <c r="V363" i="1" s="1"/>
  <c r="R363" i="1"/>
  <c r="Q363" i="1"/>
  <c r="S363" i="1" s="1"/>
  <c r="O363" i="1"/>
  <c r="P363" i="1" s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V361" i="1" s="1"/>
  <c r="T361" i="1"/>
  <c r="S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S359" i="1"/>
  <c r="R359" i="1"/>
  <c r="Q359" i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R358" i="1"/>
  <c r="Q358" i="1"/>
  <c r="S358" i="1" s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T357" i="1"/>
  <c r="V357" i="1" s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M356" i="1" s="1"/>
  <c r="AB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V355" i="1" s="1"/>
  <c r="R355" i="1"/>
  <c r="Q355" i="1"/>
  <c r="S355" i="1" s="1"/>
  <c r="O355" i="1"/>
  <c r="P355" i="1" s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B354" i="1"/>
  <c r="AA354" i="1"/>
  <c r="Z354" i="1"/>
  <c r="Y354" i="1"/>
  <c r="X354" i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V353" i="1" s="1"/>
  <c r="T353" i="1"/>
  <c r="S353" i="1"/>
  <c r="R353" i="1"/>
  <c r="Q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R350" i="1"/>
  <c r="Q350" i="1"/>
  <c r="S350" i="1" s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W347" i="1"/>
  <c r="U347" i="1"/>
  <c r="T347" i="1"/>
  <c r="V347" i="1" s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R346" i="1"/>
  <c r="S346" i="1" s="1"/>
  <c r="Q346" i="1"/>
  <c r="P346" i="1"/>
  <c r="O346" i="1"/>
  <c r="N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V345" i="1" s="1"/>
  <c r="T345" i="1"/>
  <c r="S345" i="1"/>
  <c r="R345" i="1"/>
  <c r="Q345" i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S343" i="1"/>
  <c r="R343" i="1"/>
  <c r="Q343" i="1"/>
  <c r="O343" i="1"/>
  <c r="P343" i="1" s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AB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V339" i="1" s="1"/>
  <c r="R339" i="1"/>
  <c r="Q339" i="1"/>
  <c r="S339" i="1" s="1"/>
  <c r="O339" i="1"/>
  <c r="P339" i="1" s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B338" i="1"/>
  <c r="AA338" i="1"/>
  <c r="Z338" i="1"/>
  <c r="Y338" i="1"/>
  <c r="X338" i="1"/>
  <c r="W338" i="1"/>
  <c r="U338" i="1"/>
  <c r="T338" i="1"/>
  <c r="V338" i="1" s="1"/>
  <c r="R338" i="1"/>
  <c r="S338" i="1" s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S337" i="1"/>
  <c r="R337" i="1"/>
  <c r="Q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W331" i="1"/>
  <c r="U331" i="1"/>
  <c r="T331" i="1"/>
  <c r="V331" i="1" s="1"/>
  <c r="R331" i="1"/>
  <c r="Q331" i="1"/>
  <c r="S331" i="1" s="1"/>
  <c r="O331" i="1"/>
  <c r="P331" i="1" s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P330" i="1"/>
  <c r="O330" i="1"/>
  <c r="N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V329" i="1" s="1"/>
  <c r="T329" i="1"/>
  <c r="S329" i="1"/>
  <c r="R329" i="1"/>
  <c r="Q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N327" i="1"/>
  <c r="P327" i="1" s="1"/>
  <c r="M327" i="1"/>
  <c r="L327" i="1"/>
  <c r="K327" i="1"/>
  <c r="J327" i="1"/>
  <c r="I327" i="1"/>
  <c r="AB327" i="1" s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R326" i="1"/>
  <c r="Q326" i="1"/>
  <c r="S326" i="1" s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W323" i="1"/>
  <c r="U323" i="1"/>
  <c r="T323" i="1"/>
  <c r="V323" i="1" s="1"/>
  <c r="R323" i="1"/>
  <c r="Q323" i="1"/>
  <c r="S323" i="1" s="1"/>
  <c r="O323" i="1"/>
  <c r="P323" i="1" s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V321" i="1" s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T317" i="1"/>
  <c r="V317" i="1" s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W315" i="1"/>
  <c r="U315" i="1"/>
  <c r="T315" i="1"/>
  <c r="V315" i="1" s="1"/>
  <c r="R315" i="1"/>
  <c r="Q315" i="1"/>
  <c r="S315" i="1" s="1"/>
  <c r="O315" i="1"/>
  <c r="P315" i="1" s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P314" i="1"/>
  <c r="O314" i="1"/>
  <c r="N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V313" i="1" s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V311" i="1" s="1"/>
  <c r="T311" i="1"/>
  <c r="S311" i="1"/>
  <c r="R311" i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R310" i="1"/>
  <c r="Q310" i="1"/>
  <c r="S310" i="1" s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T309" i="1"/>
  <c r="V309" i="1" s="1"/>
  <c r="S309" i="1"/>
  <c r="R309" i="1"/>
  <c r="Q309" i="1"/>
  <c r="O309" i="1"/>
  <c r="N309" i="1"/>
  <c r="P309" i="1" s="1"/>
  <c r="L309" i="1"/>
  <c r="K309" i="1"/>
  <c r="M309" i="1" s="1"/>
  <c r="J309" i="1"/>
  <c r="I309" i="1"/>
  <c r="AB309" i="1" s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T307" i="1"/>
  <c r="V307" i="1" s="1"/>
  <c r="R307" i="1"/>
  <c r="Q307" i="1"/>
  <c r="S307" i="1" s="1"/>
  <c r="O307" i="1"/>
  <c r="P307" i="1" s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AB306" i="1" s="1"/>
  <c r="Q306" i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V305" i="1" s="1"/>
  <c r="T305" i="1"/>
  <c r="S305" i="1"/>
  <c r="R305" i="1"/>
  <c r="Q305" i="1"/>
  <c r="O305" i="1"/>
  <c r="P305" i="1" s="1"/>
  <c r="N305" i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V303" i="1" s="1"/>
  <c r="T303" i="1"/>
  <c r="S303" i="1"/>
  <c r="R303" i="1"/>
  <c r="Q303" i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R302" i="1"/>
  <c r="Q302" i="1"/>
  <c r="S302" i="1" s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T301" i="1"/>
  <c r="V301" i="1" s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AB300" i="1" s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T299" i="1"/>
  <c r="V299" i="1" s="1"/>
  <c r="R299" i="1"/>
  <c r="Q299" i="1"/>
  <c r="S299" i="1" s="1"/>
  <c r="O299" i="1"/>
  <c r="P299" i="1" s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M298" i="1" s="1"/>
  <c r="AB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S297" i="1"/>
  <c r="R297" i="1"/>
  <c r="Q297" i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V295" i="1" s="1"/>
  <c r="T295" i="1"/>
  <c r="S295" i="1"/>
  <c r="R295" i="1"/>
  <c r="Q295" i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R294" i="1"/>
  <c r="Q294" i="1"/>
  <c r="S294" i="1" s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T293" i="1"/>
  <c r="V293" i="1" s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P291" i="1" s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AB290" i="1" s="1"/>
  <c r="Q290" i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V287" i="1" s="1"/>
  <c r="T287" i="1"/>
  <c r="S287" i="1"/>
  <c r="R287" i="1"/>
  <c r="Q287" i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R286" i="1"/>
  <c r="Q286" i="1"/>
  <c r="S286" i="1" s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T285" i="1"/>
  <c r="V285" i="1" s="1"/>
  <c r="S285" i="1"/>
  <c r="R285" i="1"/>
  <c r="Q285" i="1"/>
  <c r="O285" i="1"/>
  <c r="N285" i="1"/>
  <c r="P285" i="1" s="1"/>
  <c r="L285" i="1"/>
  <c r="K285" i="1"/>
  <c r="M285" i="1" s="1"/>
  <c r="J285" i="1"/>
  <c r="I285" i="1"/>
  <c r="AB285" i="1" s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T283" i="1"/>
  <c r="V283" i="1" s="1"/>
  <c r="R283" i="1"/>
  <c r="Q283" i="1"/>
  <c r="S283" i="1" s="1"/>
  <c r="O283" i="1"/>
  <c r="P283" i="1" s="1"/>
  <c r="N283" i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AB282" i="1" s="1"/>
  <c r="Q282" i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V281" i="1" s="1"/>
  <c r="T281" i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V279" i="1" s="1"/>
  <c r="T279" i="1"/>
  <c r="S279" i="1"/>
  <c r="R279" i="1"/>
  <c r="Q279" i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V278" i="1"/>
  <c r="U278" i="1"/>
  <c r="T278" i="1"/>
  <c r="R278" i="1"/>
  <c r="Q278" i="1"/>
  <c r="S278" i="1" s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T277" i="1"/>
  <c r="V277" i="1" s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T275" i="1"/>
  <c r="V275" i="1" s="1"/>
  <c r="R275" i="1"/>
  <c r="Q275" i="1"/>
  <c r="S275" i="1" s="1"/>
  <c r="O275" i="1"/>
  <c r="P275" i="1" s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M274" i="1" s="1"/>
  <c r="AB274" i="1" s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V271" i="1" s="1"/>
  <c r="T271" i="1"/>
  <c r="S271" i="1"/>
  <c r="R271" i="1"/>
  <c r="Q271" i="1"/>
  <c r="O271" i="1"/>
  <c r="N271" i="1"/>
  <c r="P271" i="1" s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R270" i="1"/>
  <c r="Q270" i="1"/>
  <c r="S270" i="1" s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T269" i="1"/>
  <c r="V269" i="1" s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T267" i="1"/>
  <c r="V267" i="1" s="1"/>
  <c r="R267" i="1"/>
  <c r="Q267" i="1"/>
  <c r="S267" i="1" s="1"/>
  <c r="O267" i="1"/>
  <c r="P267" i="1" s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M266" i="1" s="1"/>
  <c r="AB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V265" i="1" s="1"/>
  <c r="T265" i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V263" i="1" s="1"/>
  <c r="T263" i="1"/>
  <c r="S263" i="1"/>
  <c r="R263" i="1"/>
  <c r="Q263" i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V262" i="1"/>
  <c r="U262" i="1"/>
  <c r="T262" i="1"/>
  <c r="R262" i="1"/>
  <c r="Q262" i="1"/>
  <c r="S262" i="1" s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T261" i="1"/>
  <c r="V261" i="1" s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T259" i="1"/>
  <c r="V259" i="1" s="1"/>
  <c r="R259" i="1"/>
  <c r="Q259" i="1"/>
  <c r="S259" i="1" s="1"/>
  <c r="O259" i="1"/>
  <c r="P259" i="1" s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AB258" i="1" s="1"/>
  <c r="Q258" i="1"/>
  <c r="P258" i="1"/>
  <c r="O258" i="1"/>
  <c r="N258" i="1"/>
  <c r="L258" i="1"/>
  <c r="M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S257" i="1"/>
  <c r="R257" i="1"/>
  <c r="Q257" i="1"/>
  <c r="O257" i="1"/>
  <c r="P257" i="1" s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V255" i="1" s="1"/>
  <c r="T255" i="1"/>
  <c r="S255" i="1"/>
  <c r="R255" i="1"/>
  <c r="Q255" i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R254" i="1"/>
  <c r="Q254" i="1"/>
  <c r="S254" i="1" s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T251" i="1"/>
  <c r="V251" i="1" s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P250" i="1"/>
  <c r="O250" i="1"/>
  <c r="N250" i="1"/>
  <c r="L250" i="1"/>
  <c r="M250" i="1" s="1"/>
  <c r="AB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V247" i="1" s="1"/>
  <c r="T247" i="1"/>
  <c r="S247" i="1"/>
  <c r="R247" i="1"/>
  <c r="Q247" i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R246" i="1"/>
  <c r="Q246" i="1"/>
  <c r="S246" i="1" s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U244" i="1"/>
  <c r="T244" i="1"/>
  <c r="V244" i="1" s="1"/>
  <c r="R244" i="1"/>
  <c r="Q244" i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T243" i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U242" i="1"/>
  <c r="T242" i="1"/>
  <c r="V242" i="1" s="1"/>
  <c r="R242" i="1"/>
  <c r="S242" i="1" s="1"/>
  <c r="Q242" i="1"/>
  <c r="P242" i="1"/>
  <c r="O242" i="1"/>
  <c r="N242" i="1"/>
  <c r="L242" i="1"/>
  <c r="M242" i="1" s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S241" i="1"/>
  <c r="R241" i="1"/>
  <c r="Q241" i="1"/>
  <c r="O241" i="1"/>
  <c r="P241" i="1" s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W239" i="1"/>
  <c r="U239" i="1"/>
  <c r="V239" i="1" s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U236" i="1"/>
  <c r="T236" i="1"/>
  <c r="V236" i="1" s="1"/>
  <c r="R236" i="1"/>
  <c r="Q236" i="1"/>
  <c r="S236" i="1" s="1"/>
  <c r="AB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T235" i="1"/>
  <c r="V235" i="1" s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M234" i="1" s="1"/>
  <c r="AB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R232" i="1"/>
  <c r="S232" i="1" s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V231" i="1" s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R229" i="1"/>
  <c r="Q229" i="1"/>
  <c r="S229" i="1" s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T227" i="1"/>
  <c r="V227" i="1" s="1"/>
  <c r="R227" i="1"/>
  <c r="Q227" i="1"/>
  <c r="S227" i="1" s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P226" i="1"/>
  <c r="O226" i="1"/>
  <c r="N226" i="1"/>
  <c r="L226" i="1"/>
  <c r="M226" i="1" s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W225" i="1"/>
  <c r="U225" i="1"/>
  <c r="V225" i="1" s="1"/>
  <c r="T225" i="1"/>
  <c r="S225" i="1"/>
  <c r="R225" i="1"/>
  <c r="Q225" i="1"/>
  <c r="O225" i="1"/>
  <c r="P225" i="1" s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S224" i="1" s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R222" i="1"/>
  <c r="Q222" i="1"/>
  <c r="O222" i="1"/>
  <c r="N222" i="1"/>
  <c r="P222" i="1" s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T219" i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P218" i="1"/>
  <c r="O218" i="1"/>
  <c r="N218" i="1"/>
  <c r="L218" i="1"/>
  <c r="M218" i="1" s="1"/>
  <c r="K218" i="1"/>
  <c r="J218" i="1"/>
  <c r="AB218" i="1" s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O216" i="1"/>
  <c r="N216" i="1"/>
  <c r="P216" i="1" s="1"/>
  <c r="L216" i="1"/>
  <c r="K216" i="1"/>
  <c r="M216" i="1" s="1"/>
  <c r="J216" i="1"/>
  <c r="AB216" i="1" s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V215" i="1" s="1"/>
  <c r="T215" i="1"/>
  <c r="R215" i="1"/>
  <c r="Q215" i="1"/>
  <c r="S215" i="1" s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R213" i="1"/>
  <c r="Q213" i="1"/>
  <c r="S213" i="1" s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T211" i="1"/>
  <c r="V211" i="1" s="1"/>
  <c r="R211" i="1"/>
  <c r="Q211" i="1"/>
  <c r="S211" i="1" s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V209" i="1" s="1"/>
  <c r="T209" i="1"/>
  <c r="S209" i="1"/>
  <c r="R209" i="1"/>
  <c r="Q209" i="1"/>
  <c r="O209" i="1"/>
  <c r="P209" i="1" s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S208" i="1" s="1"/>
  <c r="Q208" i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R206" i="1"/>
  <c r="Q206" i="1"/>
  <c r="O206" i="1"/>
  <c r="N206" i="1"/>
  <c r="P206" i="1" s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R205" i="1"/>
  <c r="Q205" i="1"/>
  <c r="S205" i="1" s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AB202" i="1" s="1"/>
  <c r="R202" i="1"/>
  <c r="S202" i="1" s="1"/>
  <c r="Q202" i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W199" i="1"/>
  <c r="U199" i="1"/>
  <c r="V199" i="1" s="1"/>
  <c r="T199" i="1"/>
  <c r="R199" i="1"/>
  <c r="Q199" i="1"/>
  <c r="S199" i="1" s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T197" i="1"/>
  <c r="R197" i="1"/>
  <c r="Q197" i="1"/>
  <c r="S197" i="1" s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R195" i="1"/>
  <c r="Q195" i="1"/>
  <c r="S195" i="1" s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V193" i="1" s="1"/>
  <c r="T193" i="1"/>
  <c r="S193" i="1"/>
  <c r="R193" i="1"/>
  <c r="Q193" i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T189" i="1"/>
  <c r="V189" i="1" s="1"/>
  <c r="S189" i="1"/>
  <c r="R189" i="1"/>
  <c r="Q189" i="1"/>
  <c r="O189" i="1"/>
  <c r="N189" i="1"/>
  <c r="P189" i="1" s="1"/>
  <c r="L189" i="1"/>
  <c r="K189" i="1"/>
  <c r="M189" i="1" s="1"/>
  <c r="J189" i="1"/>
  <c r="I189" i="1"/>
  <c r="AB189" i="1" s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P188" i="1" s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V186" i="1" s="1"/>
  <c r="T186" i="1"/>
  <c r="R186" i="1"/>
  <c r="S186" i="1" s="1"/>
  <c r="Q186" i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AB177" i="1" s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AB161" i="1" s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AB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AB154" i="1" s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AB152" i="1" s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AB129" i="1" s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AB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V92" i="1" s="1"/>
  <c r="T92" i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N90" i="1"/>
  <c r="P90" i="1" s="1"/>
  <c r="L90" i="1"/>
  <c r="K90" i="1"/>
  <c r="M90" i="1" s="1"/>
  <c r="J90" i="1"/>
  <c r="I90" i="1"/>
  <c r="AB90" i="1" s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P88" i="1" s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M87" i="1" s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V86" i="1" s="1"/>
  <c r="T86" i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V84" i="1" s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Z82" i="1" s="1"/>
  <c r="X82" i="1"/>
  <c r="W82" i="1"/>
  <c r="U82" i="1"/>
  <c r="T82" i="1"/>
  <c r="V82" i="1" s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P80" i="1" s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V78" i="1" s="1"/>
  <c r="T78" i="1"/>
  <c r="S78" i="1"/>
  <c r="R78" i="1"/>
  <c r="Q78" i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V70" i="1" s="1"/>
  <c r="T70" i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V68" i="1" s="1"/>
  <c r="T68" i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Z66" i="1" s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T64" i="1"/>
  <c r="V64" i="1" s="1"/>
  <c r="R64" i="1"/>
  <c r="Q64" i="1"/>
  <c r="S64" i="1" s="1"/>
  <c r="O64" i="1"/>
  <c r="P64" i="1" s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S63" i="1" s="1"/>
  <c r="Q63" i="1"/>
  <c r="P63" i="1"/>
  <c r="O63" i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V62" i="1" s="1"/>
  <c r="T62" i="1"/>
  <c r="S62" i="1"/>
  <c r="R62" i="1"/>
  <c r="Q62" i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V60" i="1" s="1"/>
  <c r="T60" i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AB58" i="1" s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T56" i="1"/>
  <c r="V56" i="1" s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S55" i="1" s="1"/>
  <c r="Q55" i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V54" i="1" s="1"/>
  <c r="T54" i="1"/>
  <c r="S54" i="1"/>
  <c r="R54" i="1"/>
  <c r="Q54" i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V52" i="1" s="1"/>
  <c r="T52" i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Z50" i="1" s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T48" i="1"/>
  <c r="V48" i="1" s="1"/>
  <c r="R48" i="1"/>
  <c r="Q48" i="1"/>
  <c r="S48" i="1" s="1"/>
  <c r="O48" i="1"/>
  <c r="P48" i="1" s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S47" i="1" s="1"/>
  <c r="Q47" i="1"/>
  <c r="P47" i="1"/>
  <c r="O47" i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V46" i="1" s="1"/>
  <c r="T46" i="1"/>
  <c r="S46" i="1"/>
  <c r="R46" i="1"/>
  <c r="Q46" i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K43" i="1"/>
  <c r="M43" i="1" s="1"/>
  <c r="AB43" i="1" s="1"/>
  <c r="J43" i="1"/>
  <c r="I43" i="1"/>
  <c r="H43" i="1"/>
  <c r="G43" i="1"/>
  <c r="F43" i="1"/>
  <c r="E43" i="1"/>
  <c r="D43" i="1"/>
  <c r="B43" i="1"/>
  <c r="A43" i="1" s="1"/>
  <c r="AA42" i="1"/>
  <c r="Y42" i="1"/>
  <c r="Z42" i="1" s="1"/>
  <c r="X42" i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T40" i="1"/>
  <c r="V40" i="1" s="1"/>
  <c r="R40" i="1"/>
  <c r="Q40" i="1"/>
  <c r="S40" i="1" s="1"/>
  <c r="O40" i="1"/>
  <c r="P40" i="1" s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S39" i="1" s="1"/>
  <c r="Q39" i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V38" i="1" s="1"/>
  <c r="T38" i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K35" i="1"/>
  <c r="M35" i="1" s="1"/>
  <c r="AB35" i="1" s="1"/>
  <c r="J35" i="1"/>
  <c r="I35" i="1"/>
  <c r="H35" i="1"/>
  <c r="G35" i="1"/>
  <c r="F35" i="1"/>
  <c r="E35" i="1"/>
  <c r="D35" i="1"/>
  <c r="B35" i="1"/>
  <c r="A35" i="1" s="1"/>
  <c r="AA34" i="1"/>
  <c r="Y34" i="1"/>
  <c r="Z34" i="1" s="1"/>
  <c r="X34" i="1"/>
  <c r="W34" i="1"/>
  <c r="U34" i="1"/>
  <c r="T34" i="1"/>
  <c r="V34" i="1" s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L33" i="1"/>
  <c r="M33" i="1" s="1"/>
  <c r="K33" i="1"/>
  <c r="J33" i="1"/>
  <c r="AB33" i="1" s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T32" i="1"/>
  <c r="V32" i="1" s="1"/>
  <c r="R32" i="1"/>
  <c r="Q32" i="1"/>
  <c r="S32" i="1" s="1"/>
  <c r="O32" i="1"/>
  <c r="P32" i="1" s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S31" i="1" s="1"/>
  <c r="Q31" i="1"/>
  <c r="P31" i="1"/>
  <c r="O31" i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V30" i="1" s="1"/>
  <c r="T30" i="1"/>
  <c r="S30" i="1"/>
  <c r="R30" i="1"/>
  <c r="Q30" i="1"/>
  <c r="O30" i="1"/>
  <c r="P30" i="1" s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Z26" i="1" s="1"/>
  <c r="X26" i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AB26" i="1" s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T24" i="1"/>
  <c r="V24" i="1" s="1"/>
  <c r="R24" i="1"/>
  <c r="Q24" i="1"/>
  <c r="S24" i="1" s="1"/>
  <c r="O24" i="1"/>
  <c r="P24" i="1" s="1"/>
  <c r="N24" i="1"/>
  <c r="M24" i="1"/>
  <c r="L24" i="1"/>
  <c r="K24" i="1"/>
  <c r="J24" i="1"/>
  <c r="I24" i="1"/>
  <c r="AB24" i="1" s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S23" i="1" s="1"/>
  <c r="Q23" i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S22" i="1"/>
  <c r="R22" i="1"/>
  <c r="Q22" i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Z18" i="1" s="1"/>
  <c r="X18" i="1"/>
  <c r="W18" i="1"/>
  <c r="U18" i="1"/>
  <c r="T18" i="1"/>
  <c r="V18" i="1" s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T16" i="1"/>
  <c r="V16" i="1" s="1"/>
  <c r="R16" i="1"/>
  <c r="Q16" i="1"/>
  <c r="S16" i="1" s="1"/>
  <c r="O16" i="1"/>
  <c r="P16" i="1" s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S15" i="1" s="1"/>
  <c r="Q15" i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V12" i="1" s="1"/>
  <c r="T12" i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Z10" i="1" s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AB10" i="1" s="1"/>
  <c r="H10" i="1"/>
  <c r="G10" i="1"/>
  <c r="F10" i="1"/>
  <c r="E10" i="1"/>
  <c r="D10" i="1"/>
  <c r="B10" i="1"/>
  <c r="A10" i="1" s="1"/>
  <c r="AA9" i="1"/>
  <c r="Z9" i="1"/>
  <c r="Y9" i="1"/>
  <c r="X9" i="1"/>
  <c r="W9" i="1"/>
  <c r="U9" i="1"/>
  <c r="T9" i="1"/>
  <c r="V9" i="1" s="1"/>
  <c r="R9" i="1"/>
  <c r="Q9" i="1"/>
  <c r="S9" i="1" s="1"/>
  <c r="O9" i="1"/>
  <c r="N9" i="1"/>
  <c r="P9" i="1" s="1"/>
  <c r="L9" i="1"/>
  <c r="M9" i="1" s="1"/>
  <c r="K9" i="1"/>
  <c r="J9" i="1"/>
  <c r="AB9" i="1" s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T8" i="1"/>
  <c r="V8" i="1" s="1"/>
  <c r="R8" i="1"/>
  <c r="Q8" i="1"/>
  <c r="S8" i="1" s="1"/>
  <c r="O8" i="1"/>
  <c r="P8" i="1" s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S7" i="1" s="1"/>
  <c r="Q7" i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V6" i="1" s="1"/>
  <c r="T6" i="1"/>
  <c r="S6" i="1"/>
  <c r="R6" i="1"/>
  <c r="Q6" i="1"/>
  <c r="O6" i="1"/>
  <c r="P6" i="1" s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V4" i="1" s="1"/>
  <c r="T4" i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133" i="1" l="1"/>
  <c r="AB12" i="1"/>
  <c r="AB15" i="1"/>
  <c r="AB22" i="1"/>
  <c r="AB27" i="1"/>
  <c r="AB29" i="1"/>
  <c r="AB39" i="1"/>
  <c r="AB54" i="1"/>
  <c r="AB60" i="1"/>
  <c r="AB63" i="1"/>
  <c r="AB67" i="1"/>
  <c r="AB82" i="1"/>
  <c r="AB98" i="1"/>
  <c r="AB99" i="1"/>
  <c r="AB114" i="1"/>
  <c r="AB115" i="1"/>
  <c r="AB120" i="1"/>
  <c r="AB121" i="1"/>
  <c r="AB140" i="1"/>
  <c r="AB144" i="1"/>
  <c r="AB150" i="1"/>
  <c r="AB157" i="1"/>
  <c r="AB168" i="1"/>
  <c r="AB190" i="1"/>
  <c r="AB14" i="1"/>
  <c r="AB19" i="1"/>
  <c r="AB21" i="1"/>
  <c r="AB28" i="1"/>
  <c r="AB32" i="1"/>
  <c r="AB38" i="1"/>
  <c r="AB49" i="1"/>
  <c r="AB62" i="1"/>
  <c r="AB66" i="1"/>
  <c r="AB77" i="1"/>
  <c r="AB93" i="1"/>
  <c r="AB109" i="1"/>
  <c r="AB119" i="1"/>
  <c r="AB130" i="1"/>
  <c r="AB131" i="1"/>
  <c r="AB137" i="1"/>
  <c r="AB156" i="1"/>
  <c r="AB160" i="1"/>
  <c r="AB178" i="1"/>
  <c r="AB192" i="1"/>
  <c r="AB200" i="1"/>
  <c r="AB18" i="1"/>
  <c r="AB31" i="1"/>
  <c r="AB42" i="1"/>
  <c r="AB44" i="1"/>
  <c r="AB48" i="1"/>
  <c r="AB70" i="1"/>
  <c r="AB75" i="1"/>
  <c r="AB80" i="1"/>
  <c r="AB81" i="1"/>
  <c r="AB86" i="1"/>
  <c r="AB91" i="1"/>
  <c r="AB96" i="1"/>
  <c r="AB97" i="1"/>
  <c r="AB102" i="1"/>
  <c r="AB112" i="1"/>
  <c r="AB113" i="1"/>
  <c r="AB132" i="1"/>
  <c r="AB136" i="1"/>
  <c r="AB142" i="1"/>
  <c r="AB159" i="1"/>
  <c r="AB166" i="1"/>
  <c r="AB20" i="1"/>
  <c r="AB25" i="1"/>
  <c r="AB47" i="1"/>
  <c r="AB57" i="1"/>
  <c r="AB74" i="1"/>
  <c r="AB106" i="1"/>
  <c r="AB118" i="1"/>
  <c r="AB125" i="1"/>
  <c r="AB135" i="1"/>
  <c r="AB146" i="1"/>
  <c r="AB147" i="1"/>
  <c r="AB153" i="1"/>
  <c r="AB170" i="1"/>
  <c r="AB171" i="1"/>
  <c r="AB184" i="1"/>
  <c r="AB220" i="1"/>
  <c r="AB224" i="1"/>
  <c r="AB5" i="1"/>
  <c r="AB37" i="1"/>
  <c r="AB51" i="1"/>
  <c r="AB56" i="1"/>
  <c r="AB76" i="1"/>
  <c r="AB79" i="1"/>
  <c r="AB92" i="1"/>
  <c r="AB95" i="1"/>
  <c r="AB111" i="1"/>
  <c r="AB122" i="1"/>
  <c r="AB123" i="1"/>
  <c r="AB208" i="1"/>
  <c r="AB45" i="1"/>
  <c r="AB3" i="1"/>
  <c r="AB8" i="1"/>
  <c r="AB17" i="1"/>
  <c r="AB23" i="1"/>
  <c r="AB34" i="1"/>
  <c r="AB41" i="1"/>
  <c r="AB46" i="1"/>
  <c r="AB52" i="1"/>
  <c r="AB55" i="1"/>
  <c r="AB65" i="1"/>
  <c r="AB69" i="1"/>
  <c r="AB85" i="1"/>
  <c r="AB101" i="1"/>
  <c r="AB124" i="1"/>
  <c r="AB134" i="1"/>
  <c r="AB141" i="1"/>
  <c r="AB151" i="1"/>
  <c r="AB162" i="1"/>
  <c r="AB163" i="1"/>
  <c r="AB176" i="1"/>
  <c r="AB179" i="1"/>
  <c r="AB180" i="1"/>
  <c r="AB182" i="1"/>
  <c r="AB186" i="1"/>
  <c r="AB188" i="1"/>
  <c r="AB210" i="1"/>
  <c r="AB4" i="1"/>
  <c r="AB7" i="1"/>
  <c r="AB11" i="1"/>
  <c r="AB16" i="1"/>
  <c r="AB36" i="1"/>
  <c r="AB40" i="1"/>
  <c r="AB50" i="1"/>
  <c r="AB59" i="1"/>
  <c r="AB64" i="1"/>
  <c r="AB72" i="1"/>
  <c r="AB73" i="1"/>
  <c r="AB78" i="1"/>
  <c r="AB83" i="1"/>
  <c r="AB88" i="1"/>
  <c r="AB89" i="1"/>
  <c r="AB94" i="1"/>
  <c r="AB104" i="1"/>
  <c r="AB105" i="1"/>
  <c r="AB110" i="1"/>
  <c r="AB117" i="1"/>
  <c r="AB127" i="1"/>
  <c r="AB138" i="1"/>
  <c r="AB139" i="1"/>
  <c r="AB145" i="1"/>
  <c r="AB164" i="1"/>
  <c r="AB169" i="1"/>
  <c r="AB175" i="1"/>
  <c r="AB194" i="1"/>
  <c r="AB841" i="1"/>
  <c r="AB421" i="1"/>
  <c r="AB568" i="1"/>
  <c r="AB591" i="1"/>
  <c r="AB683" i="1"/>
  <c r="AB805" i="1"/>
  <c r="AB227" i="1"/>
  <c r="AB247" i="1"/>
  <c r="AB257" i="1"/>
  <c r="AB299" i="1"/>
  <c r="AB303" i="1"/>
  <c r="AB400" i="1"/>
  <c r="AB409" i="1"/>
  <c r="AB552" i="1"/>
  <c r="V559" i="1"/>
  <c r="AB567" i="1"/>
  <c r="AB571" i="1"/>
  <c r="AB572" i="1"/>
  <c r="P577" i="1"/>
  <c r="V583" i="1"/>
  <c r="AB583" i="1" s="1"/>
  <c r="AB590" i="1"/>
  <c r="V591" i="1"/>
  <c r="P593" i="1"/>
  <c r="AB604" i="1"/>
  <c r="P609" i="1"/>
  <c r="V615" i="1"/>
  <c r="AB622" i="1"/>
  <c r="S640" i="1"/>
  <c r="M642" i="1"/>
  <c r="AB642" i="1" s="1"/>
  <c r="Z643" i="1"/>
  <c r="AB645" i="1"/>
  <c r="AB648" i="1"/>
  <c r="AB663" i="1"/>
  <c r="AB668" i="1"/>
  <c r="P673" i="1"/>
  <c r="V679" i="1"/>
  <c r="AB686" i="1"/>
  <c r="AB701" i="1"/>
  <c r="AB705" i="1"/>
  <c r="Z707" i="1"/>
  <c r="AB707" i="1" s="1"/>
  <c r="AB713" i="1"/>
  <c r="Z715" i="1"/>
  <c r="AB721" i="1"/>
  <c r="Z723" i="1"/>
  <c r="AB729" i="1"/>
  <c r="Z731" i="1"/>
  <c r="AB731" i="1" s="1"/>
  <c r="AB737" i="1"/>
  <c r="Z739" i="1"/>
  <c r="AB745" i="1"/>
  <c r="AB753" i="1"/>
  <c r="AB761" i="1"/>
  <c r="AB769" i="1"/>
  <c r="AB777" i="1"/>
  <c r="AB785" i="1"/>
  <c r="AB793" i="1"/>
  <c r="AB808" i="1"/>
  <c r="AB813" i="1"/>
  <c r="AB845" i="1"/>
  <c r="AB857" i="1"/>
  <c r="AB861" i="1"/>
  <c r="AB891" i="1"/>
  <c r="AB1121" i="1"/>
  <c r="AB661" i="1"/>
  <c r="AB679" i="1"/>
  <c r="AB183" i="1"/>
  <c r="Z183" i="1"/>
  <c r="AB187" i="1"/>
  <c r="AB193" i="1"/>
  <c r="AB195" i="1"/>
  <c r="M198" i="1"/>
  <c r="AB198" i="1" s="1"/>
  <c r="P205" i="1"/>
  <c r="AB205" i="1" s="1"/>
  <c r="AB211" i="1"/>
  <c r="M214" i="1"/>
  <c r="AB214" i="1" s="1"/>
  <c r="P221" i="1"/>
  <c r="M230" i="1"/>
  <c r="AB230" i="1" s="1"/>
  <c r="AB235" i="1"/>
  <c r="Z239" i="1"/>
  <c r="AB239" i="1" s="1"/>
  <c r="AB241" i="1"/>
  <c r="V243" i="1"/>
  <c r="AB256" i="1"/>
  <c r="AB270" i="1"/>
  <c r="AB275" i="1"/>
  <c r="AB276" i="1"/>
  <c r="AB279" i="1"/>
  <c r="AB289" i="1"/>
  <c r="AB313" i="1"/>
  <c r="AB321" i="1"/>
  <c r="P329" i="1"/>
  <c r="AB335" i="1"/>
  <c r="Z339" i="1"/>
  <c r="AB341" i="1"/>
  <c r="AB351" i="1"/>
  <c r="Z355" i="1"/>
  <c r="AB357" i="1"/>
  <c r="AB367" i="1"/>
  <c r="Z371" i="1"/>
  <c r="AB373" i="1"/>
  <c r="AB383" i="1"/>
  <c r="P385" i="1"/>
  <c r="AB391" i="1"/>
  <c r="AB395" i="1"/>
  <c r="AB396" i="1"/>
  <c r="AB408" i="1"/>
  <c r="AB419" i="1"/>
  <c r="AB423" i="1"/>
  <c r="AB435" i="1"/>
  <c r="AB439" i="1"/>
  <c r="AB451" i="1"/>
  <c r="AB455" i="1"/>
  <c r="AB471" i="1"/>
  <c r="AB483" i="1"/>
  <c r="AB499" i="1"/>
  <c r="AB503" i="1"/>
  <c r="AB515" i="1"/>
  <c r="AB519" i="1"/>
  <c r="AB531" i="1"/>
  <c r="AB535" i="1"/>
  <c r="AB547" i="1"/>
  <c r="AB551" i="1"/>
  <c r="AB563" i="1"/>
  <c r="AB582" i="1"/>
  <c r="AB598" i="1"/>
  <c r="AB614" i="1"/>
  <c r="AB625" i="1"/>
  <c r="AB637" i="1"/>
  <c r="AB640" i="1"/>
  <c r="AB655" i="1"/>
  <c r="AB659" i="1"/>
  <c r="AB660" i="1"/>
  <c r="AB678" i="1"/>
  <c r="AB689" i="1"/>
  <c r="AB693" i="1"/>
  <c r="AB697" i="1"/>
  <c r="AB712" i="1"/>
  <c r="AB720" i="1"/>
  <c r="AB728" i="1"/>
  <c r="AB736" i="1"/>
  <c r="AB744" i="1"/>
  <c r="AB752" i="1"/>
  <c r="AB760" i="1"/>
  <c r="AB768" i="1"/>
  <c r="AB776" i="1"/>
  <c r="AB784" i="1"/>
  <c r="AB792" i="1"/>
  <c r="AB916" i="1"/>
  <c r="AB919" i="1"/>
  <c r="AB938" i="1"/>
  <c r="AB952" i="1"/>
  <c r="AB978" i="1"/>
  <c r="AB994" i="1"/>
  <c r="AB1088" i="1"/>
  <c r="AB1106" i="1"/>
  <c r="AB337" i="1"/>
  <c r="AB600" i="1"/>
  <c r="V197" i="1"/>
  <c r="S206" i="1"/>
  <c r="AB207" i="1"/>
  <c r="V213" i="1"/>
  <c r="S222" i="1"/>
  <c r="AB223" i="1"/>
  <c r="V229" i="1"/>
  <c r="AB240" i="1"/>
  <c r="AB246" i="1"/>
  <c r="AB251" i="1"/>
  <c r="AB252" i="1"/>
  <c r="AB255" i="1"/>
  <c r="AB261" i="1"/>
  <c r="AB288" i="1"/>
  <c r="AB293" i="1"/>
  <c r="AB302" i="1"/>
  <c r="AB312" i="1"/>
  <c r="M314" i="1"/>
  <c r="AB314" i="1" s="1"/>
  <c r="Z315" i="1"/>
  <c r="AB317" i="1"/>
  <c r="S320" i="1"/>
  <c r="AB320" i="1" s="1"/>
  <c r="M322" i="1"/>
  <c r="AB322" i="1" s="1"/>
  <c r="Z323" i="1"/>
  <c r="AB323" i="1" s="1"/>
  <c r="AB325" i="1"/>
  <c r="AB332" i="1"/>
  <c r="AB334" i="1"/>
  <c r="AB345" i="1"/>
  <c r="AB348" i="1"/>
  <c r="AB350" i="1"/>
  <c r="AB361" i="1"/>
  <c r="AB366" i="1"/>
  <c r="AB377" i="1"/>
  <c r="AB382" i="1"/>
  <c r="AB390" i="1"/>
  <c r="AB399" i="1"/>
  <c r="AB407" i="1"/>
  <c r="AB413" i="1"/>
  <c r="AB429" i="1"/>
  <c r="AB445" i="1"/>
  <c r="AB461" i="1"/>
  <c r="AB467" i="1"/>
  <c r="AB477" i="1"/>
  <c r="AB487" i="1"/>
  <c r="AB493" i="1"/>
  <c r="AB509" i="1"/>
  <c r="AB525" i="1"/>
  <c r="AB541" i="1"/>
  <c r="Z555" i="1"/>
  <c r="AB557" i="1"/>
  <c r="V567" i="1"/>
  <c r="AB574" i="1"/>
  <c r="AB585" i="1"/>
  <c r="AB593" i="1"/>
  <c r="V599" i="1"/>
  <c r="AB606" i="1"/>
  <c r="AB617" i="1"/>
  <c r="S624" i="1"/>
  <c r="AB624" i="1" s="1"/>
  <c r="M626" i="1"/>
  <c r="AB626" i="1" s="1"/>
  <c r="Z627" i="1"/>
  <c r="AB629" i="1"/>
  <c r="AB632" i="1"/>
  <c r="AB651" i="1"/>
  <c r="AB652" i="1"/>
  <c r="P657" i="1"/>
  <c r="V663" i="1"/>
  <c r="AB670" i="1"/>
  <c r="AB681" i="1"/>
  <c r="S688" i="1"/>
  <c r="M690" i="1"/>
  <c r="AB690" i="1" s="1"/>
  <c r="Z691" i="1"/>
  <c r="AB691" i="1" s="1"/>
  <c r="M698" i="1"/>
  <c r="AB698" i="1" s="1"/>
  <c r="AB704" i="1"/>
  <c r="S704" i="1"/>
  <c r="AB719" i="1"/>
  <c r="AB735" i="1"/>
  <c r="AB800" i="1"/>
  <c r="AB810" i="1"/>
  <c r="AB812" i="1"/>
  <c r="S812" i="1"/>
  <c r="AB816" i="1"/>
  <c r="AB821" i="1"/>
  <c r="S827" i="1"/>
  <c r="AB828" i="1"/>
  <c r="AB832" i="1"/>
  <c r="AB842" i="1"/>
  <c r="Z854" i="1"/>
  <c r="AB872" i="1"/>
  <c r="AB901" i="1"/>
  <c r="AB1024" i="1"/>
  <c r="AB401" i="1"/>
  <c r="AB517" i="1"/>
  <c r="AB233" i="1"/>
  <c r="AB265" i="1"/>
  <c r="AB278" i="1"/>
  <c r="AB284" i="1"/>
  <c r="AB287" i="1"/>
  <c r="AB297" i="1"/>
  <c r="AB308" i="1"/>
  <c r="AB311" i="1"/>
  <c r="AB329" i="1"/>
  <c r="AB344" i="1"/>
  <c r="AB360" i="1"/>
  <c r="AB376" i="1"/>
  <c r="V391" i="1"/>
  <c r="AB398" i="1"/>
  <c r="P401" i="1"/>
  <c r="AB417" i="1"/>
  <c r="AB420" i="1"/>
  <c r="AB422" i="1"/>
  <c r="AB433" i="1"/>
  <c r="AB436" i="1"/>
  <c r="AB438" i="1"/>
  <c r="AB449" i="1"/>
  <c r="AB452" i="1"/>
  <c r="AB454" i="1"/>
  <c r="AB465" i="1"/>
  <c r="AB468" i="1"/>
  <c r="AB470" i="1"/>
  <c r="AB481" i="1"/>
  <c r="AB484" i="1"/>
  <c r="AB486" i="1"/>
  <c r="AB497" i="1"/>
  <c r="AB500" i="1"/>
  <c r="AB502" i="1"/>
  <c r="AB513" i="1"/>
  <c r="AB516" i="1"/>
  <c r="AB518" i="1"/>
  <c r="AB529" i="1"/>
  <c r="AB532" i="1"/>
  <c r="AB534" i="1"/>
  <c r="AB545" i="1"/>
  <c r="AB548" i="1"/>
  <c r="AB550" i="1"/>
  <c r="AB561" i="1"/>
  <c r="AB564" i="1"/>
  <c r="AB566" i="1"/>
  <c r="AB577" i="1"/>
  <c r="AB589" i="1"/>
  <c r="AB609" i="1"/>
  <c r="AB621" i="1"/>
  <c r="AB643" i="1"/>
  <c r="AB644" i="1"/>
  <c r="AB662" i="1"/>
  <c r="AB673" i="1"/>
  <c r="AB685" i="1"/>
  <c r="AB688" i="1"/>
  <c r="AB696" i="1"/>
  <c r="AB703" i="1"/>
  <c r="AB806" i="1"/>
  <c r="AB860" i="1"/>
  <c r="AB1050" i="1"/>
  <c r="AB1143" i="1"/>
  <c r="P181" i="1"/>
  <c r="AB181" i="1" s="1"/>
  <c r="P199" i="1"/>
  <c r="AB199" i="1" s="1"/>
  <c r="Z199" i="1"/>
  <c r="M208" i="1"/>
  <c r="P215" i="1"/>
  <c r="AB215" i="1" s="1"/>
  <c r="Z215" i="1"/>
  <c r="AB221" i="1"/>
  <c r="M224" i="1"/>
  <c r="AB232" i="1"/>
  <c r="S244" i="1"/>
  <c r="AB244" i="1" s="1"/>
  <c r="AB254" i="1"/>
  <c r="AB264" i="1"/>
  <c r="AB269" i="1"/>
  <c r="AB296" i="1"/>
  <c r="AB328" i="1"/>
  <c r="S328" i="1"/>
  <c r="P337" i="1"/>
  <c r="AB339" i="1"/>
  <c r="M346" i="1"/>
  <c r="AB346" i="1" s="1"/>
  <c r="P353" i="1"/>
  <c r="AB353" i="1" s="1"/>
  <c r="AB355" i="1"/>
  <c r="M362" i="1"/>
  <c r="AB362" i="1" s="1"/>
  <c r="P369" i="1"/>
  <c r="AB369" i="1" s="1"/>
  <c r="AB371" i="1"/>
  <c r="AB385" i="1"/>
  <c r="AB406" i="1"/>
  <c r="AB416" i="1"/>
  <c r="AB432" i="1"/>
  <c r="AB448" i="1"/>
  <c r="AB464" i="1"/>
  <c r="AB480" i="1"/>
  <c r="AB496" i="1"/>
  <c r="AB512" i="1"/>
  <c r="AB528" i="1"/>
  <c r="AB544" i="1"/>
  <c r="S560" i="1"/>
  <c r="AB560" i="1" s="1"/>
  <c r="AB569" i="1"/>
  <c r="S576" i="1"/>
  <c r="M578" i="1"/>
  <c r="AB578" i="1" s="1"/>
  <c r="Z579" i="1"/>
  <c r="AB581" i="1"/>
  <c r="AB584" i="1"/>
  <c r="AB592" i="1"/>
  <c r="M594" i="1"/>
  <c r="AB594" i="1" s="1"/>
  <c r="Z595" i="1"/>
  <c r="AB597" i="1"/>
  <c r="AB601" i="1"/>
  <c r="S608" i="1"/>
  <c r="AB608" i="1" s="1"/>
  <c r="M610" i="1"/>
  <c r="AB610" i="1" s="1"/>
  <c r="Z611" i="1"/>
  <c r="AB613" i="1"/>
  <c r="AB616" i="1"/>
  <c r="AB631" i="1"/>
  <c r="AB635" i="1"/>
  <c r="AB636" i="1"/>
  <c r="P641" i="1"/>
  <c r="V647" i="1"/>
  <c r="AB647" i="1" s="1"/>
  <c r="AB654" i="1"/>
  <c r="AB665" i="1"/>
  <c r="S672" i="1"/>
  <c r="AB672" i="1" s="1"/>
  <c r="M674" i="1"/>
  <c r="AB674" i="1" s="1"/>
  <c r="Z675" i="1"/>
  <c r="AB675" i="1" s="1"/>
  <c r="AB677" i="1"/>
  <c r="AB680" i="1"/>
  <c r="AB695" i="1"/>
  <c r="AB710" i="1"/>
  <c r="AB715" i="1"/>
  <c r="AB718" i="1"/>
  <c r="AB723" i="1"/>
  <c r="AB726" i="1"/>
  <c r="AB734" i="1"/>
  <c r="AB739" i="1"/>
  <c r="AB742" i="1"/>
  <c r="AB747" i="1"/>
  <c r="AB750" i="1"/>
  <c r="AB755" i="1"/>
  <c r="AB758" i="1"/>
  <c r="AB763" i="1"/>
  <c r="AB766" i="1"/>
  <c r="AB771" i="1"/>
  <c r="AB774" i="1"/>
  <c r="AB779" i="1"/>
  <c r="AB782" i="1"/>
  <c r="AB787" i="1"/>
  <c r="AB790" i="1"/>
  <c r="AB795" i="1"/>
  <c r="AB798" i="1"/>
  <c r="Z801" i="1"/>
  <c r="V803" i="1"/>
  <c r="AB814" i="1"/>
  <c r="AB820" i="1"/>
  <c r="AB822" i="1"/>
  <c r="M833" i="1"/>
  <c r="AB833" i="1" s="1"/>
  <c r="AB840" i="1"/>
  <c r="AB846" i="1"/>
  <c r="M856" i="1"/>
  <c r="AB856" i="1" s="1"/>
  <c r="AB881" i="1"/>
  <c r="AB888" i="1"/>
  <c r="AB899" i="1"/>
  <c r="AB904" i="1"/>
  <c r="AB906" i="1"/>
  <c r="AB989" i="1"/>
  <c r="AB1085" i="1"/>
  <c r="AB1114" i="1"/>
  <c r="AB1169" i="1"/>
  <c r="AB277" i="1"/>
  <c r="AB453" i="1"/>
  <c r="AB469" i="1"/>
  <c r="AB664" i="1"/>
  <c r="S180" i="1"/>
  <c r="AB185" i="1"/>
  <c r="P197" i="1"/>
  <c r="AB197" i="1" s="1"/>
  <c r="AB201" i="1"/>
  <c r="AB203" i="1"/>
  <c r="M206" i="1"/>
  <c r="AB206" i="1" s="1"/>
  <c r="P213" i="1"/>
  <c r="AB213" i="1" s="1"/>
  <c r="AB217" i="1"/>
  <c r="M222" i="1"/>
  <c r="AB222" i="1" s="1"/>
  <c r="P229" i="1"/>
  <c r="AB229" i="1" s="1"/>
  <c r="AB231" i="1"/>
  <c r="AB245" i="1"/>
  <c r="AB259" i="1"/>
  <c r="AB260" i="1"/>
  <c r="AB263" i="1"/>
  <c r="AB273" i="1"/>
  <c r="AB286" i="1"/>
  <c r="AB291" i="1"/>
  <c r="AB292" i="1"/>
  <c r="AB295" i="1"/>
  <c r="AB301" i="1"/>
  <c r="AB310" i="1"/>
  <c r="AB315" i="1"/>
  <c r="AB316" i="1"/>
  <c r="AB324" i="1"/>
  <c r="M330" i="1"/>
  <c r="AB330" i="1" s="1"/>
  <c r="Z331" i="1"/>
  <c r="AB331" i="1" s="1"/>
  <c r="AB333" i="1"/>
  <c r="Z347" i="1"/>
  <c r="AB347" i="1" s="1"/>
  <c r="AB349" i="1"/>
  <c r="Z363" i="1"/>
  <c r="AB363" i="1" s="1"/>
  <c r="AB365" i="1"/>
  <c r="Z379" i="1"/>
  <c r="AB379" i="1" s="1"/>
  <c r="AB381" i="1"/>
  <c r="S384" i="1"/>
  <c r="AB384" i="1" s="1"/>
  <c r="M386" i="1"/>
  <c r="AB386" i="1" s="1"/>
  <c r="Z387" i="1"/>
  <c r="AB387" i="1" s="1"/>
  <c r="AB389" i="1"/>
  <c r="AB393" i="1"/>
  <c r="AB412" i="1"/>
  <c r="AB415" i="1"/>
  <c r="AB427" i="1"/>
  <c r="AB431" i="1"/>
  <c r="AB443" i="1"/>
  <c r="AB447" i="1"/>
  <c r="AB463" i="1"/>
  <c r="AB479" i="1"/>
  <c r="AB491" i="1"/>
  <c r="AB495" i="1"/>
  <c r="AB507" i="1"/>
  <c r="AB511" i="1"/>
  <c r="AB523" i="1"/>
  <c r="AB527" i="1"/>
  <c r="AB539" i="1"/>
  <c r="AB543" i="1"/>
  <c r="AB555" i="1"/>
  <c r="AB559" i="1"/>
  <c r="M562" i="1"/>
  <c r="AB562" i="1" s="1"/>
  <c r="S568" i="1"/>
  <c r="M570" i="1"/>
  <c r="AB570" i="1" s="1"/>
  <c r="Z571" i="1"/>
  <c r="AB573" i="1"/>
  <c r="AB576" i="1"/>
  <c r="S600" i="1"/>
  <c r="M602" i="1"/>
  <c r="AB602" i="1" s="1"/>
  <c r="Z603" i="1"/>
  <c r="AB603" i="1" s="1"/>
  <c r="AB605" i="1"/>
  <c r="AB623" i="1"/>
  <c r="AB627" i="1"/>
  <c r="AB628" i="1"/>
  <c r="P633" i="1"/>
  <c r="AB633" i="1" s="1"/>
  <c r="V639" i="1"/>
  <c r="AB639" i="1" s="1"/>
  <c r="AB646" i="1"/>
  <c r="AB657" i="1"/>
  <c r="S664" i="1"/>
  <c r="M666" i="1"/>
  <c r="AB666" i="1" s="1"/>
  <c r="Z667" i="1"/>
  <c r="AB667" i="1" s="1"/>
  <c r="AB669" i="1"/>
  <c r="AB687" i="1"/>
  <c r="AB702" i="1"/>
  <c r="AB708" i="1"/>
  <c r="V711" i="1"/>
  <c r="AB711" i="1" s="1"/>
  <c r="AB716" i="1"/>
  <c r="V719" i="1"/>
  <c r="AB724" i="1"/>
  <c r="V727" i="1"/>
  <c r="AB727" i="1" s="1"/>
  <c r="AB732" i="1"/>
  <c r="V735" i="1"/>
  <c r="AB740" i="1"/>
  <c r="V743" i="1"/>
  <c r="AB748" i="1"/>
  <c r="V751" i="1"/>
  <c r="AB751" i="1" s="1"/>
  <c r="AB756" i="1"/>
  <c r="V759" i="1"/>
  <c r="AB764" i="1"/>
  <c r="V767" i="1"/>
  <c r="AB772" i="1"/>
  <c r="V775" i="1"/>
  <c r="AB775" i="1" s="1"/>
  <c r="AB780" i="1"/>
  <c r="V783" i="1"/>
  <c r="AB783" i="1" s="1"/>
  <c r="AB788" i="1"/>
  <c r="V791" i="1"/>
  <c r="AB791" i="1" s="1"/>
  <c r="AB796" i="1"/>
  <c r="V799" i="1"/>
  <c r="AB802" i="1"/>
  <c r="M803" i="1"/>
  <c r="AB803" i="1" s="1"/>
  <c r="AB837" i="1"/>
  <c r="AB839" i="1"/>
  <c r="AB848" i="1"/>
  <c r="AB851" i="1"/>
  <c r="AB854" i="1"/>
  <c r="AB876" i="1"/>
  <c r="AB896" i="1"/>
  <c r="AB903" i="1"/>
  <c r="AB908" i="1"/>
  <c r="AB917" i="1"/>
  <c r="AB1016" i="1"/>
  <c r="AB1042" i="1"/>
  <c r="AB1098" i="1"/>
  <c r="AB1112" i="1"/>
  <c r="AB1124" i="1"/>
  <c r="AB615" i="1"/>
  <c r="AB619" i="1"/>
  <c r="AB900" i="1"/>
  <c r="Z191" i="1"/>
  <c r="AB191" i="1" s="1"/>
  <c r="Z193" i="1"/>
  <c r="S196" i="1"/>
  <c r="AB196" i="1" s="1"/>
  <c r="V203" i="1"/>
  <c r="Z209" i="1"/>
  <c r="AB209" i="1" s="1"/>
  <c r="S212" i="1"/>
  <c r="AB212" i="1" s="1"/>
  <c r="V219" i="1"/>
  <c r="AB219" i="1" s="1"/>
  <c r="Z225" i="1"/>
  <c r="AB225" i="1" s="1"/>
  <c r="S228" i="1"/>
  <c r="AB228" i="1" s="1"/>
  <c r="AB237" i="1"/>
  <c r="M238" i="1"/>
  <c r="AB238" i="1" s="1"/>
  <c r="AB243" i="1"/>
  <c r="AB248" i="1"/>
  <c r="AB253" i="1"/>
  <c r="AB262" i="1"/>
  <c r="AB267" i="1"/>
  <c r="AB268" i="1"/>
  <c r="AB294" i="1"/>
  <c r="AB304" i="1"/>
  <c r="AB318" i="1"/>
  <c r="V319" i="1"/>
  <c r="AB319" i="1" s="1"/>
  <c r="AB326" i="1"/>
  <c r="S336" i="1"/>
  <c r="AB336" i="1" s="1"/>
  <c r="V343" i="1"/>
  <c r="AB343" i="1" s="1"/>
  <c r="AB352" i="1"/>
  <c r="S352" i="1"/>
  <c r="V359" i="1"/>
  <c r="AB359" i="1" s="1"/>
  <c r="AB368" i="1"/>
  <c r="S368" i="1"/>
  <c r="V375" i="1"/>
  <c r="AB375" i="1" s="1"/>
  <c r="AB392" i="1"/>
  <c r="S400" i="1"/>
  <c r="M402" i="1"/>
  <c r="AB402" i="1" s="1"/>
  <c r="Z403" i="1"/>
  <c r="AB403" i="1" s="1"/>
  <c r="AB405" i="1"/>
  <c r="AB414" i="1"/>
  <c r="AB425" i="1"/>
  <c r="AB428" i="1"/>
  <c r="AB430" i="1"/>
  <c r="AB441" i="1"/>
  <c r="AB444" i="1"/>
  <c r="AB446" i="1"/>
  <c r="AB457" i="1"/>
  <c r="AB460" i="1"/>
  <c r="AB462" i="1"/>
  <c r="AB473" i="1"/>
  <c r="AB476" i="1"/>
  <c r="AB478" i="1"/>
  <c r="AB489" i="1"/>
  <c r="AB492" i="1"/>
  <c r="AB494" i="1"/>
  <c r="AB505" i="1"/>
  <c r="AB508" i="1"/>
  <c r="AB510" i="1"/>
  <c r="AB521" i="1"/>
  <c r="AB524" i="1"/>
  <c r="AB526" i="1"/>
  <c r="AB537" i="1"/>
  <c r="AB540" i="1"/>
  <c r="AB542" i="1"/>
  <c r="AB553" i="1"/>
  <c r="AB556" i="1"/>
  <c r="AB558" i="1"/>
  <c r="AB575" i="1"/>
  <c r="AB579" i="1"/>
  <c r="AB595" i="1"/>
  <c r="AB599" i="1"/>
  <c r="AB607" i="1"/>
  <c r="AB611" i="1"/>
  <c r="AB630" i="1"/>
  <c r="AB641" i="1"/>
  <c r="AB656" i="1"/>
  <c r="AB671" i="1"/>
  <c r="AB692" i="1"/>
  <c r="AB743" i="1"/>
  <c r="AB759" i="1"/>
  <c r="AB767" i="1"/>
  <c r="AB797" i="1"/>
  <c r="AB801" i="1"/>
  <c r="AB824" i="1"/>
  <c r="AB829" i="1"/>
  <c r="AB834" i="1"/>
  <c r="AB838" i="1"/>
  <c r="AB849" i="1"/>
  <c r="AB915" i="1"/>
  <c r="AB799" i="1"/>
  <c r="V920" i="1"/>
  <c r="AB920" i="1" s="1"/>
  <c r="V921" i="1"/>
  <c r="Z924" i="1"/>
  <c r="AB924" i="1" s="1"/>
  <c r="Z925" i="1"/>
  <c r="AB931" i="1"/>
  <c r="AB935" i="1"/>
  <c r="AB937" i="1"/>
  <c r="AB958" i="1"/>
  <c r="AB964" i="1"/>
  <c r="AB981" i="1"/>
  <c r="AB995" i="1"/>
  <c r="AB999" i="1"/>
  <c r="AB1001" i="1"/>
  <c r="AB1022" i="1"/>
  <c r="AB1028" i="1"/>
  <c r="AB1045" i="1"/>
  <c r="AB1059" i="1"/>
  <c r="AB1063" i="1"/>
  <c r="AB1065" i="1"/>
  <c r="AB1081" i="1"/>
  <c r="AB1092" i="1"/>
  <c r="AB1109" i="1"/>
  <c r="AB1118" i="1"/>
  <c r="AB1175" i="1"/>
  <c r="AB1181" i="1"/>
  <c r="AB1230" i="1"/>
  <c r="AB1246" i="1"/>
  <c r="AB1262" i="1"/>
  <c r="AB1278" i="1"/>
  <c r="AB1294" i="1"/>
  <c r="AB1310" i="1"/>
  <c r="AB1326" i="1"/>
  <c r="AB1342" i="1"/>
  <c r="AB1358" i="1"/>
  <c r="AB1374" i="1"/>
  <c r="AB1390" i="1"/>
  <c r="AB1406" i="1"/>
  <c r="AB807" i="1"/>
  <c r="AB862" i="1"/>
  <c r="AB879" i="1"/>
  <c r="AB885" i="1"/>
  <c r="AB909" i="1"/>
  <c r="AB910" i="1"/>
  <c r="AB911" i="1"/>
  <c r="AB925" i="1"/>
  <c r="AB926" i="1"/>
  <c r="AB927" i="1"/>
  <c r="AB934" i="1"/>
  <c r="AB940" i="1"/>
  <c r="AB957" i="1"/>
  <c r="AB971" i="1"/>
  <c r="AB975" i="1"/>
  <c r="AB977" i="1"/>
  <c r="AB998" i="1"/>
  <c r="AB1004" i="1"/>
  <c r="AB1021" i="1"/>
  <c r="AB1035" i="1"/>
  <c r="AB1039" i="1"/>
  <c r="AB1041" i="1"/>
  <c r="AB1062" i="1"/>
  <c r="AB1068" i="1"/>
  <c r="AB1089" i="1"/>
  <c r="AB1100" i="1"/>
  <c r="AB1117" i="1"/>
  <c r="AB1129" i="1"/>
  <c r="AB1159" i="1"/>
  <c r="AB1206" i="1"/>
  <c r="AB1218" i="1"/>
  <c r="V809" i="1"/>
  <c r="AB809" i="1" s="1"/>
  <c r="AB815" i="1"/>
  <c r="S818" i="1"/>
  <c r="AB818" i="1" s="1"/>
  <c r="P827" i="1"/>
  <c r="AB827" i="1" s="1"/>
  <c r="M836" i="1"/>
  <c r="AB836" i="1" s="1"/>
  <c r="Z853" i="1"/>
  <c r="AB853" i="1" s="1"/>
  <c r="M859" i="1"/>
  <c r="AB859" i="1" s="1"/>
  <c r="M860" i="1"/>
  <c r="P866" i="1"/>
  <c r="AB866" i="1" s="1"/>
  <c r="Z868" i="1"/>
  <c r="V872" i="1"/>
  <c r="V873" i="1"/>
  <c r="AB873" i="1" s="1"/>
  <c r="M875" i="1"/>
  <c r="AB875" i="1" s="1"/>
  <c r="S882" i="1"/>
  <c r="AB882" i="1" s="1"/>
  <c r="AB886" i="1"/>
  <c r="P891" i="1"/>
  <c r="P906" i="1"/>
  <c r="S913" i="1"/>
  <c r="P922" i="1"/>
  <c r="AB933" i="1"/>
  <c r="AB947" i="1"/>
  <c r="AB951" i="1"/>
  <c r="AB953" i="1"/>
  <c r="AB974" i="1"/>
  <c r="AB980" i="1"/>
  <c r="AB997" i="1"/>
  <c r="AB1011" i="1"/>
  <c r="AB1015" i="1"/>
  <c r="AB1017" i="1"/>
  <c r="AB1038" i="1"/>
  <c r="AB1044" i="1"/>
  <c r="AB1061" i="1"/>
  <c r="AB1075" i="1"/>
  <c r="AB1079" i="1"/>
  <c r="AB1097" i="1"/>
  <c r="AB1108" i="1"/>
  <c r="AB1147" i="1"/>
  <c r="AB1168" i="1"/>
  <c r="AB1211" i="1"/>
  <c r="V817" i="1"/>
  <c r="AB817" i="1" s="1"/>
  <c r="AB823" i="1"/>
  <c r="S826" i="1"/>
  <c r="AB826" i="1" s="1"/>
  <c r="P835" i="1"/>
  <c r="AB835" i="1" s="1"/>
  <c r="M844" i="1"/>
  <c r="AB844" i="1" s="1"/>
  <c r="AB863" i="1"/>
  <c r="Z869" i="1"/>
  <c r="AB869" i="1" s="1"/>
  <c r="AB913" i="1"/>
  <c r="AB950" i="1"/>
  <c r="AB956" i="1"/>
  <c r="AB973" i="1"/>
  <c r="AB987" i="1"/>
  <c r="AB1014" i="1"/>
  <c r="AB1020" i="1"/>
  <c r="AB1037" i="1"/>
  <c r="AB1051" i="1"/>
  <c r="AB1078" i="1"/>
  <c r="AB1083" i="1"/>
  <c r="AB1116" i="1"/>
  <c r="AB1150" i="1"/>
  <c r="AB1156" i="1"/>
  <c r="AB1339" i="1"/>
  <c r="AB1355" i="1"/>
  <c r="AB1371" i="1"/>
  <c r="AB1387" i="1"/>
  <c r="AB1403" i="1"/>
  <c r="Z805" i="1"/>
  <c r="V825" i="1"/>
  <c r="AB825" i="1" s="1"/>
  <c r="AB831" i="1"/>
  <c r="S834" i="1"/>
  <c r="P843" i="1"/>
  <c r="AB843" i="1" s="1"/>
  <c r="M852" i="1"/>
  <c r="AB852" i="1" s="1"/>
  <c r="P858" i="1"/>
  <c r="AB858" i="1" s="1"/>
  <c r="P859" i="1"/>
  <c r="S866" i="1"/>
  <c r="AB870" i="1"/>
  <c r="P875" i="1"/>
  <c r="M884" i="1"/>
  <c r="AB884" i="1" s="1"/>
  <c r="AB887" i="1"/>
  <c r="Z893" i="1"/>
  <c r="AB893" i="1" s="1"/>
  <c r="Z900" i="1"/>
  <c r="Z901" i="1"/>
  <c r="S906" i="1"/>
  <c r="V912" i="1"/>
  <c r="AB912" i="1" s="1"/>
  <c r="V913" i="1"/>
  <c r="Z916" i="1"/>
  <c r="Z917" i="1"/>
  <c r="S922" i="1"/>
  <c r="V928" i="1"/>
  <c r="AB928" i="1" s="1"/>
  <c r="AB932" i="1"/>
  <c r="AB949" i="1"/>
  <c r="AB963" i="1"/>
  <c r="AB967" i="1"/>
  <c r="AB969" i="1"/>
  <c r="AB990" i="1"/>
  <c r="AB996" i="1"/>
  <c r="AB1013" i="1"/>
  <c r="AB1027" i="1"/>
  <c r="AB1031" i="1"/>
  <c r="AB1033" i="1"/>
  <c r="AB1054" i="1"/>
  <c r="AB1060" i="1"/>
  <c r="AB1077" i="1"/>
  <c r="AB1086" i="1"/>
  <c r="AB1091" i="1"/>
  <c r="AB1095" i="1"/>
  <c r="AB1113" i="1"/>
  <c r="AB1126" i="1"/>
  <c r="AB1167" i="1"/>
  <c r="AB1210" i="1"/>
  <c r="AB1222" i="1"/>
  <c r="AB1238" i="1"/>
  <c r="AB1254" i="1"/>
  <c r="AB1270" i="1"/>
  <c r="AB1286" i="1"/>
  <c r="AB1302" i="1"/>
  <c r="AB1318" i="1"/>
  <c r="AB1334" i="1"/>
  <c r="AB1350" i="1"/>
  <c r="AB1366" i="1"/>
  <c r="AB1382" i="1"/>
  <c r="AB1398" i="1"/>
  <c r="M804" i="1"/>
  <c r="AB804" i="1" s="1"/>
  <c r="Z821" i="1"/>
  <c r="V841" i="1"/>
  <c r="AB847" i="1"/>
  <c r="S850" i="1"/>
  <c r="AB850" i="1" s="1"/>
  <c r="S858" i="1"/>
  <c r="Z860" i="1"/>
  <c r="M868" i="1"/>
  <c r="AB868" i="1" s="1"/>
  <c r="AB871" i="1"/>
  <c r="AB877" i="1"/>
  <c r="Z877" i="1"/>
  <c r="S889" i="1"/>
  <c r="AB889" i="1" s="1"/>
  <c r="P898" i="1"/>
  <c r="AB898" i="1" s="1"/>
  <c r="S905" i="1"/>
  <c r="P914" i="1"/>
  <c r="AB914" i="1" s="1"/>
  <c r="S921" i="1"/>
  <c r="AB942" i="1"/>
  <c r="AB948" i="1"/>
  <c r="AB965" i="1"/>
  <c r="AB979" i="1"/>
  <c r="AB983" i="1"/>
  <c r="AB985" i="1"/>
  <c r="AB1006" i="1"/>
  <c r="AB1012" i="1"/>
  <c r="AB1029" i="1"/>
  <c r="AB1043" i="1"/>
  <c r="AB1047" i="1"/>
  <c r="AB1049" i="1"/>
  <c r="AB1070" i="1"/>
  <c r="AB1076" i="1"/>
  <c r="AB1093" i="1"/>
  <c r="AB1102" i="1"/>
  <c r="AB1107" i="1"/>
  <c r="AB1111" i="1"/>
  <c r="AB1125" i="1"/>
  <c r="AB1154" i="1"/>
  <c r="AB1166" i="1"/>
  <c r="AB1174" i="1"/>
  <c r="AB1177" i="1"/>
  <c r="AB855" i="1"/>
  <c r="AB878" i="1"/>
  <c r="P883" i="1"/>
  <c r="AB883" i="1" s="1"/>
  <c r="M892" i="1"/>
  <c r="AB892" i="1" s="1"/>
  <c r="AB895" i="1"/>
  <c r="AB905" i="1"/>
  <c r="AB921" i="1"/>
  <c r="AB941" i="1"/>
  <c r="AB955" i="1"/>
  <c r="AB959" i="1"/>
  <c r="AB961" i="1"/>
  <c r="AB982" i="1"/>
  <c r="AB988" i="1"/>
  <c r="AB1005" i="1"/>
  <c r="AB1019" i="1"/>
  <c r="AB1023" i="1"/>
  <c r="AB1025" i="1"/>
  <c r="AB1046" i="1"/>
  <c r="AB1052" i="1"/>
  <c r="AB1069" i="1"/>
  <c r="AB1084" i="1"/>
  <c r="AB1101" i="1"/>
  <c r="AB1110" i="1"/>
  <c r="AB1115" i="1"/>
  <c r="AB1130" i="1"/>
  <c r="AB1214" i="1"/>
  <c r="AB1224" i="1"/>
  <c r="AB1240" i="1"/>
  <c r="AB1256" i="1"/>
  <c r="AB1272" i="1"/>
  <c r="AB1288" i="1"/>
  <c r="AB1304" i="1"/>
  <c r="AB1320" i="1"/>
  <c r="AB1336" i="1"/>
  <c r="AB1352" i="1"/>
  <c r="AB1368" i="1"/>
  <c r="AB1384" i="1"/>
  <c r="AB1400" i="1"/>
  <c r="AB1138" i="1"/>
  <c r="AB1140" i="1"/>
  <c r="AB1179" i="1"/>
  <c r="AB1195" i="1"/>
  <c r="AB1196" i="1"/>
  <c r="AB1199" i="1"/>
  <c r="AB1202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23" i="1"/>
  <c r="AB1448" i="1"/>
  <c r="AB1455" i="1"/>
  <c r="AB1687" i="1"/>
  <c r="Z1121" i="1"/>
  <c r="M1130" i="1"/>
  <c r="AB1133" i="1"/>
  <c r="P1135" i="1"/>
  <c r="AB1135" i="1" s="1"/>
  <c r="AB1141" i="1"/>
  <c r="S1142" i="1"/>
  <c r="AB1142" i="1" s="1"/>
  <c r="M1145" i="1"/>
  <c r="AB1145" i="1" s="1"/>
  <c r="V1149" i="1"/>
  <c r="AB1149" i="1" s="1"/>
  <c r="Z1153" i="1"/>
  <c r="Z1154" i="1"/>
  <c r="AB1155" i="1"/>
  <c r="P1176" i="1"/>
  <c r="AB1176" i="1" s="1"/>
  <c r="AB1178" i="1"/>
  <c r="AB1180" i="1"/>
  <c r="S1183" i="1"/>
  <c r="AB1183" i="1" s="1"/>
  <c r="M1185" i="1"/>
  <c r="S1190" i="1"/>
  <c r="AB1190" i="1" s="1"/>
  <c r="M1192" i="1"/>
  <c r="Z1193" i="1"/>
  <c r="AB1193" i="1" s="1"/>
  <c r="V1198" i="1"/>
  <c r="AB1198" i="1" s="1"/>
  <c r="P1200" i="1"/>
  <c r="AB1200" i="1" s="1"/>
  <c r="V1205" i="1"/>
  <c r="AB1205" i="1" s="1"/>
  <c r="AB1212" i="1"/>
  <c r="AB1220" i="1"/>
  <c r="AB1228" i="1"/>
  <c r="AB1236" i="1"/>
  <c r="AB1244" i="1"/>
  <c r="AB1252" i="1"/>
  <c r="AB1260" i="1"/>
  <c r="AB1268" i="1"/>
  <c r="AB1276" i="1"/>
  <c r="AB1284" i="1"/>
  <c r="AB1292" i="1"/>
  <c r="AB1300" i="1"/>
  <c r="AB1308" i="1"/>
  <c r="AB1316" i="1"/>
  <c r="AB1324" i="1"/>
  <c r="AB1332" i="1"/>
  <c r="AB1340" i="1"/>
  <c r="AB1348" i="1"/>
  <c r="AB1356" i="1"/>
  <c r="AB1364" i="1"/>
  <c r="AB1372" i="1"/>
  <c r="AB1380" i="1"/>
  <c r="AB1388" i="1"/>
  <c r="AB1396" i="1"/>
  <c r="AB1404" i="1"/>
  <c r="AB1412" i="1"/>
  <c r="S1429" i="1"/>
  <c r="AB1429" i="1" s="1"/>
  <c r="AB1463" i="1"/>
  <c r="M1120" i="1"/>
  <c r="AB1120" i="1" s="1"/>
  <c r="M1128" i="1"/>
  <c r="AB1128" i="1" s="1"/>
  <c r="S1134" i="1"/>
  <c r="AB1134" i="1" s="1"/>
  <c r="S1135" i="1"/>
  <c r="V1142" i="1"/>
  <c r="M1144" i="1"/>
  <c r="AB1144" i="1" s="1"/>
  <c r="P1151" i="1"/>
  <c r="AB1151" i="1" s="1"/>
  <c r="AB1157" i="1"/>
  <c r="S1158" i="1"/>
  <c r="AB1158" i="1" s="1"/>
  <c r="M1161" i="1"/>
  <c r="AB1161" i="1" s="1"/>
  <c r="V1165" i="1"/>
  <c r="AB1165" i="1" s="1"/>
  <c r="Z1169" i="1"/>
  <c r="Z1170" i="1"/>
  <c r="AB1170" i="1" s="1"/>
  <c r="AB1171" i="1"/>
  <c r="M1184" i="1"/>
  <c r="AB1184" i="1" s="1"/>
  <c r="Z1185" i="1"/>
  <c r="AB1185" i="1" s="1"/>
  <c r="V1190" i="1"/>
  <c r="P1192" i="1"/>
  <c r="V1197" i="1"/>
  <c r="AB1197" i="1" s="1"/>
  <c r="AB1416" i="1"/>
  <c r="AB1421" i="1"/>
  <c r="AB1457" i="1"/>
  <c r="AB1226" i="1"/>
  <c r="AB1234" i="1"/>
  <c r="AB1242" i="1"/>
  <c r="AB1250" i="1"/>
  <c r="AB1258" i="1"/>
  <c r="AB1266" i="1"/>
  <c r="AB1274" i="1"/>
  <c r="AB1282" i="1"/>
  <c r="AB1290" i="1"/>
  <c r="AB1298" i="1"/>
  <c r="AB1306" i="1"/>
  <c r="AB1314" i="1"/>
  <c r="AB1322" i="1"/>
  <c r="AB1330" i="1"/>
  <c r="AB1338" i="1"/>
  <c r="AB1346" i="1"/>
  <c r="AB1354" i="1"/>
  <c r="AB1362" i="1"/>
  <c r="AB1370" i="1"/>
  <c r="AB1378" i="1"/>
  <c r="AB1386" i="1"/>
  <c r="AB1394" i="1"/>
  <c r="AB1402" i="1"/>
  <c r="AB1410" i="1"/>
  <c r="AB1428" i="1"/>
  <c r="AB1432" i="1"/>
  <c r="AB1146" i="1"/>
  <c r="AB1148" i="1"/>
  <c r="AB1173" i="1"/>
  <c r="AB1420" i="1"/>
  <c r="AB1440" i="1"/>
  <c r="AB1441" i="1"/>
  <c r="AB1123" i="1"/>
  <c r="S1126" i="1"/>
  <c r="Z1131" i="1"/>
  <c r="AB1131" i="1" s="1"/>
  <c r="M1136" i="1"/>
  <c r="AB1136" i="1" s="1"/>
  <c r="P1143" i="1"/>
  <c r="S1150" i="1"/>
  <c r="M1153" i="1"/>
  <c r="AB1153" i="1" s="1"/>
  <c r="V1157" i="1"/>
  <c r="Z1161" i="1"/>
  <c r="Z1162" i="1"/>
  <c r="AB1162" i="1" s="1"/>
  <c r="AB1163" i="1"/>
  <c r="P1191" i="1"/>
  <c r="AB1191" i="1" s="1"/>
  <c r="S1199" i="1"/>
  <c r="Z1202" i="1"/>
  <c r="AB1203" i="1"/>
  <c r="AB1204" i="1"/>
  <c r="AB1207" i="1"/>
  <c r="AB1215" i="1"/>
  <c r="AB1223" i="1"/>
  <c r="AB1231" i="1"/>
  <c r="AB1239" i="1"/>
  <c r="AB1247" i="1"/>
  <c r="AB1255" i="1"/>
  <c r="AB1263" i="1"/>
  <c r="AB1271" i="1"/>
  <c r="AB1279" i="1"/>
  <c r="AB1287" i="1"/>
  <c r="AB1295" i="1"/>
  <c r="AB1303" i="1"/>
  <c r="AB1311" i="1"/>
  <c r="AB1319" i="1"/>
  <c r="AB1327" i="1"/>
  <c r="AB1335" i="1"/>
  <c r="AB1343" i="1"/>
  <c r="AB1351" i="1"/>
  <c r="AB1359" i="1"/>
  <c r="AB1367" i="1"/>
  <c r="AB1375" i="1"/>
  <c r="AB1383" i="1"/>
  <c r="AB1391" i="1"/>
  <c r="AB1399" i="1"/>
  <c r="AB1407" i="1"/>
  <c r="AB1418" i="1"/>
  <c r="P1419" i="1"/>
  <c r="AB1419" i="1" s="1"/>
  <c r="M1428" i="1"/>
  <c r="AB1437" i="1"/>
  <c r="AB1456" i="1"/>
  <c r="AB1132" i="1"/>
  <c r="AB1139" i="1"/>
  <c r="AB1164" i="1"/>
  <c r="AB1415" i="1"/>
  <c r="AB1431" i="1"/>
  <c r="AB1472" i="1"/>
  <c r="AB1478" i="1"/>
  <c r="AB1483" i="1"/>
  <c r="AB1626" i="1"/>
  <c r="AB1629" i="1"/>
  <c r="AB1640" i="1"/>
  <c r="AB1710" i="1"/>
  <c r="V1424" i="1"/>
  <c r="AB1424" i="1" s="1"/>
  <c r="P1438" i="1"/>
  <c r="V1440" i="1"/>
  <c r="AB1442" i="1"/>
  <c r="Z1444" i="1"/>
  <c r="V1452" i="1"/>
  <c r="V1461" i="1"/>
  <c r="AB1461" i="1" s="1"/>
  <c r="AB1476" i="1"/>
  <c r="M1479" i="1"/>
  <c r="AB1479" i="1" s="1"/>
  <c r="AB1493" i="1"/>
  <c r="AB1533" i="1"/>
  <c r="AB1541" i="1"/>
  <c r="AB1549" i="1"/>
  <c r="AB1557" i="1"/>
  <c r="AB1565" i="1"/>
  <c r="AB1573" i="1"/>
  <c r="AB1581" i="1"/>
  <c r="AB1589" i="1"/>
  <c r="AB1595" i="1"/>
  <c r="AB1609" i="1"/>
  <c r="AB1614" i="1"/>
  <c r="AB1618" i="1"/>
  <c r="AB1622" i="1"/>
  <c r="AB1633" i="1"/>
  <c r="AB1634" i="1"/>
  <c r="S1645" i="1"/>
  <c r="AB1645" i="1" s="1"/>
  <c r="AB1646" i="1"/>
  <c r="AB1662" i="1"/>
  <c r="M1663" i="1"/>
  <c r="AB1663" i="1" s="1"/>
  <c r="Z1664" i="1"/>
  <c r="AB1664" i="1" s="1"/>
  <c r="AB1665" i="1"/>
  <c r="S1669" i="1"/>
  <c r="AB1680" i="1"/>
  <c r="AB1682" i="1"/>
  <c r="AB1691" i="1"/>
  <c r="AB1700" i="1"/>
  <c r="AB1701" i="1"/>
  <c r="AB1715" i="1"/>
  <c r="AB1718" i="1"/>
  <c r="AB1734" i="1"/>
  <c r="AB1744" i="1"/>
  <c r="Z1750" i="1"/>
  <c r="AB1762" i="1"/>
  <c r="AB1438" i="1"/>
  <c r="AB1467" i="1"/>
  <c r="AB1468" i="1"/>
  <c r="AB1481" i="1"/>
  <c r="AB1496" i="1"/>
  <c r="AB1520" i="1"/>
  <c r="AB1536" i="1"/>
  <c r="AB1544" i="1"/>
  <c r="AB1552" i="1"/>
  <c r="AB1560" i="1"/>
  <c r="AB1568" i="1"/>
  <c r="AB1576" i="1"/>
  <c r="AB1584" i="1"/>
  <c r="AB1598" i="1"/>
  <c r="AB1620" i="1"/>
  <c r="AB1627" i="1"/>
  <c r="AB1641" i="1"/>
  <c r="AB1654" i="1"/>
  <c r="AB1676" i="1"/>
  <c r="AB1677" i="1"/>
  <c r="AB1690" i="1"/>
  <c r="AB1699" i="1"/>
  <c r="AB1754" i="1"/>
  <c r="AB1758" i="1"/>
  <c r="AB1802" i="1"/>
  <c r="Z1428" i="1"/>
  <c r="P1434" i="1"/>
  <c r="V1436" i="1"/>
  <c r="AB1436" i="1" s="1"/>
  <c r="Z1440" i="1"/>
  <c r="M1443" i="1"/>
  <c r="AB1443" i="1" s="1"/>
  <c r="AB1446" i="1"/>
  <c r="S1449" i="1"/>
  <c r="AB1449" i="1" s="1"/>
  <c r="Z1452" i="1"/>
  <c r="AB1466" i="1"/>
  <c r="AB1474" i="1"/>
  <c r="P1486" i="1"/>
  <c r="AB1486" i="1" s="1"/>
  <c r="P1494" i="1"/>
  <c r="P1502" i="1"/>
  <c r="P1510" i="1"/>
  <c r="AB1510" i="1" s="1"/>
  <c r="P1518" i="1"/>
  <c r="AB1518" i="1" s="1"/>
  <c r="P1526" i="1"/>
  <c r="P1534" i="1"/>
  <c r="AB1594" i="1"/>
  <c r="AB1604" i="1"/>
  <c r="AB1605" i="1"/>
  <c r="AB1608" i="1"/>
  <c r="AB1612" i="1"/>
  <c r="AB1616" i="1"/>
  <c r="AB1621" i="1"/>
  <c r="AB1630" i="1"/>
  <c r="AB1635" i="1"/>
  <c r="AB1644" i="1"/>
  <c r="AB1668" i="1"/>
  <c r="AB1669" i="1"/>
  <c r="AB1672" i="1"/>
  <c r="P1678" i="1"/>
  <c r="AB1678" i="1" s="1"/>
  <c r="AB1681" i="1"/>
  <c r="AB1694" i="1"/>
  <c r="AB1728" i="1"/>
  <c r="AB1882" i="1"/>
  <c r="AB1450" i="1"/>
  <c r="AB1452" i="1"/>
  <c r="AB1473" i="1"/>
  <c r="AB1490" i="1"/>
  <c r="AB1498" i="1"/>
  <c r="AB1506" i="1"/>
  <c r="AB1514" i="1"/>
  <c r="AB1522" i="1"/>
  <c r="AB1530" i="1"/>
  <c r="AB1538" i="1"/>
  <c r="AB1546" i="1"/>
  <c r="AB1554" i="1"/>
  <c r="AB1562" i="1"/>
  <c r="AB1570" i="1"/>
  <c r="AB1578" i="1"/>
  <c r="AB1586" i="1"/>
  <c r="AB1613" i="1"/>
  <c r="AB1619" i="1"/>
  <c r="AB1624" i="1"/>
  <c r="P1646" i="1"/>
  <c r="Z1648" i="1"/>
  <c r="AB1648" i="1" s="1"/>
  <c r="AB1649" i="1"/>
  <c r="AB1660" i="1"/>
  <c r="AB1661" i="1"/>
  <c r="P1670" i="1"/>
  <c r="AB1670" i="1" s="1"/>
  <c r="AB1675" i="1"/>
  <c r="AB1684" i="1"/>
  <c r="AB1685" i="1"/>
  <c r="AB1696" i="1"/>
  <c r="AB1698" i="1"/>
  <c r="AB1702" i="1"/>
  <c r="AB1723" i="1"/>
  <c r="AB1727" i="1"/>
  <c r="AB1733" i="1"/>
  <c r="P1418" i="1"/>
  <c r="M1427" i="1"/>
  <c r="AB1427" i="1" s="1"/>
  <c r="P1442" i="1"/>
  <c r="V1444" i="1"/>
  <c r="AB1444" i="1" s="1"/>
  <c r="S1453" i="1"/>
  <c r="AB1453" i="1" s="1"/>
  <c r="AB1459" i="1"/>
  <c r="AB1460" i="1"/>
  <c r="P1478" i="1"/>
  <c r="AB1480" i="1"/>
  <c r="S1485" i="1"/>
  <c r="AB1485" i="1" s="1"/>
  <c r="Z1488" i="1"/>
  <c r="AB1488" i="1" s="1"/>
  <c r="AB1494" i="1"/>
  <c r="Z1496" i="1"/>
  <c r="AB1502" i="1"/>
  <c r="Z1504" i="1"/>
  <c r="AB1504" i="1" s="1"/>
  <c r="Z1512" i="1"/>
  <c r="AB1512" i="1" s="1"/>
  <c r="Z1520" i="1"/>
  <c r="AB1526" i="1"/>
  <c r="Z1528" i="1"/>
  <c r="AB1528" i="1" s="1"/>
  <c r="AB1534" i="1"/>
  <c r="AB1542" i="1"/>
  <c r="AB1550" i="1"/>
  <c r="AB1593" i="1"/>
  <c r="AB1600" i="1"/>
  <c r="AB1632" i="1"/>
  <c r="AB1638" i="1"/>
  <c r="AB1643" i="1"/>
  <c r="AB1652" i="1"/>
  <c r="AB1653" i="1"/>
  <c r="AB1656" i="1"/>
  <c r="AB1667" i="1"/>
  <c r="AB1674" i="1"/>
  <c r="AB1689" i="1"/>
  <c r="AB1707" i="1"/>
  <c r="AB1753" i="1"/>
  <c r="S1417" i="1"/>
  <c r="AB1417" i="1" s="1"/>
  <c r="P1426" i="1"/>
  <c r="AB1426" i="1" s="1"/>
  <c r="P1430" i="1"/>
  <c r="AB1430" i="1" s="1"/>
  <c r="V1432" i="1"/>
  <c r="AB1434" i="1"/>
  <c r="Z1436" i="1"/>
  <c r="M1439" i="1"/>
  <c r="AB1439" i="1" s="1"/>
  <c r="S1441" i="1"/>
  <c r="M1447" i="1"/>
  <c r="AB1447" i="1" s="1"/>
  <c r="V1448" i="1"/>
  <c r="M1451" i="1"/>
  <c r="AB1451" i="1" s="1"/>
  <c r="AB1454" i="1"/>
  <c r="AB1458" i="1"/>
  <c r="AB1462" i="1"/>
  <c r="S1462" i="1"/>
  <c r="AB1484" i="1"/>
  <c r="M1487" i="1"/>
  <c r="AB1487" i="1" s="1"/>
  <c r="AB1489" i="1"/>
  <c r="S1493" i="1"/>
  <c r="M1495" i="1"/>
  <c r="AB1495" i="1" s="1"/>
  <c r="AB1497" i="1"/>
  <c r="S1501" i="1"/>
  <c r="AB1501" i="1" s="1"/>
  <c r="M1503" i="1"/>
  <c r="AB1503" i="1" s="1"/>
  <c r="AB1505" i="1"/>
  <c r="S1509" i="1"/>
  <c r="AB1509" i="1" s="1"/>
  <c r="M1511" i="1"/>
  <c r="AB1511" i="1" s="1"/>
  <c r="AB1513" i="1"/>
  <c r="S1517" i="1"/>
  <c r="AB1517" i="1" s="1"/>
  <c r="M1519" i="1"/>
  <c r="AB1519" i="1" s="1"/>
  <c r="AB1521" i="1"/>
  <c r="S1525" i="1"/>
  <c r="AB1525" i="1" s="1"/>
  <c r="M1527" i="1"/>
  <c r="AB1527" i="1" s="1"/>
  <c r="AB1529" i="1"/>
  <c r="M1535" i="1"/>
  <c r="AB1535" i="1" s="1"/>
  <c r="AB1537" i="1"/>
  <c r="M1543" i="1"/>
  <c r="AB1543" i="1" s="1"/>
  <c r="AB1545" i="1"/>
  <c r="AB1553" i="1"/>
  <c r="AB1561" i="1"/>
  <c r="M1567" i="1"/>
  <c r="AB1567" i="1" s="1"/>
  <c r="AB1569" i="1"/>
  <c r="AB1577" i="1"/>
  <c r="AB1585" i="1"/>
  <c r="AB1596" i="1"/>
  <c r="AB1597" i="1"/>
  <c r="AB1603" i="1"/>
  <c r="M1647" i="1"/>
  <c r="AB1647" i="1" s="1"/>
  <c r="P1654" i="1"/>
  <c r="AB1659" i="1"/>
  <c r="V1660" i="1"/>
  <c r="AB1666" i="1"/>
  <c r="AB1683" i="1"/>
  <c r="V1684" i="1"/>
  <c r="AB1692" i="1"/>
  <c r="AB1693" i="1"/>
  <c r="AB1704" i="1"/>
  <c r="AB1706" i="1"/>
  <c r="AB1719" i="1"/>
  <c r="M1713" i="1"/>
  <c r="AB1713" i="1" s="1"/>
  <c r="Z1730" i="1"/>
  <c r="AB1730" i="1" s="1"/>
  <c r="M1736" i="1"/>
  <c r="M1737" i="1"/>
  <c r="AB1737" i="1" s="1"/>
  <c r="S1742" i="1"/>
  <c r="AB1742" i="1" s="1"/>
  <c r="S1743" i="1"/>
  <c r="AB1743" i="1" s="1"/>
  <c r="AB1747" i="1"/>
  <c r="P1752" i="1"/>
  <c r="AB1752" i="1" s="1"/>
  <c r="V1757" i="1"/>
  <c r="AB1757" i="1" s="1"/>
  <c r="V1758" i="1"/>
  <c r="AB1766" i="1"/>
  <c r="AB1767" i="1"/>
  <c r="S1767" i="1"/>
  <c r="M1769" i="1"/>
  <c r="AB1769" i="1" s="1"/>
  <c r="AB1771" i="1"/>
  <c r="V1774" i="1"/>
  <c r="P1783" i="1"/>
  <c r="AB1783" i="1" s="1"/>
  <c r="AB1788" i="1"/>
  <c r="S1790" i="1"/>
  <c r="Z1793" i="1"/>
  <c r="V1797" i="1"/>
  <c r="Z1802" i="1"/>
  <c r="AB1811" i="1"/>
  <c r="M1817" i="1"/>
  <c r="AB1817" i="1" s="1"/>
  <c r="AB1823" i="1"/>
  <c r="S1823" i="1"/>
  <c r="AB1830" i="1"/>
  <c r="AB1832" i="1"/>
  <c r="AB1837" i="1"/>
  <c r="AB1852" i="1"/>
  <c r="V1854" i="1"/>
  <c r="P1856" i="1"/>
  <c r="AB1875" i="1"/>
  <c r="AB1895" i="1"/>
  <c r="AB1917" i="1"/>
  <c r="AB1923" i="1"/>
  <c r="AB1935" i="1"/>
  <c r="AB1940" i="1"/>
  <c r="AB1969" i="1"/>
  <c r="AB1983" i="1"/>
  <c r="AB2050" i="1"/>
  <c r="AB2180" i="1"/>
  <c r="AB2190" i="1"/>
  <c r="AB2227" i="1"/>
  <c r="AB2230" i="1"/>
  <c r="AB2382" i="1"/>
  <c r="AB1867" i="1"/>
  <c r="M1873" i="1"/>
  <c r="AB1873" i="1" s="1"/>
  <c r="AB1879" i="1"/>
  <c r="S1879" i="1"/>
  <c r="M1881" i="1"/>
  <c r="AB1881" i="1" s="1"/>
  <c r="Z1882" i="1"/>
  <c r="AB1894" i="1"/>
  <c r="AB1896" i="1"/>
  <c r="AB1899" i="1"/>
  <c r="S1911" i="1"/>
  <c r="AB1911" i="1" s="1"/>
  <c r="M1913" i="1"/>
  <c r="AB1913" i="1" s="1"/>
  <c r="Z1914" i="1"/>
  <c r="AB1914" i="1" s="1"/>
  <c r="AB1916" i="1"/>
  <c r="AB1934" i="1"/>
  <c r="AB1936" i="1"/>
  <c r="V1942" i="1"/>
  <c r="V1949" i="1"/>
  <c r="AB1949" i="1" s="1"/>
  <c r="S1954" i="1"/>
  <c r="P1967" i="1"/>
  <c r="AB1967" i="1" s="1"/>
  <c r="AB2062" i="1"/>
  <c r="AB2213" i="1"/>
  <c r="AB2389" i="1"/>
  <c r="AB1708" i="1"/>
  <c r="S1711" i="1"/>
  <c r="AB1711" i="1" s="1"/>
  <c r="P1720" i="1"/>
  <c r="AB1720" i="1" s="1"/>
  <c r="M1729" i="1"/>
  <c r="AB1729" i="1" s="1"/>
  <c r="P1736" i="1"/>
  <c r="AB1736" i="1" s="1"/>
  <c r="V1741" i="1"/>
  <c r="AB1741" i="1" s="1"/>
  <c r="V1742" i="1"/>
  <c r="M1768" i="1"/>
  <c r="AB1768" i="1" s="1"/>
  <c r="AB1781" i="1"/>
  <c r="S1783" i="1"/>
  <c r="M1785" i="1"/>
  <c r="AB1785" i="1" s="1"/>
  <c r="AB1787" i="1"/>
  <c r="V1790" i="1"/>
  <c r="M1801" i="1"/>
  <c r="AB1801" i="1" s="1"/>
  <c r="S1807" i="1"/>
  <c r="AB1807" i="1" s="1"/>
  <c r="AB1821" i="1"/>
  <c r="AB1836" i="1"/>
  <c r="V1838" i="1"/>
  <c r="P1840" i="1"/>
  <c r="AB1840" i="1" s="1"/>
  <c r="Z1850" i="1"/>
  <c r="AB1850" i="1" s="1"/>
  <c r="AB1859" i="1"/>
  <c r="M1865" i="1"/>
  <c r="AB1865" i="1" s="1"/>
  <c r="S1871" i="1"/>
  <c r="AB1871" i="1" s="1"/>
  <c r="AB1893" i="1"/>
  <c r="V1918" i="1"/>
  <c r="P1920" i="1"/>
  <c r="AB1933" i="1"/>
  <c r="AB1939" i="1"/>
  <c r="Z1951" i="1"/>
  <c r="AB1951" i="1" s="1"/>
  <c r="AB1953" i="1"/>
  <c r="S1958" i="1"/>
  <c r="Z1962" i="1"/>
  <c r="AB1968" i="1"/>
  <c r="AB2056" i="1"/>
  <c r="AB2266" i="1"/>
  <c r="AB2342" i="1"/>
  <c r="AB1716" i="1"/>
  <c r="AB1751" i="1"/>
  <c r="AB1755" i="1"/>
  <c r="AB1780" i="1"/>
  <c r="AB1799" i="1"/>
  <c r="AB1806" i="1"/>
  <c r="AB1808" i="1"/>
  <c r="AB1813" i="1"/>
  <c r="AB1828" i="1"/>
  <c r="AB1851" i="1"/>
  <c r="AB2017" i="1"/>
  <c r="AB2126" i="1"/>
  <c r="AB2162" i="1"/>
  <c r="AB1724" i="1"/>
  <c r="AB1756" i="1"/>
  <c r="AB1797" i="1"/>
  <c r="AB1805" i="1"/>
  <c r="AB1820" i="1"/>
  <c r="AB1843" i="1"/>
  <c r="AB1855" i="1"/>
  <c r="AB1869" i="1"/>
  <c r="AB1887" i="1"/>
  <c r="AB1903" i="1"/>
  <c r="AB1958" i="1"/>
  <c r="AB1964" i="1"/>
  <c r="AB1973" i="1"/>
  <c r="AB2102" i="1"/>
  <c r="AB2142" i="1"/>
  <c r="AB2277" i="1"/>
  <c r="Z1706" i="1"/>
  <c r="V1726" i="1"/>
  <c r="AB1726" i="1" s="1"/>
  <c r="AB1732" i="1"/>
  <c r="S1735" i="1"/>
  <c r="AB1735" i="1" s="1"/>
  <c r="AB1739" i="1"/>
  <c r="P1744" i="1"/>
  <c r="V1749" i="1"/>
  <c r="AB1749" i="1" s="1"/>
  <c r="V1750" i="1"/>
  <c r="AB1750" i="1" s="1"/>
  <c r="AB1773" i="1"/>
  <c r="AB1774" i="1"/>
  <c r="S1775" i="1"/>
  <c r="AB1775" i="1" s="1"/>
  <c r="M1777" i="1"/>
  <c r="AB1777" i="1" s="1"/>
  <c r="AB1779" i="1"/>
  <c r="V1782" i="1"/>
  <c r="AB1782" i="1" s="1"/>
  <c r="P1791" i="1"/>
  <c r="AB1796" i="1"/>
  <c r="AB1812" i="1"/>
  <c r="V1814" i="1"/>
  <c r="AB1814" i="1" s="1"/>
  <c r="P1816" i="1"/>
  <c r="AB1816" i="1" s="1"/>
  <c r="Z1826" i="1"/>
  <c r="AB1826" i="1" s="1"/>
  <c r="AB1835" i="1"/>
  <c r="M1841" i="1"/>
  <c r="AB1841" i="1" s="1"/>
  <c r="S1847" i="1"/>
  <c r="AB1847" i="1" s="1"/>
  <c r="AB1854" i="1"/>
  <c r="AB1856" i="1"/>
  <c r="AB1861" i="1"/>
  <c r="AB1876" i="1"/>
  <c r="V1878" i="1"/>
  <c r="AB1878" i="1" s="1"/>
  <c r="P1880" i="1"/>
  <c r="AB1880" i="1" s="1"/>
  <c r="AB1886" i="1"/>
  <c r="AB1888" i="1"/>
  <c r="AB1891" i="1"/>
  <c r="AB1902" i="1"/>
  <c r="AB1904" i="1"/>
  <c r="V1910" i="1"/>
  <c r="AB1910" i="1" s="1"/>
  <c r="P1912" i="1"/>
  <c r="AB1912" i="1" s="1"/>
  <c r="AB1925" i="1"/>
  <c r="S1943" i="1"/>
  <c r="AB1943" i="1" s="1"/>
  <c r="AB1963" i="1"/>
  <c r="AB2043" i="1"/>
  <c r="AB2054" i="1"/>
  <c r="AB1740" i="1"/>
  <c r="AB1759" i="1"/>
  <c r="AB1763" i="1"/>
  <c r="AB1772" i="1"/>
  <c r="AB1804" i="1"/>
  <c r="AB1827" i="1"/>
  <c r="AB1839" i="1"/>
  <c r="AB1846" i="1"/>
  <c r="AB1848" i="1"/>
  <c r="AB1853" i="1"/>
  <c r="AB1868" i="1"/>
  <c r="AB1885" i="1"/>
  <c r="AB1901" i="1"/>
  <c r="AB1907" i="1"/>
  <c r="AB1919" i="1"/>
  <c r="AB1924" i="1"/>
  <c r="AB1931" i="1"/>
  <c r="AB1942" i="1"/>
  <c r="AB1956" i="1"/>
  <c r="AB1971" i="1"/>
  <c r="AB2007" i="1"/>
  <c r="Z1722" i="1"/>
  <c r="AB1722" i="1" s="1"/>
  <c r="AB1764" i="1"/>
  <c r="Z1770" i="1"/>
  <c r="AB1770" i="1" s="1"/>
  <c r="M1776" i="1"/>
  <c r="AB1776" i="1" s="1"/>
  <c r="AB1789" i="1"/>
  <c r="AB1790" i="1"/>
  <c r="AB1791" i="1"/>
  <c r="S1791" i="1"/>
  <c r="M1793" i="1"/>
  <c r="AB1795" i="1"/>
  <c r="V1798" i="1"/>
  <c r="AB1798" i="1" s="1"/>
  <c r="P1800" i="1"/>
  <c r="AB1800" i="1" s="1"/>
  <c r="Z1810" i="1"/>
  <c r="AB1810" i="1" s="1"/>
  <c r="AB1819" i="1"/>
  <c r="M1825" i="1"/>
  <c r="AB1825" i="1" s="1"/>
  <c r="S1831" i="1"/>
  <c r="AB1831" i="1" s="1"/>
  <c r="AB1838" i="1"/>
  <c r="AB1845" i="1"/>
  <c r="AB1860" i="1"/>
  <c r="V1862" i="1"/>
  <c r="AB1862" i="1" s="1"/>
  <c r="P1864" i="1"/>
  <c r="AB1864" i="1" s="1"/>
  <c r="Z1874" i="1"/>
  <c r="AB1874" i="1" s="1"/>
  <c r="AB1884" i="1"/>
  <c r="AB1900" i="1"/>
  <c r="AB1918" i="1"/>
  <c r="AB1920" i="1"/>
  <c r="V1926" i="1"/>
  <c r="AB1926" i="1" s="1"/>
  <c r="P1928" i="1"/>
  <c r="AB1928" i="1" s="1"/>
  <c r="AB1941" i="1"/>
  <c r="AB1955" i="1"/>
  <c r="AB1970" i="1"/>
  <c r="AB1995" i="1"/>
  <c r="AB2001" i="1"/>
  <c r="AB2027" i="1"/>
  <c r="AB2033" i="1"/>
  <c r="AB2038" i="1"/>
  <c r="AB2202" i="1"/>
  <c r="Z1952" i="1"/>
  <c r="AB1952" i="1" s="1"/>
  <c r="V1972" i="1"/>
  <c r="AB1972" i="1" s="1"/>
  <c r="Z1976" i="1"/>
  <c r="AB1978" i="1"/>
  <c r="AB1980" i="1"/>
  <c r="S1983" i="1"/>
  <c r="M1985" i="1"/>
  <c r="AB1985" i="1" s="1"/>
  <c r="V1988" i="1"/>
  <c r="V1989" i="1"/>
  <c r="M1991" i="1"/>
  <c r="AB1991" i="1" s="1"/>
  <c r="P1992" i="1"/>
  <c r="Z1992" i="1"/>
  <c r="AB1994" i="1"/>
  <c r="AB1996" i="1"/>
  <c r="S1999" i="1"/>
  <c r="AB1999" i="1" s="1"/>
  <c r="M2001" i="1"/>
  <c r="V2004" i="1"/>
  <c r="M2007" i="1"/>
  <c r="P2008" i="1"/>
  <c r="Z2008" i="1"/>
  <c r="AB2008" i="1" s="1"/>
  <c r="AB2010" i="1"/>
  <c r="AB2012" i="1"/>
  <c r="S2015" i="1"/>
  <c r="AB2015" i="1" s="1"/>
  <c r="M2017" i="1"/>
  <c r="V2020" i="1"/>
  <c r="M2023" i="1"/>
  <c r="AB2023" i="1" s="1"/>
  <c r="P2024" i="1"/>
  <c r="Z2024" i="1"/>
  <c r="AB2026" i="1"/>
  <c r="AB2028" i="1"/>
  <c r="S2031" i="1"/>
  <c r="M2033" i="1"/>
  <c r="S2038" i="1"/>
  <c r="M2040" i="1"/>
  <c r="AB2040" i="1" s="1"/>
  <c r="Z2041" i="1"/>
  <c r="V2046" i="1"/>
  <c r="P2048" i="1"/>
  <c r="V2053" i="1"/>
  <c r="M2065" i="1"/>
  <c r="AB2065" i="1" s="1"/>
  <c r="S2070" i="1"/>
  <c r="AB2070" i="1" s="1"/>
  <c r="AB2072" i="1"/>
  <c r="Z2090" i="1"/>
  <c r="AB2090" i="1" s="1"/>
  <c r="AB2091" i="1"/>
  <c r="AB2092" i="1"/>
  <c r="AB2093" i="1"/>
  <c r="AB2095" i="1"/>
  <c r="S2111" i="1"/>
  <c r="AB2111" i="1" s="1"/>
  <c r="V2118" i="1"/>
  <c r="AB2118" i="1" s="1"/>
  <c r="P2120" i="1"/>
  <c r="M2129" i="1"/>
  <c r="AB2129" i="1" s="1"/>
  <c r="AB2136" i="1"/>
  <c r="Z2154" i="1"/>
  <c r="AB2154" i="1" s="1"/>
  <c r="AB2155" i="1"/>
  <c r="AB2156" i="1"/>
  <c r="AB2157" i="1"/>
  <c r="AB2172" i="1"/>
  <c r="AB2177" i="1"/>
  <c r="AB2179" i="1"/>
  <c r="AB2194" i="1"/>
  <c r="AB2200" i="1"/>
  <c r="AB2215" i="1"/>
  <c r="AB2229" i="1"/>
  <c r="AB2236" i="1"/>
  <c r="AB2241" i="1"/>
  <c r="AB2243" i="1"/>
  <c r="AB2258" i="1"/>
  <c r="AB2264" i="1"/>
  <c r="AB2279" i="1"/>
  <c r="AB2293" i="1"/>
  <c r="AB2300" i="1"/>
  <c r="AB2312" i="1"/>
  <c r="AB2315" i="1"/>
  <c r="AB2316" i="1"/>
  <c r="AB2328" i="1"/>
  <c r="AB2331" i="1"/>
  <c r="AB2332" i="1"/>
  <c r="AB2344" i="1"/>
  <c r="AB2347" i="1"/>
  <c r="AB2348" i="1"/>
  <c r="AB2360" i="1"/>
  <c r="AB2363" i="1"/>
  <c r="AB2364" i="1"/>
  <c r="Z1960" i="1"/>
  <c r="AB1960" i="1" s="1"/>
  <c r="AB1981" i="1"/>
  <c r="S1982" i="1"/>
  <c r="AB1982" i="1" s="1"/>
  <c r="AB1997" i="1"/>
  <c r="AB2013" i="1"/>
  <c r="AB2029" i="1"/>
  <c r="Z2034" i="1"/>
  <c r="AB2035" i="1"/>
  <c r="AB2036" i="1"/>
  <c r="AB2037" i="1"/>
  <c r="AB2042" i="1"/>
  <c r="P2055" i="1"/>
  <c r="S2063" i="1"/>
  <c r="Z2066" i="1"/>
  <c r="AB2067" i="1"/>
  <c r="AB2068" i="1"/>
  <c r="AB2069" i="1"/>
  <c r="S2087" i="1"/>
  <c r="V2094" i="1"/>
  <c r="AB2094" i="1" s="1"/>
  <c r="P2096" i="1"/>
  <c r="AB2096" i="1" s="1"/>
  <c r="M2105" i="1"/>
  <c r="AB2105" i="1" s="1"/>
  <c r="AB2112" i="1"/>
  <c r="AB2114" i="1"/>
  <c r="Z2130" i="1"/>
  <c r="AB2131" i="1"/>
  <c r="AB2132" i="1"/>
  <c r="AB2133" i="1"/>
  <c r="AB2135" i="1"/>
  <c r="S2151" i="1"/>
  <c r="V2158" i="1"/>
  <c r="AB2158" i="1" s="1"/>
  <c r="P2160" i="1"/>
  <c r="AB2160" i="1" s="1"/>
  <c r="M2169" i="1"/>
  <c r="AB2169" i="1" s="1"/>
  <c r="AB2171" i="1"/>
  <c r="AB2186" i="1"/>
  <c r="AB2192" i="1"/>
  <c r="AB2207" i="1"/>
  <c r="AB2221" i="1"/>
  <c r="AB2228" i="1"/>
  <c r="AB2233" i="1"/>
  <c r="AB2235" i="1"/>
  <c r="AB2250" i="1"/>
  <c r="AB2256" i="1"/>
  <c r="AB2271" i="1"/>
  <c r="AB2285" i="1"/>
  <c r="AB2292" i="1"/>
  <c r="AB2297" i="1"/>
  <c r="AB2299" i="1"/>
  <c r="AB2311" i="1"/>
  <c r="AB2314" i="1"/>
  <c r="AB2327" i="1"/>
  <c r="AB2330" i="1"/>
  <c r="AB2343" i="1"/>
  <c r="AB2346" i="1"/>
  <c r="AB2359" i="1"/>
  <c r="AB2362" i="1"/>
  <c r="AB2375" i="1"/>
  <c r="AB2606" i="1"/>
  <c r="Z1985" i="1"/>
  <c r="Z1986" i="1"/>
  <c r="AB1987" i="1"/>
  <c r="P1990" i="1"/>
  <c r="AB1990" i="1" s="1"/>
  <c r="V1998" i="1"/>
  <c r="AB1998" i="1" s="1"/>
  <c r="Z2002" i="1"/>
  <c r="AB2002" i="1" s="1"/>
  <c r="AB2003" i="1"/>
  <c r="P2006" i="1"/>
  <c r="AB2006" i="1" s="1"/>
  <c r="V2014" i="1"/>
  <c r="AB2014" i="1" s="1"/>
  <c r="Z2017" i="1"/>
  <c r="Z2018" i="1"/>
  <c r="AB2018" i="1" s="1"/>
  <c r="AB2019" i="1"/>
  <c r="P2022" i="1"/>
  <c r="AB2022" i="1" s="1"/>
  <c r="V2030" i="1"/>
  <c r="AB2030" i="1" s="1"/>
  <c r="AB2034" i="1"/>
  <c r="P2047" i="1"/>
  <c r="AB2047" i="1" s="1"/>
  <c r="S2055" i="1"/>
  <c r="Z2058" i="1"/>
  <c r="AB2059" i="1"/>
  <c r="AB2060" i="1"/>
  <c r="AB2061" i="1"/>
  <c r="AB2063" i="1"/>
  <c r="AB2066" i="1"/>
  <c r="Z2082" i="1"/>
  <c r="AB2083" i="1"/>
  <c r="AB2084" i="1"/>
  <c r="AB2085" i="1"/>
  <c r="AB2087" i="1"/>
  <c r="S2103" i="1"/>
  <c r="V2110" i="1"/>
  <c r="AB2110" i="1" s="1"/>
  <c r="P2112" i="1"/>
  <c r="M2121" i="1"/>
  <c r="AB2121" i="1" s="1"/>
  <c r="AB2130" i="1"/>
  <c r="Z2146" i="1"/>
  <c r="AB2146" i="1" s="1"/>
  <c r="AB2147" i="1"/>
  <c r="AB2148" i="1"/>
  <c r="AB2149" i="1"/>
  <c r="AB2151" i="1"/>
  <c r="S2167" i="1"/>
  <c r="AB2170" i="1"/>
  <c r="AB2176" i="1"/>
  <c r="AB2191" i="1"/>
  <c r="AB2205" i="1"/>
  <c r="AB2212" i="1"/>
  <c r="AB2217" i="1"/>
  <c r="AB2219" i="1"/>
  <c r="AB2234" i="1"/>
  <c r="AB2240" i="1"/>
  <c r="AB2255" i="1"/>
  <c r="AB2269" i="1"/>
  <c r="AB2276" i="1"/>
  <c r="AB2281" i="1"/>
  <c r="AB2283" i="1"/>
  <c r="AB2298" i="1"/>
  <c r="AB2309" i="1"/>
  <c r="AB2325" i="1"/>
  <c r="AB2341" i="1"/>
  <c r="AB2357" i="1"/>
  <c r="AB2373" i="1"/>
  <c r="AB2710" i="1"/>
  <c r="AB1946" i="1"/>
  <c r="AB1986" i="1"/>
  <c r="AB1988" i="1"/>
  <c r="AB2004" i="1"/>
  <c r="AB2020" i="1"/>
  <c r="AB2104" i="1"/>
  <c r="AB2106" i="1"/>
  <c r="AB2123" i="1"/>
  <c r="AB2124" i="1"/>
  <c r="AB2125" i="1"/>
  <c r="AB2127" i="1"/>
  <c r="AB2183" i="1"/>
  <c r="AB2197" i="1"/>
  <c r="AB2204" i="1"/>
  <c r="AB2209" i="1"/>
  <c r="AB2211" i="1"/>
  <c r="AB2226" i="1"/>
  <c r="AB2232" i="1"/>
  <c r="AB2247" i="1"/>
  <c r="AB2261" i="1"/>
  <c r="AB2268" i="1"/>
  <c r="AB2273" i="1"/>
  <c r="AB2275" i="1"/>
  <c r="AB2290" i="1"/>
  <c r="AB2296" i="1"/>
  <c r="AB2304" i="1"/>
  <c r="AB2307" i="1"/>
  <c r="AB2308" i="1"/>
  <c r="AB2320" i="1"/>
  <c r="AB2323" i="1"/>
  <c r="AB2324" i="1"/>
  <c r="AB2336" i="1"/>
  <c r="AB2339" i="1"/>
  <c r="AB2340" i="1"/>
  <c r="AB2355" i="1"/>
  <c r="AB2356" i="1"/>
  <c r="AB2371" i="1"/>
  <c r="AB2372" i="1"/>
  <c r="V1948" i="1"/>
  <c r="AB1948" i="1" s="1"/>
  <c r="AB1954" i="1"/>
  <c r="S1957" i="1"/>
  <c r="AB1957" i="1" s="1"/>
  <c r="P1966" i="1"/>
  <c r="AB1966" i="1" s="1"/>
  <c r="M1975" i="1"/>
  <c r="AB1975" i="1" s="1"/>
  <c r="M1976" i="1"/>
  <c r="AB1976" i="1" s="1"/>
  <c r="S1990" i="1"/>
  <c r="P2039" i="1"/>
  <c r="AB2039" i="1" s="1"/>
  <c r="S2047" i="1"/>
  <c r="Z2050" i="1"/>
  <c r="AB2051" i="1"/>
  <c r="AB2052" i="1"/>
  <c r="AB2053" i="1"/>
  <c r="AB2055" i="1"/>
  <c r="AB2058" i="1"/>
  <c r="P2071" i="1"/>
  <c r="AB2071" i="1" s="1"/>
  <c r="M2073" i="1"/>
  <c r="AB2073" i="1" s="1"/>
  <c r="AB2080" i="1"/>
  <c r="AB2082" i="1"/>
  <c r="Z2098" i="1"/>
  <c r="AB2098" i="1" s="1"/>
  <c r="AB2099" i="1"/>
  <c r="AB2100" i="1"/>
  <c r="AB2101" i="1"/>
  <c r="AB2103" i="1"/>
  <c r="S2119" i="1"/>
  <c r="AB2119" i="1" s="1"/>
  <c r="V2126" i="1"/>
  <c r="P2128" i="1"/>
  <c r="AB2128" i="1" s="1"/>
  <c r="M2137" i="1"/>
  <c r="AB2137" i="1" s="1"/>
  <c r="AB2144" i="1"/>
  <c r="Z2162" i="1"/>
  <c r="AB2163" i="1"/>
  <c r="AB2164" i="1"/>
  <c r="AB2165" i="1"/>
  <c r="AB2167" i="1"/>
  <c r="AB2175" i="1"/>
  <c r="AB2189" i="1"/>
  <c r="AB2196" i="1"/>
  <c r="AB2201" i="1"/>
  <c r="AB2203" i="1"/>
  <c r="AB2218" i="1"/>
  <c r="AB2224" i="1"/>
  <c r="AB2239" i="1"/>
  <c r="AB2253" i="1"/>
  <c r="AB2260" i="1"/>
  <c r="AB2265" i="1"/>
  <c r="AB2267" i="1"/>
  <c r="AB2282" i="1"/>
  <c r="AB2288" i="1"/>
  <c r="AB2303" i="1"/>
  <c r="AB2306" i="1"/>
  <c r="AB2319" i="1"/>
  <c r="AB2322" i="1"/>
  <c r="AB2335" i="1"/>
  <c r="AB2338" i="1"/>
  <c r="AB2351" i="1"/>
  <c r="AB2354" i="1"/>
  <c r="AB2367" i="1"/>
  <c r="AB2370" i="1"/>
  <c r="V1956" i="1"/>
  <c r="AB1962" i="1"/>
  <c r="S1965" i="1"/>
  <c r="AB1965" i="1" s="1"/>
  <c r="P1974" i="1"/>
  <c r="AB1974" i="1" s="1"/>
  <c r="P1983" i="1"/>
  <c r="S1989" i="1"/>
  <c r="AB1989" i="1" s="1"/>
  <c r="M1992" i="1"/>
  <c r="AB1992" i="1" s="1"/>
  <c r="S2005" i="1"/>
  <c r="AB2005" i="1" s="1"/>
  <c r="S2021" i="1"/>
  <c r="AB2021" i="1" s="1"/>
  <c r="M2024" i="1"/>
  <c r="AB2024" i="1" s="1"/>
  <c r="P2031" i="1"/>
  <c r="AB2031" i="1" s="1"/>
  <c r="M2041" i="1"/>
  <c r="AB2041" i="1" s="1"/>
  <c r="S2046" i="1"/>
  <c r="M2048" i="1"/>
  <c r="AB2048" i="1" s="1"/>
  <c r="Z2049" i="1"/>
  <c r="AB2049" i="1" s="1"/>
  <c r="V2054" i="1"/>
  <c r="P2056" i="1"/>
  <c r="V2061" i="1"/>
  <c r="Z2074" i="1"/>
  <c r="AB2074" i="1" s="1"/>
  <c r="AB2075" i="1"/>
  <c r="AB2076" i="1"/>
  <c r="AB2077" i="1"/>
  <c r="AB2079" i="1"/>
  <c r="S2095" i="1"/>
  <c r="V2102" i="1"/>
  <c r="P2104" i="1"/>
  <c r="M2113" i="1"/>
  <c r="AB2113" i="1" s="1"/>
  <c r="AB2120" i="1"/>
  <c r="AB2122" i="1"/>
  <c r="Z2138" i="1"/>
  <c r="AB2138" i="1" s="1"/>
  <c r="AB2139" i="1"/>
  <c r="AB2140" i="1"/>
  <c r="AB2141" i="1"/>
  <c r="AB2143" i="1"/>
  <c r="S2159" i="1"/>
  <c r="AB2159" i="1" s="1"/>
  <c r="V2166" i="1"/>
  <c r="AB2166" i="1" s="1"/>
  <c r="P2168" i="1"/>
  <c r="AB2168" i="1" s="1"/>
  <c r="AB2188" i="1"/>
  <c r="AB2195" i="1"/>
  <c r="AB2216" i="1"/>
  <c r="AB2231" i="1"/>
  <c r="AB2252" i="1"/>
  <c r="AB2259" i="1"/>
  <c r="AB2280" i="1"/>
  <c r="AB2295" i="1"/>
  <c r="AB2329" i="1"/>
  <c r="AB2345" i="1"/>
  <c r="AB2376" i="1"/>
  <c r="AB2381" i="1"/>
  <c r="S2383" i="1"/>
  <c r="AB2383" i="1" s="1"/>
  <c r="AB2388" i="1"/>
  <c r="S2389" i="1"/>
  <c r="S2397" i="1"/>
  <c r="AB2397" i="1" s="1"/>
  <c r="M2407" i="1"/>
  <c r="AB2407" i="1" s="1"/>
  <c r="AB2410" i="1"/>
  <c r="AB2411" i="1"/>
  <c r="AB2412" i="1"/>
  <c r="AB2417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84" i="1"/>
  <c r="AB2488" i="1"/>
  <c r="AB2492" i="1"/>
  <c r="AB2496" i="1"/>
  <c r="AB2500" i="1"/>
  <c r="AB2504" i="1"/>
  <c r="AB2508" i="1"/>
  <c r="AB2512" i="1"/>
  <c r="AB2516" i="1"/>
  <c r="AB2520" i="1"/>
  <c r="AB2524" i="1"/>
  <c r="AB2528" i="1"/>
  <c r="AB2532" i="1"/>
  <c r="AB2536" i="1"/>
  <c r="AB2540" i="1"/>
  <c r="AB2544" i="1"/>
  <c r="AB2548" i="1"/>
  <c r="AB2552" i="1"/>
  <c r="AB2556" i="1"/>
  <c r="AB2560" i="1"/>
  <c r="AB2564" i="1"/>
  <c r="AB2568" i="1"/>
  <c r="AB2572" i="1"/>
  <c r="AB2576" i="1"/>
  <c r="AB2580" i="1"/>
  <c r="AB2587" i="1"/>
  <c r="AB2589" i="1"/>
  <c r="AB2601" i="1"/>
  <c r="AB2624" i="1"/>
  <c r="AB2643" i="1"/>
  <c r="AB2645" i="1"/>
  <c r="AB2650" i="1"/>
  <c r="AB2652" i="1"/>
  <c r="AB2655" i="1"/>
  <c r="AB2665" i="1"/>
  <c r="AB2673" i="1"/>
  <c r="AB2681" i="1"/>
  <c r="AB2689" i="1"/>
  <c r="AB2697" i="1"/>
  <c r="AB2702" i="1"/>
  <c r="AB2394" i="1"/>
  <c r="AB2396" i="1"/>
  <c r="AB2401" i="1"/>
  <c r="AB2426" i="1"/>
  <c r="AB2434" i="1"/>
  <c r="AB2442" i="1"/>
  <c r="AB2450" i="1"/>
  <c r="AB2458" i="1"/>
  <c r="AB2466" i="1"/>
  <c r="AB2474" i="1"/>
  <c r="AB2482" i="1"/>
  <c r="AB2490" i="1"/>
  <c r="AB2498" i="1"/>
  <c r="AB2506" i="1"/>
  <c r="AB2514" i="1"/>
  <c r="AB2522" i="1"/>
  <c r="AB2530" i="1"/>
  <c r="AB2538" i="1"/>
  <c r="AB2546" i="1"/>
  <c r="AB2554" i="1"/>
  <c r="AB2562" i="1"/>
  <c r="AB2570" i="1"/>
  <c r="AB2578" i="1"/>
  <c r="AB2608" i="1"/>
  <c r="AB2629" i="1"/>
  <c r="AB2634" i="1"/>
  <c r="AB2636" i="1"/>
  <c r="Z2377" i="1"/>
  <c r="AB2377" i="1" s="1"/>
  <c r="V2381" i="1"/>
  <c r="V2382" i="1"/>
  <c r="M2384" i="1"/>
  <c r="Z2392" i="1"/>
  <c r="AB2393" i="1"/>
  <c r="P2414" i="1"/>
  <c r="AB2414" i="1" s="1"/>
  <c r="AB2416" i="1"/>
  <c r="AB2583" i="1"/>
  <c r="AB2585" i="1"/>
  <c r="AB2600" i="1"/>
  <c r="AB2619" i="1"/>
  <c r="AB2621" i="1"/>
  <c r="AB2626" i="1"/>
  <c r="AB2628" i="1"/>
  <c r="AB2631" i="1"/>
  <c r="AB2641" i="1"/>
  <c r="AB2664" i="1"/>
  <c r="AB2672" i="1"/>
  <c r="AB2680" i="1"/>
  <c r="AB2688" i="1"/>
  <c r="AB2696" i="1"/>
  <c r="AB2719" i="1"/>
  <c r="AB2378" i="1"/>
  <c r="P2406" i="1"/>
  <c r="AB2406" i="1" s="1"/>
  <c r="AB2408" i="1"/>
  <c r="Z2424" i="1"/>
  <c r="AB2424" i="1" s="1"/>
  <c r="AB2425" i="1"/>
  <c r="AB2431" i="1"/>
  <c r="AB2433" i="1"/>
  <c r="AB2439" i="1"/>
  <c r="AB2441" i="1"/>
  <c r="AB2447" i="1"/>
  <c r="AB2449" i="1"/>
  <c r="AB2455" i="1"/>
  <c r="AB2457" i="1"/>
  <c r="AB2463" i="1"/>
  <c r="AB2465" i="1"/>
  <c r="AB2471" i="1"/>
  <c r="AB2473" i="1"/>
  <c r="AB2479" i="1"/>
  <c r="AB2481" i="1"/>
  <c r="AB2487" i="1"/>
  <c r="AB2489" i="1"/>
  <c r="AB2495" i="1"/>
  <c r="AB2497" i="1"/>
  <c r="AB2503" i="1"/>
  <c r="AB2505" i="1"/>
  <c r="AB2511" i="1"/>
  <c r="AB2513" i="1"/>
  <c r="AB2519" i="1"/>
  <c r="AB2521" i="1"/>
  <c r="AB2527" i="1"/>
  <c r="AB2529" i="1"/>
  <c r="AB2535" i="1"/>
  <c r="AB2537" i="1"/>
  <c r="AB2543" i="1"/>
  <c r="AB2545" i="1"/>
  <c r="AB2551" i="1"/>
  <c r="AB2553" i="1"/>
  <c r="AB2559" i="1"/>
  <c r="AB2561" i="1"/>
  <c r="AB2567" i="1"/>
  <c r="AB2569" i="1"/>
  <c r="AB2575" i="1"/>
  <c r="AB2577" i="1"/>
  <c r="AB2592" i="1"/>
  <c r="AB2611" i="1"/>
  <c r="AB2613" i="1"/>
  <c r="AB2618" i="1"/>
  <c r="AB2620" i="1"/>
  <c r="AB2623" i="1"/>
  <c r="AB2633" i="1"/>
  <c r="AB2656" i="1"/>
  <c r="AB2701" i="1"/>
  <c r="AB2379" i="1"/>
  <c r="P2384" i="1"/>
  <c r="P2398" i="1"/>
  <c r="AB2398" i="1" s="1"/>
  <c r="AB2400" i="1"/>
  <c r="S2421" i="1"/>
  <c r="AB2421" i="1" s="1"/>
  <c r="M2423" i="1"/>
  <c r="AB2423" i="1" s="1"/>
  <c r="AB2603" i="1"/>
  <c r="AB2605" i="1"/>
  <c r="AB2610" i="1"/>
  <c r="AB2612" i="1"/>
  <c r="AB2615" i="1"/>
  <c r="AB2625" i="1"/>
  <c r="AB2648" i="1"/>
  <c r="AB2667" i="1"/>
  <c r="AB2669" i="1"/>
  <c r="AB2675" i="1"/>
  <c r="AB2677" i="1"/>
  <c r="AB2683" i="1"/>
  <c r="AB2685" i="1"/>
  <c r="AB2691" i="1"/>
  <c r="AB2693" i="1"/>
  <c r="AB2699" i="1"/>
  <c r="AB2720" i="1"/>
  <c r="AB2734" i="1"/>
  <c r="AB2392" i="1"/>
  <c r="AB2584" i="1"/>
  <c r="AB2595" i="1"/>
  <c r="AB2597" i="1"/>
  <c r="AB2602" i="1"/>
  <c r="AB2604" i="1"/>
  <c r="AB2607" i="1"/>
  <c r="AB2617" i="1"/>
  <c r="AB2640" i="1"/>
  <c r="AB2659" i="1"/>
  <c r="AB2661" i="1"/>
  <c r="AB2666" i="1"/>
  <c r="AB2668" i="1"/>
  <c r="AB2674" i="1"/>
  <c r="AB2676" i="1"/>
  <c r="AB2682" i="1"/>
  <c r="AB2684" i="1"/>
  <c r="AB2690" i="1"/>
  <c r="AB2692" i="1"/>
  <c r="AB2698" i="1"/>
  <c r="AB2706" i="1"/>
  <c r="AB2709" i="1"/>
  <c r="AB2380" i="1"/>
  <c r="AB2386" i="1"/>
  <c r="AB2387" i="1"/>
  <c r="AB2418" i="1"/>
  <c r="AB2419" i="1"/>
  <c r="AB2420" i="1"/>
  <c r="AB2594" i="1"/>
  <c r="AB2596" i="1"/>
  <c r="AB2599" i="1"/>
  <c r="AB2609" i="1"/>
  <c r="AB2632" i="1"/>
  <c r="AB2651" i="1"/>
  <c r="AB2653" i="1"/>
  <c r="AB2658" i="1"/>
  <c r="AB2660" i="1"/>
  <c r="AB2663" i="1"/>
  <c r="AB2671" i="1"/>
  <c r="AB2679" i="1"/>
  <c r="AB2687" i="1"/>
  <c r="AB2695" i="1"/>
  <c r="AB2711" i="1"/>
  <c r="S2703" i="1"/>
  <c r="AB2703" i="1" s="1"/>
  <c r="AB2708" i="1"/>
  <c r="M2712" i="1"/>
  <c r="AB2712" i="1" s="1"/>
  <c r="S2718" i="1"/>
  <c r="M2720" i="1"/>
  <c r="AB2727" i="1"/>
  <c r="AB2729" i="1"/>
  <c r="AB2753" i="1"/>
  <c r="AB2764" i="1"/>
  <c r="AB2780" i="1"/>
  <c r="AB2796" i="1"/>
  <c r="AB2811" i="1"/>
  <c r="AB2819" i="1"/>
  <c r="AB2822" i="1"/>
  <c r="AB2823" i="1"/>
  <c r="AB2827" i="1"/>
  <c r="AB2831" i="1"/>
  <c r="AB2835" i="1"/>
  <c r="AB2846" i="1"/>
  <c r="AB2858" i="1"/>
  <c r="AB2871" i="1"/>
  <c r="AB2886" i="1"/>
  <c r="AB2903" i="1"/>
  <c r="AB2971" i="1"/>
  <c r="AB2972" i="1"/>
  <c r="AB3036" i="1"/>
  <c r="AB3044" i="1"/>
  <c r="AB2722" i="1"/>
  <c r="AB2723" i="1"/>
  <c r="AB2724" i="1"/>
  <c r="AB2762" i="1"/>
  <c r="AB2778" i="1"/>
  <c r="AB2794" i="1"/>
  <c r="AB2810" i="1"/>
  <c r="AB2818" i="1"/>
  <c r="AB2826" i="1"/>
  <c r="AB2830" i="1"/>
  <c r="AB2834" i="1"/>
  <c r="V2709" i="1"/>
  <c r="Z2713" i="1"/>
  <c r="AB2714" i="1"/>
  <c r="AB2715" i="1"/>
  <c r="AB2716" i="1"/>
  <c r="AB2718" i="1"/>
  <c r="P2727" i="1"/>
  <c r="AB2743" i="1"/>
  <c r="AB2758" i="1"/>
  <c r="AB2761" i="1"/>
  <c r="AB2774" i="1"/>
  <c r="AB2777" i="1"/>
  <c r="AB2790" i="1"/>
  <c r="AB2793" i="1"/>
  <c r="AB2806" i="1"/>
  <c r="AB2809" i="1"/>
  <c r="AB2814" i="1"/>
  <c r="AB2817" i="1"/>
  <c r="AB2825" i="1"/>
  <c r="AB2833" i="1"/>
  <c r="AB2851" i="1"/>
  <c r="AB2862" i="1"/>
  <c r="AB2908" i="1"/>
  <c r="AB2924" i="1"/>
  <c r="AB2940" i="1"/>
  <c r="AB2956" i="1"/>
  <c r="AB2974" i="1"/>
  <c r="AB2979" i="1"/>
  <c r="AB2993" i="1"/>
  <c r="AB3046" i="1"/>
  <c r="AB2700" i="1"/>
  <c r="AB2721" i="1"/>
  <c r="AB2738" i="1"/>
  <c r="AB2739" i="1"/>
  <c r="AB2740" i="1"/>
  <c r="AB2742" i="1"/>
  <c r="AB2750" i="1"/>
  <c r="AB2768" i="1"/>
  <c r="AB2784" i="1"/>
  <c r="AB2800" i="1"/>
  <c r="AB2838" i="1"/>
  <c r="AB2840" i="1"/>
  <c r="AB2844" i="1"/>
  <c r="AB2850" i="1"/>
  <c r="AB2873" i="1"/>
  <c r="AB2876" i="1"/>
  <c r="AB2889" i="1"/>
  <c r="AB2892" i="1"/>
  <c r="AB2905" i="1"/>
  <c r="AB2921" i="1"/>
  <c r="AB2937" i="1"/>
  <c r="AB2953" i="1"/>
  <c r="AB2968" i="1"/>
  <c r="AB2978" i="1"/>
  <c r="AB2980" i="1"/>
  <c r="AB2998" i="1"/>
  <c r="AB3006" i="1"/>
  <c r="AB3014" i="1"/>
  <c r="AB3022" i="1"/>
  <c r="AB3030" i="1"/>
  <c r="AB3038" i="1"/>
  <c r="AB3082" i="1"/>
  <c r="AB2713" i="1"/>
  <c r="AB2756" i="1"/>
  <c r="AB2772" i="1"/>
  <c r="AB2788" i="1"/>
  <c r="AB2804" i="1"/>
  <c r="AB2839" i="1"/>
  <c r="AB2849" i="1"/>
  <c r="AB2852" i="1"/>
  <c r="AB2867" i="1"/>
  <c r="AB2872" i="1"/>
  <c r="AB2878" i="1"/>
  <c r="AB2894" i="1"/>
  <c r="AB2958" i="1"/>
  <c r="AB2963" i="1"/>
  <c r="AB2967" i="1"/>
  <c r="AB2977" i="1"/>
  <c r="AB2992" i="1"/>
  <c r="P2704" i="1"/>
  <c r="AB2704" i="1" s="1"/>
  <c r="P2726" i="1"/>
  <c r="M2728" i="1"/>
  <c r="AB2728" i="1" s="1"/>
  <c r="AB2737" i="1"/>
  <c r="AB2748" i="1"/>
  <c r="AB2755" i="1"/>
  <c r="AB2767" i="1"/>
  <c r="AB2770" i="1"/>
  <c r="AB2771" i="1"/>
  <c r="AB2783" i="1"/>
  <c r="AB2786" i="1"/>
  <c r="AB2787" i="1"/>
  <c r="AB2799" i="1"/>
  <c r="AB2802" i="1"/>
  <c r="AB2803" i="1"/>
  <c r="AB2820" i="1"/>
  <c r="AB2828" i="1"/>
  <c r="AB2843" i="1"/>
  <c r="AB2848" i="1"/>
  <c r="AB2854" i="1"/>
  <c r="AB2866" i="1"/>
  <c r="AB2879" i="1"/>
  <c r="AB2883" i="1"/>
  <c r="AB2888" i="1"/>
  <c r="AB2895" i="1"/>
  <c r="AB2899" i="1"/>
  <c r="AB2904" i="1"/>
  <c r="AB2910" i="1"/>
  <c r="AB2915" i="1"/>
  <c r="AB2920" i="1"/>
  <c r="AB2926" i="1"/>
  <c r="AB2931" i="1"/>
  <c r="AB2936" i="1"/>
  <c r="AB2942" i="1"/>
  <c r="AB2947" i="1"/>
  <c r="AB2952" i="1"/>
  <c r="AB2962" i="1"/>
  <c r="AB2964" i="1"/>
  <c r="AB2982" i="1"/>
  <c r="AB2987" i="1"/>
  <c r="AB2991" i="1"/>
  <c r="AB2865" i="1"/>
  <c r="AB2868" i="1"/>
  <c r="AB2882" i="1"/>
  <c r="AB2898" i="1"/>
  <c r="AB2914" i="1"/>
  <c r="AB2916" i="1"/>
  <c r="AB2930" i="1"/>
  <c r="AB2932" i="1"/>
  <c r="AB2935" i="1"/>
  <c r="AB2946" i="1"/>
  <c r="AB2948" i="1"/>
  <c r="AB2951" i="1"/>
  <c r="AB2961" i="1"/>
  <c r="AB2976" i="1"/>
  <c r="AB2986" i="1"/>
  <c r="AB2988" i="1"/>
  <c r="AB3001" i="1"/>
  <c r="AB3002" i="1"/>
  <c r="AB3003" i="1"/>
  <c r="AB3009" i="1"/>
  <c r="AB3010" i="1"/>
  <c r="AB3011" i="1"/>
  <c r="AB3017" i="1"/>
  <c r="AB3018" i="1"/>
  <c r="AB3019" i="1"/>
  <c r="AB3025" i="1"/>
  <c r="AB3026" i="1"/>
  <c r="AB3027" i="1"/>
  <c r="AB3033" i="1"/>
  <c r="AB3034" i="1"/>
  <c r="AB3035" i="1"/>
  <c r="AB3041" i="1"/>
  <c r="AB3042" i="1"/>
  <c r="AB3043" i="1"/>
  <c r="AB3122" i="1"/>
  <c r="AB2705" i="1"/>
  <c r="AB2707" i="1"/>
  <c r="S2710" i="1"/>
  <c r="S2726" i="1"/>
  <c r="AB2726" i="1" s="1"/>
  <c r="V2733" i="1"/>
  <c r="AB2733" i="1" s="1"/>
  <c r="P2735" i="1"/>
  <c r="AB2735" i="1" s="1"/>
  <c r="AB2744" i="1"/>
  <c r="AB2746" i="1"/>
  <c r="AB2760" i="1"/>
  <c r="AB2776" i="1"/>
  <c r="AB2792" i="1"/>
  <c r="AB2808" i="1"/>
  <c r="AB2816" i="1"/>
  <c r="AB2841" i="1"/>
  <c r="AB2859" i="1"/>
  <c r="AB2864" i="1"/>
  <c r="AB2870" i="1"/>
  <c r="AB2881" i="1"/>
  <c r="AB2884" i="1"/>
  <c r="AB2897" i="1"/>
  <c r="AB2900" i="1"/>
  <c r="AB2913" i="1"/>
  <c r="AB2919" i="1"/>
  <c r="AB2929" i="1"/>
  <c r="AB2945" i="1"/>
  <c r="AB2966" i="1"/>
  <c r="AB2975" i="1"/>
  <c r="AB2985" i="1"/>
  <c r="AB3000" i="1"/>
  <c r="AB3008" i="1"/>
  <c r="AB3016" i="1"/>
  <c r="AB3024" i="1"/>
  <c r="AB3032" i="1"/>
  <c r="AB3040" i="1"/>
  <c r="AB3146" i="1"/>
  <c r="AB3226" i="1"/>
  <c r="P3048" i="1"/>
  <c r="AB3051" i="1"/>
  <c r="S3055" i="1"/>
  <c r="AB3055" i="1" s="1"/>
  <c r="M3057" i="1"/>
  <c r="AB3057" i="1" s="1"/>
  <c r="AB3063" i="1"/>
  <c r="S3063" i="1"/>
  <c r="M3065" i="1"/>
  <c r="AB3065" i="1" s="1"/>
  <c r="AB3071" i="1"/>
  <c r="AB3073" i="1"/>
  <c r="AB3078" i="1"/>
  <c r="AB3087" i="1"/>
  <c r="AB3093" i="1"/>
  <c r="AB3095" i="1"/>
  <c r="AB3110" i="1"/>
  <c r="AB3123" i="1"/>
  <c r="AB3131" i="1"/>
  <c r="AB3139" i="1"/>
  <c r="AB3144" i="1"/>
  <c r="AB3155" i="1"/>
  <c r="AB3159" i="1"/>
  <c r="AB3167" i="1"/>
  <c r="AB3177" i="1"/>
  <c r="M3186" i="1"/>
  <c r="AB3186" i="1" s="1"/>
  <c r="AB3193" i="1"/>
  <c r="AB3206" i="1"/>
  <c r="AB3216" i="1"/>
  <c r="AB3219" i="1"/>
  <c r="AB3254" i="1"/>
  <c r="AB3367" i="1"/>
  <c r="AB3077" i="1"/>
  <c r="AB3092" i="1"/>
  <c r="AB3102" i="1"/>
  <c r="AB3108" i="1"/>
  <c r="AB3120" i="1"/>
  <c r="AB3137" i="1"/>
  <c r="AB3147" i="1"/>
  <c r="AB3152" i="1"/>
  <c r="AB3158" i="1"/>
  <c r="AB3163" i="1"/>
  <c r="AB3166" i="1"/>
  <c r="AB3172" i="1"/>
  <c r="AB3176" i="1"/>
  <c r="AB3191" i="1"/>
  <c r="AB3198" i="1"/>
  <c r="AB3203" i="1"/>
  <c r="AB3205" i="1"/>
  <c r="AB3224" i="1"/>
  <c r="AB3227" i="1"/>
  <c r="AB3259" i="1"/>
  <c r="AB3311" i="1"/>
  <c r="AB3328" i="1"/>
  <c r="S3047" i="1"/>
  <c r="AB3047" i="1" s="1"/>
  <c r="AB3053" i="1"/>
  <c r="AB3061" i="1"/>
  <c r="AB3069" i="1"/>
  <c r="AB3084" i="1"/>
  <c r="AB3103" i="1"/>
  <c r="AB3107" i="1"/>
  <c r="AB3109" i="1"/>
  <c r="AB3113" i="1"/>
  <c r="AB3119" i="1"/>
  <c r="AB3129" i="1"/>
  <c r="AB3141" i="1"/>
  <c r="AB3151" i="1"/>
  <c r="V3159" i="1"/>
  <c r="AB3164" i="1"/>
  <c r="P3169" i="1"/>
  <c r="AB3171" i="1"/>
  <c r="AB3175" i="1"/>
  <c r="AB3184" i="1"/>
  <c r="AB3187" i="1"/>
  <c r="AB3190" i="1"/>
  <c r="AB3209" i="1"/>
  <c r="AB3214" i="1"/>
  <c r="AB3220" i="1"/>
  <c r="AB3221" i="1"/>
  <c r="AB3223" i="1"/>
  <c r="AB3267" i="1"/>
  <c r="AB3334" i="1"/>
  <c r="AB3415" i="1"/>
  <c r="AB3466" i="1"/>
  <c r="V3046" i="1"/>
  <c r="AB3048" i="1"/>
  <c r="V3054" i="1"/>
  <c r="AB3054" i="1" s="1"/>
  <c r="P3056" i="1"/>
  <c r="AB3056" i="1" s="1"/>
  <c r="V3062" i="1"/>
  <c r="AB3062" i="1" s="1"/>
  <c r="P3064" i="1"/>
  <c r="AB3064" i="1" s="1"/>
  <c r="AB3076" i="1"/>
  <c r="AB3101" i="1"/>
  <c r="AB3111" i="1"/>
  <c r="M3114" i="1"/>
  <c r="AB3114" i="1" s="1"/>
  <c r="AB3128" i="1"/>
  <c r="AB3132" i="1"/>
  <c r="AB3136" i="1"/>
  <c r="AB3157" i="1"/>
  <c r="P3161" i="1"/>
  <c r="AB3165" i="1"/>
  <c r="AB3180" i="1"/>
  <c r="AB3183" i="1"/>
  <c r="AB3197" i="1"/>
  <c r="AB3232" i="1"/>
  <c r="AB3245" i="1"/>
  <c r="AB3247" i="1"/>
  <c r="AB3255" i="1"/>
  <c r="AB3258" i="1"/>
  <c r="M3049" i="1"/>
  <c r="AB3049" i="1" s="1"/>
  <c r="Z3050" i="1"/>
  <c r="AB3050" i="1" s="1"/>
  <c r="AB3052" i="1"/>
  <c r="AB3060" i="1"/>
  <c r="AB3068" i="1"/>
  <c r="AB3091" i="1"/>
  <c r="AB3100" i="1"/>
  <c r="AB3127" i="1"/>
  <c r="AB3150" i="1"/>
  <c r="AB3179" i="1"/>
  <c r="AB3189" i="1"/>
  <c r="AB3217" i="1"/>
  <c r="AB3302" i="1"/>
  <c r="AB3083" i="1"/>
  <c r="AB3089" i="1"/>
  <c r="AB3097" i="1"/>
  <c r="AB3124" i="1"/>
  <c r="AB3135" i="1"/>
  <c r="AB3140" i="1"/>
  <c r="AB3161" i="1"/>
  <c r="AB3169" i="1"/>
  <c r="AB3174" i="1"/>
  <c r="AB3211" i="1"/>
  <c r="AB3072" i="1"/>
  <c r="AB3075" i="1"/>
  <c r="AB3079" i="1"/>
  <c r="AB3080" i="1"/>
  <c r="AB3081" i="1"/>
  <c r="AB3086" i="1"/>
  <c r="AB3094" i="1"/>
  <c r="AB3099" i="1"/>
  <c r="AB3104" i="1"/>
  <c r="Z3115" i="1"/>
  <c r="AB3115" i="1" s="1"/>
  <c r="AB3126" i="1"/>
  <c r="AB3143" i="1"/>
  <c r="AB3149" i="1"/>
  <c r="AB3160" i="1"/>
  <c r="S3160" i="1"/>
  <c r="M3162" i="1"/>
  <c r="AB3162" i="1" s="1"/>
  <c r="AB3168" i="1"/>
  <c r="M3170" i="1"/>
  <c r="AB3170" i="1" s="1"/>
  <c r="AB3173" i="1"/>
  <c r="AB3182" i="1"/>
  <c r="AB3188" i="1"/>
  <c r="AB3196" i="1"/>
  <c r="AB3201" i="1"/>
  <c r="AB3207" i="1"/>
  <c r="AB3225" i="1"/>
  <c r="AB3230" i="1"/>
  <c r="AB3243" i="1"/>
  <c r="AB3264" i="1"/>
  <c r="AB3321" i="1"/>
  <c r="AB3474" i="1"/>
  <c r="AB3240" i="1"/>
  <c r="P3245" i="1"/>
  <c r="V3250" i="1"/>
  <c r="AB3250" i="1" s="1"/>
  <c r="V3251" i="1"/>
  <c r="AB3251" i="1" s="1"/>
  <c r="AB3261" i="1"/>
  <c r="AB3265" i="1"/>
  <c r="AB3272" i="1"/>
  <c r="V3275" i="1"/>
  <c r="AB3275" i="1" s="1"/>
  <c r="P3285" i="1"/>
  <c r="S3316" i="1"/>
  <c r="AB3316" i="1" s="1"/>
  <c r="AB3317" i="1"/>
  <c r="M3318" i="1"/>
  <c r="AB3318" i="1" s="1"/>
  <c r="Z3319" i="1"/>
  <c r="AB3319" i="1" s="1"/>
  <c r="AB3322" i="1"/>
  <c r="AB3329" i="1"/>
  <c r="AB3336" i="1"/>
  <c r="V3339" i="1"/>
  <c r="AB3339" i="1" s="1"/>
  <c r="AB3344" i="1"/>
  <c r="V3347" i="1"/>
  <c r="AB3347" i="1" s="1"/>
  <c r="AB3352" i="1"/>
  <c r="V3355" i="1"/>
  <c r="P3357" i="1"/>
  <c r="S3388" i="1"/>
  <c r="AB3388" i="1" s="1"/>
  <c r="M3390" i="1"/>
  <c r="AB3390" i="1" s="1"/>
  <c r="AB3394" i="1"/>
  <c r="AB3401" i="1"/>
  <c r="Z3415" i="1"/>
  <c r="V3419" i="1"/>
  <c r="AB3419" i="1" s="1"/>
  <c r="P3421" i="1"/>
  <c r="AB3434" i="1"/>
  <c r="AB3461" i="1"/>
  <c r="AB3301" i="1"/>
  <c r="AB3306" i="1"/>
  <c r="AB3308" i="1"/>
  <c r="AB3313" i="1"/>
  <c r="AB3320" i="1"/>
  <c r="AB3376" i="1"/>
  <c r="AB3404" i="1"/>
  <c r="AB3410" i="1"/>
  <c r="AB3478" i="1"/>
  <c r="S3243" i="1"/>
  <c r="S3244" i="1"/>
  <c r="AB3244" i="1" s="1"/>
  <c r="AB3248" i="1"/>
  <c r="P3253" i="1"/>
  <c r="AB3253" i="1" s="1"/>
  <c r="P3261" i="1"/>
  <c r="M3294" i="1"/>
  <c r="AB3294" i="1" s="1"/>
  <c r="Z3295" i="1"/>
  <c r="AB3295" i="1" s="1"/>
  <c r="AB3298" i="1"/>
  <c r="AB3300" i="1"/>
  <c r="AB3305" i="1"/>
  <c r="AB3312" i="1"/>
  <c r="P3325" i="1"/>
  <c r="AB3357" i="1"/>
  <c r="AB3380" i="1"/>
  <c r="S3380" i="1"/>
  <c r="M3382" i="1"/>
  <c r="AB3382" i="1" s="1"/>
  <c r="AB3386" i="1"/>
  <c r="AB3393" i="1"/>
  <c r="AB3403" i="1"/>
  <c r="Z3407" i="1"/>
  <c r="AB3407" i="1" s="1"/>
  <c r="V3411" i="1"/>
  <c r="AB3411" i="1" s="1"/>
  <c r="P3413" i="1"/>
  <c r="AB3413" i="1" s="1"/>
  <c r="AB3416" i="1"/>
  <c r="AB3421" i="1"/>
  <c r="AB3449" i="1"/>
  <c r="AB3453" i="1"/>
  <c r="AB3249" i="1"/>
  <c r="AB3285" i="1"/>
  <c r="AB3290" i="1"/>
  <c r="AB3292" i="1"/>
  <c r="AB3297" i="1"/>
  <c r="AB3304" i="1"/>
  <c r="AB3341" i="1"/>
  <c r="AB3349" i="1"/>
  <c r="AB3356" i="1"/>
  <c r="AB3362" i="1"/>
  <c r="AB3369" i="1"/>
  <c r="AB3379" i="1"/>
  <c r="AB3392" i="1"/>
  <c r="AB3397" i="1"/>
  <c r="AB3409" i="1"/>
  <c r="AB3420" i="1"/>
  <c r="AB3426" i="1"/>
  <c r="AB3432" i="1"/>
  <c r="AB3437" i="1"/>
  <c r="AB3465" i="1"/>
  <c r="AB3469" i="1"/>
  <c r="M3233" i="1"/>
  <c r="AB3233" i="1" s="1"/>
  <c r="S3235" i="1"/>
  <c r="AB3235" i="1" s="1"/>
  <c r="Z3238" i="1"/>
  <c r="AB3238" i="1" s="1"/>
  <c r="V3242" i="1"/>
  <c r="AB3242" i="1" s="1"/>
  <c r="V3243" i="1"/>
  <c r="S3276" i="1"/>
  <c r="M3278" i="1"/>
  <c r="AB3278" i="1" s="1"/>
  <c r="Z3279" i="1"/>
  <c r="AB3279" i="1" s="1"/>
  <c r="AB3282" i="1"/>
  <c r="AB3284" i="1"/>
  <c r="AB3289" i="1"/>
  <c r="AB3296" i="1"/>
  <c r="V3299" i="1"/>
  <c r="AB3299" i="1" s="1"/>
  <c r="P3309" i="1"/>
  <c r="AB3309" i="1" s="1"/>
  <c r="AB3333" i="1"/>
  <c r="S3340" i="1"/>
  <c r="AB3340" i="1" s="1"/>
  <c r="M3342" i="1"/>
  <c r="AB3342" i="1" s="1"/>
  <c r="S3348" i="1"/>
  <c r="AB3348" i="1" s="1"/>
  <c r="M3350" i="1"/>
  <c r="AB3350" i="1" s="1"/>
  <c r="AB3355" i="1"/>
  <c r="Z3359" i="1"/>
  <c r="AB3359" i="1" s="1"/>
  <c r="V3363" i="1"/>
  <c r="AB3363" i="1" s="1"/>
  <c r="P3365" i="1"/>
  <c r="AB3365" i="1" s="1"/>
  <c r="AB3368" i="1"/>
  <c r="AB3373" i="1"/>
  <c r="AB3396" i="1"/>
  <c r="S3396" i="1"/>
  <c r="M3398" i="1"/>
  <c r="AB3398" i="1" s="1"/>
  <c r="AB3402" i="1"/>
  <c r="Z3423" i="1"/>
  <c r="AB3423" i="1" s="1"/>
  <c r="V3427" i="1"/>
  <c r="AB3427" i="1" s="1"/>
  <c r="P3429" i="1"/>
  <c r="AB3429" i="1" s="1"/>
  <c r="AB3436" i="1"/>
  <c r="S3436" i="1"/>
  <c r="M3438" i="1"/>
  <c r="AB3438" i="1" s="1"/>
  <c r="Z3439" i="1"/>
  <c r="AB3439" i="1" s="1"/>
  <c r="AB3471" i="1"/>
  <c r="AB3480" i="1"/>
  <c r="AB3494" i="1"/>
  <c r="AB3236" i="1"/>
  <c r="AB3256" i="1"/>
  <c r="AB3274" i="1"/>
  <c r="AB3276" i="1"/>
  <c r="AB3277" i="1"/>
  <c r="AB3281" i="1"/>
  <c r="AB3288" i="1"/>
  <c r="AB3338" i="1"/>
  <c r="AB3346" i="1"/>
  <c r="AB3354" i="1"/>
  <c r="AB3372" i="1"/>
  <c r="AB3378" i="1"/>
  <c r="AB3385" i="1"/>
  <c r="AB3395" i="1"/>
  <c r="AB3408" i="1"/>
  <c r="AB3425" i="1"/>
  <c r="AB3435" i="1"/>
  <c r="AB3441" i="1"/>
  <c r="V3234" i="1"/>
  <c r="AB3234" i="1" s="1"/>
  <c r="AB3252" i="1"/>
  <c r="AB3257" i="1"/>
  <c r="AB3260" i="1"/>
  <c r="M3262" i="1"/>
  <c r="AB3262" i="1" s="1"/>
  <c r="Z3263" i="1"/>
  <c r="AB3263" i="1" s="1"/>
  <c r="AB3266" i="1"/>
  <c r="AB3268" i="1"/>
  <c r="AB3269" i="1"/>
  <c r="AB3273" i="1"/>
  <c r="AB3280" i="1"/>
  <c r="V3283" i="1"/>
  <c r="AB3283" i="1" s="1"/>
  <c r="P3293" i="1"/>
  <c r="AB3293" i="1" s="1"/>
  <c r="S3324" i="1"/>
  <c r="AB3324" i="1" s="1"/>
  <c r="AB3325" i="1"/>
  <c r="M3326" i="1"/>
  <c r="AB3326" i="1" s="1"/>
  <c r="Z3327" i="1"/>
  <c r="AB3327" i="1" s="1"/>
  <c r="AB3330" i="1"/>
  <c r="AB3332" i="1"/>
  <c r="AB3360" i="1"/>
  <c r="AB3361" i="1"/>
  <c r="AB3371" i="1"/>
  <c r="Z3375" i="1"/>
  <c r="AB3375" i="1" s="1"/>
  <c r="V3379" i="1"/>
  <c r="P3381" i="1"/>
  <c r="AB3381" i="1" s="1"/>
  <c r="AB3384" i="1"/>
  <c r="AB3389" i="1"/>
  <c r="AB3412" i="1"/>
  <c r="S3412" i="1"/>
  <c r="M3414" i="1"/>
  <c r="AB3414" i="1" s="1"/>
  <c r="AB3418" i="1"/>
  <c r="AB3554" i="1"/>
  <c r="AB3447" i="1"/>
  <c r="AB3463" i="1"/>
  <c r="AB3491" i="1"/>
  <c r="AB3515" i="1"/>
  <c r="AB3520" i="1"/>
  <c r="AB3539" i="1"/>
  <c r="AB3643" i="1"/>
  <c r="S3443" i="1"/>
  <c r="AB3443" i="1" s="1"/>
  <c r="V3450" i="1"/>
  <c r="AB3450" i="1" s="1"/>
  <c r="P3456" i="1"/>
  <c r="AB3456" i="1" s="1"/>
  <c r="V3466" i="1"/>
  <c r="P3472" i="1"/>
  <c r="AB3472" i="1" s="1"/>
  <c r="S3483" i="1"/>
  <c r="M3485" i="1"/>
  <c r="AB3485" i="1" s="1"/>
  <c r="Z3486" i="1"/>
  <c r="AB3486" i="1" s="1"/>
  <c r="AB3489" i="1"/>
  <c r="AB3495" i="1"/>
  <c r="AB3508" i="1"/>
  <c r="AB3513" i="1"/>
  <c r="AB3519" i="1"/>
  <c r="P3524" i="1"/>
  <c r="AB3544" i="1"/>
  <c r="AB3592" i="1"/>
  <c r="AB3749" i="1"/>
  <c r="M3449" i="1"/>
  <c r="Z3454" i="1"/>
  <c r="AB3454" i="1" s="1"/>
  <c r="AB3459" i="1"/>
  <c r="S3459" i="1"/>
  <c r="AB3460" i="1"/>
  <c r="M3465" i="1"/>
  <c r="Z3470" i="1"/>
  <c r="AB3470" i="1" s="1"/>
  <c r="S3475" i="1"/>
  <c r="AB3475" i="1" s="1"/>
  <c r="AB3476" i="1"/>
  <c r="AB3483" i="1"/>
  <c r="AB3488" i="1"/>
  <c r="V3490" i="1"/>
  <c r="AB3490" i="1" s="1"/>
  <c r="S3507" i="1"/>
  <c r="AB3507" i="1" s="1"/>
  <c r="M3509" i="1"/>
  <c r="AB3509" i="1" s="1"/>
  <c r="Z3510" i="1"/>
  <c r="AB3510" i="1" s="1"/>
  <c r="AB3560" i="1"/>
  <c r="AB3614" i="1"/>
  <c r="AB3730" i="1"/>
  <c r="M3445" i="1"/>
  <c r="AB3445" i="1" s="1"/>
  <c r="V3446" i="1"/>
  <c r="AB3446" i="1" s="1"/>
  <c r="P3452" i="1"/>
  <c r="V3462" i="1"/>
  <c r="AB3462" i="1" s="1"/>
  <c r="P3468" i="1"/>
  <c r="M3477" i="1"/>
  <c r="AB3477" i="1" s="1"/>
  <c r="Z3478" i="1"/>
  <c r="AB3487" i="1"/>
  <c r="P3492" i="1"/>
  <c r="AB3492" i="1" s="1"/>
  <c r="AB3536" i="1"/>
  <c r="AB3524" i="1"/>
  <c r="AB3529" i="1"/>
  <c r="AB3535" i="1"/>
  <c r="AB3548" i="1"/>
  <c r="AB3553" i="1"/>
  <c r="AB3559" i="1"/>
  <c r="AB3600" i="1"/>
  <c r="P3448" i="1"/>
  <c r="AB3448" i="1" s="1"/>
  <c r="V3458" i="1"/>
  <c r="AB3458" i="1" s="1"/>
  <c r="P3464" i="1"/>
  <c r="AB3464" i="1" s="1"/>
  <c r="V3474" i="1"/>
  <c r="AB3479" i="1"/>
  <c r="P3484" i="1"/>
  <c r="AB3484" i="1" s="1"/>
  <c r="AB3504" i="1"/>
  <c r="V3506" i="1"/>
  <c r="AB3506" i="1" s="1"/>
  <c r="S3523" i="1"/>
  <c r="AB3523" i="1" s="1"/>
  <c r="M3525" i="1"/>
  <c r="AB3525" i="1" s="1"/>
  <c r="Z3526" i="1"/>
  <c r="AB3526" i="1" s="1"/>
  <c r="AB3528" i="1"/>
  <c r="V3530" i="1"/>
  <c r="AB3530" i="1" s="1"/>
  <c r="AB3547" i="1"/>
  <c r="S3547" i="1"/>
  <c r="M3549" i="1"/>
  <c r="AB3549" i="1" s="1"/>
  <c r="Z3550" i="1"/>
  <c r="AB3550" i="1" s="1"/>
  <c r="AB3552" i="1"/>
  <c r="V3554" i="1"/>
  <c r="AB3590" i="1"/>
  <c r="AB3602" i="1"/>
  <c r="P3444" i="1"/>
  <c r="AB3444" i="1" s="1"/>
  <c r="Z3446" i="1"/>
  <c r="S3451" i="1"/>
  <c r="AB3451" i="1" s="1"/>
  <c r="AB3452" i="1"/>
  <c r="M3457" i="1"/>
  <c r="AB3457" i="1" s="1"/>
  <c r="Z3462" i="1"/>
  <c r="AB3467" i="1"/>
  <c r="S3467" i="1"/>
  <c r="AB3468" i="1"/>
  <c r="M3473" i="1"/>
  <c r="AB3473" i="1" s="1"/>
  <c r="AB3497" i="1"/>
  <c r="AB3503" i="1"/>
  <c r="P3508" i="1"/>
  <c r="P3532" i="1"/>
  <c r="AB3532" i="1" s="1"/>
  <c r="P3556" i="1"/>
  <c r="AB3556" i="1" s="1"/>
  <c r="AB3580" i="1"/>
  <c r="AB3682" i="1"/>
  <c r="AB3698" i="1"/>
  <c r="AB3818" i="1"/>
  <c r="AB3555" i="1"/>
  <c r="S3555" i="1"/>
  <c r="M3557" i="1"/>
  <c r="AB3557" i="1" s="1"/>
  <c r="Z3558" i="1"/>
  <c r="AB3558" i="1" s="1"/>
  <c r="AB3561" i="1"/>
  <c r="AB3567" i="1"/>
  <c r="P3572" i="1"/>
  <c r="AB3572" i="1" s="1"/>
  <c r="S3587" i="1"/>
  <c r="AB3587" i="1" s="1"/>
  <c r="M3589" i="1"/>
  <c r="AB3589" i="1" s="1"/>
  <c r="Z3590" i="1"/>
  <c r="AB3593" i="1"/>
  <c r="AB3599" i="1"/>
  <c r="P3604" i="1"/>
  <c r="AB3628" i="1"/>
  <c r="S3635" i="1"/>
  <c r="AB3635" i="1" s="1"/>
  <c r="M3637" i="1"/>
  <c r="AB3637" i="1" s="1"/>
  <c r="AB3641" i="1"/>
  <c r="AB3644" i="1"/>
  <c r="AB3647" i="1"/>
  <c r="V3650" i="1"/>
  <c r="AB3650" i="1" s="1"/>
  <c r="AB3654" i="1"/>
  <c r="AB3673" i="1"/>
  <c r="AB3675" i="1"/>
  <c r="AB3679" i="1"/>
  <c r="V3682" i="1"/>
  <c r="AB3686" i="1"/>
  <c r="AB3705" i="1"/>
  <c r="AB3707" i="1"/>
  <c r="AB3711" i="1"/>
  <c r="V3714" i="1"/>
  <c r="AB3714" i="1" s="1"/>
  <c r="AB3718" i="1"/>
  <c r="AB3737" i="1"/>
  <c r="AB3739" i="1"/>
  <c r="AB3743" i="1"/>
  <c r="AB3758" i="1"/>
  <c r="AB3817" i="1"/>
  <c r="AB3832" i="1"/>
  <c r="AB3834" i="1"/>
  <c r="AB3842" i="1"/>
  <c r="AB3895" i="1"/>
  <c r="AB3913" i="1"/>
  <c r="AB3916" i="1"/>
  <c r="AB3917" i="1"/>
  <c r="AB3994" i="1"/>
  <c r="AB3627" i="1"/>
  <c r="AB3633" i="1"/>
  <c r="AB3640" i="1"/>
  <c r="AB3672" i="1"/>
  <c r="AB3704" i="1"/>
  <c r="P3716" i="1"/>
  <c r="S3731" i="1"/>
  <c r="M3733" i="1"/>
  <c r="AB3733" i="1" s="1"/>
  <c r="Z3734" i="1"/>
  <c r="AB3744" i="1"/>
  <c r="AB3855" i="1"/>
  <c r="AB3879" i="1"/>
  <c r="AB3961" i="1"/>
  <c r="P3564" i="1"/>
  <c r="AB3564" i="1" s="1"/>
  <c r="AB3579" i="1"/>
  <c r="S3579" i="1"/>
  <c r="M3581" i="1"/>
  <c r="AB3581" i="1" s="1"/>
  <c r="Z3582" i="1"/>
  <c r="AB3582" i="1" s="1"/>
  <c r="AB3585" i="1"/>
  <c r="AB3591" i="1"/>
  <c r="P3596" i="1"/>
  <c r="AB3596" i="1" s="1"/>
  <c r="AB3612" i="1"/>
  <c r="AB3619" i="1"/>
  <c r="S3619" i="1"/>
  <c r="M3621" i="1"/>
  <c r="AB3621" i="1" s="1"/>
  <c r="Z3622" i="1"/>
  <c r="AB3622" i="1" s="1"/>
  <c r="AB3625" i="1"/>
  <c r="Z3630" i="1"/>
  <c r="AB3632" i="1"/>
  <c r="AB3639" i="1"/>
  <c r="V3642" i="1"/>
  <c r="AB3642" i="1" s="1"/>
  <c r="AB3646" i="1"/>
  <c r="AB3665" i="1"/>
  <c r="AB3667" i="1"/>
  <c r="AB3671" i="1"/>
  <c r="AB3678" i="1"/>
  <c r="AB3697" i="1"/>
  <c r="AB3699" i="1"/>
  <c r="AB3703" i="1"/>
  <c r="AB3710" i="1"/>
  <c r="AB3724" i="1"/>
  <c r="AB3731" i="1"/>
  <c r="AB3735" i="1"/>
  <c r="AB3742" i="1"/>
  <c r="Z3751" i="1"/>
  <c r="AB3751" i="1" s="1"/>
  <c r="AB3752" i="1"/>
  <c r="P3759" i="1"/>
  <c r="AB3766" i="1"/>
  <c r="AB3776" i="1"/>
  <c r="S3803" i="1"/>
  <c r="AB3803" i="1" s="1"/>
  <c r="AB3804" i="1"/>
  <c r="M3805" i="1"/>
  <c r="AB3805" i="1" s="1"/>
  <c r="Z3822" i="1"/>
  <c r="AB3822" i="1" s="1"/>
  <c r="AB3823" i="1"/>
  <c r="Z3904" i="1"/>
  <c r="V3906" i="1"/>
  <c r="AB3584" i="1"/>
  <c r="AB3611" i="1"/>
  <c r="AB3617" i="1"/>
  <c r="AB3624" i="1"/>
  <c r="AB3631" i="1"/>
  <c r="AB3660" i="1"/>
  <c r="AB3664" i="1"/>
  <c r="AB3692" i="1"/>
  <c r="Z3694" i="1"/>
  <c r="AB3696" i="1"/>
  <c r="P3708" i="1"/>
  <c r="S3723" i="1"/>
  <c r="AB3723" i="1" s="1"/>
  <c r="M3725" i="1"/>
  <c r="AB3725" i="1" s="1"/>
  <c r="Z3726" i="1"/>
  <c r="AB3736" i="1"/>
  <c r="P3740" i="1"/>
  <c r="AB3763" i="1"/>
  <c r="P3773" i="1"/>
  <c r="AB3773" i="1" s="1"/>
  <c r="AB3781" i="1"/>
  <c r="P3802" i="1"/>
  <c r="AB3802" i="1" s="1"/>
  <c r="AB3815" i="1"/>
  <c r="AB3827" i="1"/>
  <c r="V3866" i="1"/>
  <c r="AB3866" i="1" s="1"/>
  <c r="P3886" i="1"/>
  <c r="AB3933" i="1"/>
  <c r="S3571" i="1"/>
  <c r="AB3571" i="1" s="1"/>
  <c r="M3573" i="1"/>
  <c r="AB3573" i="1" s="1"/>
  <c r="Z3574" i="1"/>
  <c r="AB3574" i="1" s="1"/>
  <c r="AB3577" i="1"/>
  <c r="AB3583" i="1"/>
  <c r="P3588" i="1"/>
  <c r="AB3588" i="1" s="1"/>
  <c r="AB3603" i="1"/>
  <c r="S3603" i="1"/>
  <c r="AB3604" i="1"/>
  <c r="M3605" i="1"/>
  <c r="AB3605" i="1" s="1"/>
  <c r="Z3606" i="1"/>
  <c r="AB3606" i="1" s="1"/>
  <c r="AB3609" i="1"/>
  <c r="AB3616" i="1"/>
  <c r="AB3623" i="1"/>
  <c r="V3626" i="1"/>
  <c r="AB3626" i="1" s="1"/>
  <c r="P3636" i="1"/>
  <c r="AB3636" i="1" s="1"/>
  <c r="AB3638" i="1"/>
  <c r="AB3657" i="1"/>
  <c r="AB3659" i="1"/>
  <c r="AB3663" i="1"/>
  <c r="V3666" i="1"/>
  <c r="AB3666" i="1" s="1"/>
  <c r="AB3670" i="1"/>
  <c r="AB3689" i="1"/>
  <c r="AB3691" i="1"/>
  <c r="AB3695" i="1"/>
  <c r="AB3702" i="1"/>
  <c r="AB3716" i="1"/>
  <c r="AB3721" i="1"/>
  <c r="AB3727" i="1"/>
  <c r="AB3734" i="1"/>
  <c r="AB3760" i="1"/>
  <c r="AB3789" i="1"/>
  <c r="AB3951" i="1"/>
  <c r="AB3608" i="1"/>
  <c r="AB3615" i="1"/>
  <c r="AB3630" i="1"/>
  <c r="AB3656" i="1"/>
  <c r="AB3684" i="1"/>
  <c r="AB3688" i="1"/>
  <c r="AB3728" i="1"/>
  <c r="AB3746" i="1"/>
  <c r="AB3747" i="1"/>
  <c r="AB3757" i="1"/>
  <c r="AB3769" i="1"/>
  <c r="AB3770" i="1"/>
  <c r="AB3771" i="1"/>
  <c r="AB3774" i="1"/>
  <c r="M3779" i="1"/>
  <c r="AB3779" i="1" s="1"/>
  <c r="AB3786" i="1"/>
  <c r="Z3790" i="1"/>
  <c r="AB3790" i="1" s="1"/>
  <c r="AB3791" i="1"/>
  <c r="AB3792" i="1"/>
  <c r="AB3841" i="1"/>
  <c r="AB4039" i="1"/>
  <c r="S3499" i="1"/>
  <c r="AB3499" i="1" s="1"/>
  <c r="M3501" i="1"/>
  <c r="AB3501" i="1" s="1"/>
  <c r="Z3502" i="1"/>
  <c r="AB3502" i="1" s="1"/>
  <c r="AB3505" i="1"/>
  <c r="AB3511" i="1"/>
  <c r="P3516" i="1"/>
  <c r="AB3516" i="1" s="1"/>
  <c r="S3531" i="1"/>
  <c r="AB3531" i="1" s="1"/>
  <c r="M3533" i="1"/>
  <c r="AB3533" i="1" s="1"/>
  <c r="Z3534" i="1"/>
  <c r="AB3534" i="1" s="1"/>
  <c r="AB3537" i="1"/>
  <c r="AB3543" i="1"/>
  <c r="P3548" i="1"/>
  <c r="AB3563" i="1"/>
  <c r="S3563" i="1"/>
  <c r="M3565" i="1"/>
  <c r="AB3565" i="1" s="1"/>
  <c r="Z3566" i="1"/>
  <c r="AB3566" i="1" s="1"/>
  <c r="AB3569" i="1"/>
  <c r="AB3575" i="1"/>
  <c r="P3580" i="1"/>
  <c r="AB3595" i="1"/>
  <c r="S3595" i="1"/>
  <c r="M3597" i="1"/>
  <c r="AB3597" i="1" s="1"/>
  <c r="Z3598" i="1"/>
  <c r="AB3598" i="1" s="1"/>
  <c r="AB3601" i="1"/>
  <c r="AB3607" i="1"/>
  <c r="V3610" i="1"/>
  <c r="AB3610" i="1" s="1"/>
  <c r="P3620" i="1"/>
  <c r="AB3620" i="1" s="1"/>
  <c r="AB3649" i="1"/>
  <c r="AB3651" i="1"/>
  <c r="AB3652" i="1"/>
  <c r="AB3655" i="1"/>
  <c r="V3658" i="1"/>
  <c r="AB3658" i="1" s="1"/>
  <c r="AB3662" i="1"/>
  <c r="AB3681" i="1"/>
  <c r="AB3683" i="1"/>
  <c r="AB3687" i="1"/>
  <c r="V3690" i="1"/>
  <c r="AB3690" i="1" s="1"/>
  <c r="AB3694" i="1"/>
  <c r="AB3708" i="1"/>
  <c r="AB3713" i="1"/>
  <c r="AB3715" i="1"/>
  <c r="AB3719" i="1"/>
  <c r="V3722" i="1"/>
  <c r="AB3722" i="1" s="1"/>
  <c r="AB3726" i="1"/>
  <c r="AB3740" i="1"/>
  <c r="AB3745" i="1"/>
  <c r="AB3756" i="1"/>
  <c r="P3772" i="1"/>
  <c r="AB3772" i="1" s="1"/>
  <c r="AB3795" i="1"/>
  <c r="AB3825" i="1"/>
  <c r="S3825" i="1"/>
  <c r="AB3829" i="1"/>
  <c r="AB3881" i="1"/>
  <c r="AB4021" i="1"/>
  <c r="M3750" i="1"/>
  <c r="AB3750" i="1" s="1"/>
  <c r="V3755" i="1"/>
  <c r="AB3755" i="1" s="1"/>
  <c r="Z3759" i="1"/>
  <c r="AB3759" i="1" s="1"/>
  <c r="S3764" i="1"/>
  <c r="AB3764" i="1" s="1"/>
  <c r="Z3775" i="1"/>
  <c r="AB3793" i="1"/>
  <c r="S3793" i="1"/>
  <c r="Z3806" i="1"/>
  <c r="AB3806" i="1" s="1"/>
  <c r="AB3807" i="1"/>
  <c r="S3809" i="1"/>
  <c r="AB3809" i="1" s="1"/>
  <c r="V3818" i="1"/>
  <c r="M3819" i="1"/>
  <c r="AB3819" i="1" s="1"/>
  <c r="P3828" i="1"/>
  <c r="AB3828" i="1" s="1"/>
  <c r="Z3828" i="1"/>
  <c r="V3832" i="1"/>
  <c r="V3858" i="1"/>
  <c r="AB3858" i="1" s="1"/>
  <c r="S3873" i="1"/>
  <c r="AB3888" i="1"/>
  <c r="M3906" i="1"/>
  <c r="AB3906" i="1" s="1"/>
  <c r="V3911" i="1"/>
  <c r="AB3911" i="1" s="1"/>
  <c r="S3915" i="1"/>
  <c r="AB3915" i="1" s="1"/>
  <c r="AB3922" i="1"/>
  <c r="AB3928" i="1"/>
  <c r="AB3958" i="1"/>
  <c r="Z4019" i="1"/>
  <c r="V4031" i="1"/>
  <c r="AB4070" i="1"/>
  <c r="AB4456" i="1"/>
  <c r="S3772" i="1"/>
  <c r="AB3775" i="1"/>
  <c r="P3778" i="1"/>
  <c r="AB3778" i="1" s="1"/>
  <c r="Z3780" i="1"/>
  <c r="AB3780" i="1" s="1"/>
  <c r="AB3783" i="1"/>
  <c r="AB3788" i="1"/>
  <c r="Z3798" i="1"/>
  <c r="AB3798" i="1" s="1"/>
  <c r="AB3799" i="1"/>
  <c r="AB3801" i="1"/>
  <c r="S3801" i="1"/>
  <c r="V3810" i="1"/>
  <c r="M3811" i="1"/>
  <c r="AB3814" i="1"/>
  <c r="AB3816" i="1"/>
  <c r="P3820" i="1"/>
  <c r="Z3820" i="1"/>
  <c r="V3824" i="1"/>
  <c r="AB3824" i="1" s="1"/>
  <c r="AB3836" i="1"/>
  <c r="M3837" i="1"/>
  <c r="AB3837" i="1" s="1"/>
  <c r="Z3838" i="1"/>
  <c r="AB3839" i="1"/>
  <c r="AB3849" i="1"/>
  <c r="AB3851" i="1"/>
  <c r="AB3854" i="1"/>
  <c r="AB3856" i="1"/>
  <c r="P3860" i="1"/>
  <c r="P3871" i="1"/>
  <c r="AB3878" i="1"/>
  <c r="S3885" i="1"/>
  <c r="V3887" i="1"/>
  <c r="AB3887" i="1" s="1"/>
  <c r="AB3890" i="1"/>
  <c r="Z3908" i="1"/>
  <c r="AB3753" i="1"/>
  <c r="AB3767" i="1"/>
  <c r="AB3782" i="1"/>
  <c r="AB3785" i="1"/>
  <c r="AB3808" i="1"/>
  <c r="AB3840" i="1"/>
  <c r="AB3844" i="1"/>
  <c r="AB3847" i="1"/>
  <c r="AB3868" i="1"/>
  <c r="AB3873" i="1"/>
  <c r="AB3885" i="1"/>
  <c r="AB3897" i="1"/>
  <c r="AB3901" i="1"/>
  <c r="AB3909" i="1"/>
  <c r="AB3777" i="1"/>
  <c r="AB3800" i="1"/>
  <c r="AB3848" i="1"/>
  <c r="AB3877" i="1"/>
  <c r="AB3896" i="1"/>
  <c r="AB3908" i="1"/>
  <c r="AB3935" i="1"/>
  <c r="AB3943" i="1"/>
  <c r="AB3956" i="1"/>
  <c r="AB4031" i="1"/>
  <c r="AB3761" i="1"/>
  <c r="V3784" i="1"/>
  <c r="AB3784" i="1" s="1"/>
  <c r="M3787" i="1"/>
  <c r="AB3787" i="1" s="1"/>
  <c r="P3796" i="1"/>
  <c r="AB3796" i="1" s="1"/>
  <c r="Z3796" i="1"/>
  <c r="V3800" i="1"/>
  <c r="P3818" i="1"/>
  <c r="S3819" i="1"/>
  <c r="AB3820" i="1"/>
  <c r="M3821" i="1"/>
  <c r="AB3821" i="1" s="1"/>
  <c r="AB3835" i="1"/>
  <c r="AB3838" i="1"/>
  <c r="AB3860" i="1"/>
  <c r="M3861" i="1"/>
  <c r="AB3861" i="1" s="1"/>
  <c r="AB3871" i="1"/>
  <c r="M3872" i="1"/>
  <c r="AB3872" i="1" s="1"/>
  <c r="Z3889" i="1"/>
  <c r="AB3930" i="1"/>
  <c r="AB3946" i="1"/>
  <c r="AB3954" i="1"/>
  <c r="P3794" i="1"/>
  <c r="AB3794" i="1" s="1"/>
  <c r="P3810" i="1"/>
  <c r="AB3810" i="1" s="1"/>
  <c r="S3811" i="1"/>
  <c r="AB3812" i="1"/>
  <c r="M3813" i="1"/>
  <c r="AB3813" i="1" s="1"/>
  <c r="Z3830" i="1"/>
  <c r="AB3830" i="1" s="1"/>
  <c r="AB3831" i="1"/>
  <c r="AB3833" i="1"/>
  <c r="S3833" i="1"/>
  <c r="AB3843" i="1"/>
  <c r="AB3846" i="1"/>
  <c r="S3859" i="1"/>
  <c r="AB3859" i="1" s="1"/>
  <c r="Z3862" i="1"/>
  <c r="AB3862" i="1" s="1"/>
  <c r="AB3863" i="1"/>
  <c r="AB3865" i="1"/>
  <c r="AB3867" i="1"/>
  <c r="AB3870" i="1"/>
  <c r="AB3875" i="1"/>
  <c r="V3876" i="1"/>
  <c r="AB3876" i="1" s="1"/>
  <c r="M3884" i="1"/>
  <c r="M3891" i="1"/>
  <c r="AB3891" i="1" s="1"/>
  <c r="Z3893" i="1"/>
  <c r="AB3893" i="1" s="1"/>
  <c r="AB3907" i="1"/>
  <c r="M3925" i="1"/>
  <c r="AB3925" i="1" s="1"/>
  <c r="AB3941" i="1"/>
  <c r="AB4022" i="1"/>
  <c r="S4088" i="1"/>
  <c r="Z4092" i="1"/>
  <c r="AB4092" i="1" s="1"/>
  <c r="AB4094" i="1"/>
  <c r="P3874" i="1"/>
  <c r="AB3874" i="1" s="1"/>
  <c r="M3883" i="1"/>
  <c r="AB3883" i="1" s="1"/>
  <c r="Z3900" i="1"/>
  <c r="AB3900" i="1" s="1"/>
  <c r="M3920" i="1"/>
  <c r="AB3920" i="1" s="1"/>
  <c r="AB3926" i="1"/>
  <c r="AB3936" i="1"/>
  <c r="V3938" i="1"/>
  <c r="AB3938" i="1" s="1"/>
  <c r="S3952" i="1"/>
  <c r="AB3952" i="1" s="1"/>
  <c r="Z3963" i="1"/>
  <c r="AB3963" i="1" s="1"/>
  <c r="AB3964" i="1"/>
  <c r="AB3965" i="1"/>
  <c r="AB3966" i="1"/>
  <c r="V3975" i="1"/>
  <c r="AB3975" i="1" s="1"/>
  <c r="AB3977" i="1"/>
  <c r="P3985" i="1"/>
  <c r="M4010" i="1"/>
  <c r="AB4010" i="1" s="1"/>
  <c r="S4016" i="1"/>
  <c r="AB4016" i="1" s="1"/>
  <c r="AB4024" i="1"/>
  <c r="Z4027" i="1"/>
  <c r="AB4027" i="1" s="1"/>
  <c r="AB4028" i="1"/>
  <c r="AB4029" i="1"/>
  <c r="AB4030" i="1"/>
  <c r="V4039" i="1"/>
  <c r="AB4041" i="1"/>
  <c r="AB4043" i="1"/>
  <c r="P4049" i="1"/>
  <c r="P4057" i="1"/>
  <c r="AB4057" i="1" s="1"/>
  <c r="AB4059" i="1"/>
  <c r="AB4066" i="1"/>
  <c r="AB4085" i="1"/>
  <c r="P4093" i="1"/>
  <c r="V4123" i="1"/>
  <c r="P4140" i="1"/>
  <c r="AB4165" i="1"/>
  <c r="AB4178" i="1"/>
  <c r="AB4205" i="1"/>
  <c r="M4231" i="1"/>
  <c r="V3880" i="1"/>
  <c r="AB3880" i="1" s="1"/>
  <c r="AB3886" i="1"/>
  <c r="S3889" i="1"/>
  <c r="AB3889" i="1" s="1"/>
  <c r="P3898" i="1"/>
  <c r="AB3898" i="1" s="1"/>
  <c r="M3907" i="1"/>
  <c r="V3912" i="1"/>
  <c r="AB3912" i="1" s="1"/>
  <c r="Z3921" i="1"/>
  <c r="AB3921" i="1" s="1"/>
  <c r="Z3942" i="1"/>
  <c r="AB3942" i="1" s="1"/>
  <c r="AB3947" i="1"/>
  <c r="S3947" i="1"/>
  <c r="V3951" i="1"/>
  <c r="AB3955" i="1"/>
  <c r="P3961" i="1"/>
  <c r="M3986" i="1"/>
  <c r="AB3986" i="1" s="1"/>
  <c r="S3992" i="1"/>
  <c r="AB3992" i="1" s="1"/>
  <c r="Z4003" i="1"/>
  <c r="AB4004" i="1"/>
  <c r="AB4005" i="1"/>
  <c r="AB4006" i="1"/>
  <c r="AB4008" i="1"/>
  <c r="V4015" i="1"/>
  <c r="AB4015" i="1" s="1"/>
  <c r="AB4017" i="1"/>
  <c r="AB4019" i="1"/>
  <c r="P4025" i="1"/>
  <c r="AB4025" i="1" s="1"/>
  <c r="AB4044" i="1"/>
  <c r="M4050" i="1"/>
  <c r="AB4050" i="1" s="1"/>
  <c r="S4056" i="1"/>
  <c r="M4058" i="1"/>
  <c r="AB4058" i="1" s="1"/>
  <c r="AB4068" i="1"/>
  <c r="V4069" i="1"/>
  <c r="AB4069" i="1" s="1"/>
  <c r="M4083" i="1"/>
  <c r="AB4083" i="1" s="1"/>
  <c r="AB4088" i="1"/>
  <c r="P4098" i="1"/>
  <c r="AB4132" i="1"/>
  <c r="P4137" i="1"/>
  <c r="P4154" i="1"/>
  <c r="Z4155" i="1"/>
  <c r="AB4216" i="1"/>
  <c r="AB4220" i="1"/>
  <c r="V4248" i="1"/>
  <c r="AB3894" i="1"/>
  <c r="AB3918" i="1"/>
  <c r="AB3940" i="1"/>
  <c r="AB3996" i="1"/>
  <c r="AB3997" i="1"/>
  <c r="AB3998" i="1"/>
  <c r="AB4000" i="1"/>
  <c r="AB4011" i="1"/>
  <c r="AB4056" i="1"/>
  <c r="AB4096" i="1"/>
  <c r="AB4112" i="1"/>
  <c r="AB4123" i="1"/>
  <c r="AB3902" i="1"/>
  <c r="AB3910" i="1"/>
  <c r="AB3923" i="1"/>
  <c r="AB3924" i="1"/>
  <c r="AB3939" i="1"/>
  <c r="AB3988" i="1"/>
  <c r="AB3989" i="1"/>
  <c r="AB3990" i="1"/>
  <c r="AB4003" i="1"/>
  <c r="AB4048" i="1"/>
  <c r="AB4053" i="1"/>
  <c r="AB4054" i="1"/>
  <c r="AB4072" i="1"/>
  <c r="AB4086" i="1"/>
  <c r="AB4115" i="1"/>
  <c r="AB4120" i="1"/>
  <c r="AB4136" i="1"/>
  <c r="AB4191" i="1"/>
  <c r="Z3884" i="1"/>
  <c r="V3904" i="1"/>
  <c r="AB3904" i="1" s="1"/>
  <c r="V3917" i="1"/>
  <c r="P3927" i="1"/>
  <c r="AB3927" i="1" s="1"/>
  <c r="AB3932" i="1"/>
  <c r="AB3944" i="1"/>
  <c r="V3946" i="1"/>
  <c r="M3962" i="1"/>
  <c r="AB3962" i="1" s="1"/>
  <c r="S3968" i="1"/>
  <c r="AB3968" i="1" s="1"/>
  <c r="Z3979" i="1"/>
  <c r="AB3979" i="1" s="1"/>
  <c r="AB3980" i="1"/>
  <c r="AB3981" i="1"/>
  <c r="AB3982" i="1"/>
  <c r="AB3984" i="1"/>
  <c r="V3991" i="1"/>
  <c r="AB3991" i="1" s="1"/>
  <c r="AB3993" i="1"/>
  <c r="AB3995" i="1"/>
  <c r="P4001" i="1"/>
  <c r="AB4001" i="1" s="1"/>
  <c r="M4026" i="1"/>
  <c r="AB4026" i="1" s="1"/>
  <c r="S4032" i="1"/>
  <c r="AB4040" i="1"/>
  <c r="Z4043" i="1"/>
  <c r="AB4045" i="1"/>
  <c r="AB4046" i="1"/>
  <c r="V4055" i="1"/>
  <c r="AB4055" i="1" s="1"/>
  <c r="M4082" i="1"/>
  <c r="AB4082" i="1" s="1"/>
  <c r="AB4090" i="1"/>
  <c r="AB4098" i="1"/>
  <c r="AB4110" i="1"/>
  <c r="AB4135" i="1"/>
  <c r="AB4147" i="1"/>
  <c r="AB4164" i="1"/>
  <c r="V4236" i="1"/>
  <c r="AB3931" i="1"/>
  <c r="AB3934" i="1"/>
  <c r="AB3953" i="1"/>
  <c r="AB3972" i="1"/>
  <c r="AB3973" i="1"/>
  <c r="AB3974" i="1"/>
  <c r="AB3976" i="1"/>
  <c r="AB3985" i="1"/>
  <c r="AB3987" i="1"/>
  <c r="AB4032" i="1"/>
  <c r="AB4037" i="1"/>
  <c r="AB4038" i="1"/>
  <c r="AB4049" i="1"/>
  <c r="AB4051" i="1"/>
  <c r="AB4071" i="1"/>
  <c r="M4078" i="1"/>
  <c r="AB4078" i="1" s="1"/>
  <c r="S4089" i="1"/>
  <c r="AB4103" i="1"/>
  <c r="AB4114" i="1"/>
  <c r="AB4129" i="1"/>
  <c r="Z4140" i="1"/>
  <c r="M4183" i="1"/>
  <c r="AB4183" i="1" s="1"/>
  <c r="AB4267" i="1"/>
  <c r="AB4302" i="1"/>
  <c r="Z4063" i="1"/>
  <c r="AB4063" i="1" s="1"/>
  <c r="S4084" i="1"/>
  <c r="Z4091" i="1"/>
  <c r="AB4091" i="1" s="1"/>
  <c r="V4099" i="1"/>
  <c r="AB4099" i="1" s="1"/>
  <c r="AB4101" i="1"/>
  <c r="AB4105" i="1"/>
  <c r="AB4108" i="1"/>
  <c r="Z4111" i="1"/>
  <c r="AB4111" i="1" s="1"/>
  <c r="P4113" i="1"/>
  <c r="M4118" i="1"/>
  <c r="AB4118" i="1" s="1"/>
  <c r="V4119" i="1"/>
  <c r="AB4119" i="1" s="1"/>
  <c r="M4122" i="1"/>
  <c r="AB4122" i="1" s="1"/>
  <c r="S4128" i="1"/>
  <c r="AB4128" i="1" s="1"/>
  <c r="P4133" i="1"/>
  <c r="AB4133" i="1" s="1"/>
  <c r="P4143" i="1"/>
  <c r="Z4144" i="1"/>
  <c r="AB4144" i="1" s="1"/>
  <c r="M4152" i="1"/>
  <c r="AB4152" i="1" s="1"/>
  <c r="AB4176" i="1"/>
  <c r="P4196" i="1"/>
  <c r="AB4196" i="1" s="1"/>
  <c r="V4202" i="1"/>
  <c r="AB4202" i="1" s="1"/>
  <c r="S4205" i="1"/>
  <c r="AB4221" i="1"/>
  <c r="V4231" i="1"/>
  <c r="AB4350" i="1"/>
  <c r="AB4113" i="1"/>
  <c r="AB4116" i="1"/>
  <c r="AB4161" i="1"/>
  <c r="AB4162" i="1"/>
  <c r="AB4215" i="1"/>
  <c r="AB4219" i="1"/>
  <c r="AB4291" i="1"/>
  <c r="AB4293" i="1"/>
  <c r="AB4309" i="1"/>
  <c r="AB4076" i="1"/>
  <c r="AB4141" i="1"/>
  <c r="AB4154" i="1"/>
  <c r="AB4156" i="1"/>
  <c r="AB4168" i="1"/>
  <c r="AB4181" i="1"/>
  <c r="AB4271" i="1"/>
  <c r="AB4065" i="1"/>
  <c r="AB4093" i="1"/>
  <c r="AB4097" i="1"/>
  <c r="AB4100" i="1"/>
  <c r="AB4153" i="1"/>
  <c r="AB4160" i="1"/>
  <c r="AB4173" i="1"/>
  <c r="AB4186" i="1"/>
  <c r="AB4256" i="1"/>
  <c r="AB4272" i="1"/>
  <c r="V4067" i="1"/>
  <c r="AB4067" i="1" s="1"/>
  <c r="AB4073" i="1"/>
  <c r="V4075" i="1"/>
  <c r="AB4075" i="1" s="1"/>
  <c r="S4080" i="1"/>
  <c r="AB4080" i="1" s="1"/>
  <c r="P4085" i="1"/>
  <c r="S4100" i="1"/>
  <c r="Z4107" i="1"/>
  <c r="AB4107" i="1" s="1"/>
  <c r="V4115" i="1"/>
  <c r="AB4117" i="1"/>
  <c r="AB4121" i="1"/>
  <c r="Z4127" i="1"/>
  <c r="AB4127" i="1" s="1"/>
  <c r="P4129" i="1"/>
  <c r="M4134" i="1"/>
  <c r="AB4134" i="1" s="1"/>
  <c r="V4140" i="1"/>
  <c r="P4148" i="1"/>
  <c r="AB4151" i="1"/>
  <c r="M4155" i="1"/>
  <c r="AB4155" i="1" s="1"/>
  <c r="P4169" i="1"/>
  <c r="P4175" i="1"/>
  <c r="AB4175" i="1" s="1"/>
  <c r="P4177" i="1"/>
  <c r="AB4180" i="1"/>
  <c r="AB4184" i="1"/>
  <c r="AB4210" i="1"/>
  <c r="AB4212" i="1"/>
  <c r="AB4213" i="1"/>
  <c r="AB4218" i="1"/>
  <c r="P4223" i="1"/>
  <c r="AB4223" i="1" s="1"/>
  <c r="AB4237" i="1"/>
  <c r="V4256" i="1"/>
  <c r="AB4077" i="1"/>
  <c r="AB4081" i="1"/>
  <c r="AB4084" i="1"/>
  <c r="Z4087" i="1"/>
  <c r="AB4087" i="1" s="1"/>
  <c r="P4089" i="1"/>
  <c r="AB4089" i="1" s="1"/>
  <c r="M4094" i="1"/>
  <c r="V4095" i="1"/>
  <c r="AB4095" i="1" s="1"/>
  <c r="M4098" i="1"/>
  <c r="S4104" i="1"/>
  <c r="AB4104" i="1" s="1"/>
  <c r="P4109" i="1"/>
  <c r="AB4109" i="1" s="1"/>
  <c r="S4124" i="1"/>
  <c r="AB4124" i="1" s="1"/>
  <c r="Z4131" i="1"/>
  <c r="AB4131" i="1" s="1"/>
  <c r="V4138" i="1"/>
  <c r="AB4138" i="1" s="1"/>
  <c r="M4142" i="1"/>
  <c r="AB4142" i="1" s="1"/>
  <c r="S4149" i="1"/>
  <c r="V4159" i="1"/>
  <c r="AB4159" i="1" s="1"/>
  <c r="AB4170" i="1"/>
  <c r="P4186" i="1"/>
  <c r="AB4187" i="1"/>
  <c r="V4188" i="1"/>
  <c r="AB4188" i="1" s="1"/>
  <c r="M4213" i="1"/>
  <c r="M4249" i="1"/>
  <c r="AB4249" i="1" s="1"/>
  <c r="AB4270" i="1"/>
  <c r="M4310" i="1"/>
  <c r="AB4310" i="1" s="1"/>
  <c r="P4311" i="1"/>
  <c r="Z4311" i="1"/>
  <c r="Z4143" i="1"/>
  <c r="AB4143" i="1" s="1"/>
  <c r="V4163" i="1"/>
  <c r="AB4163" i="1" s="1"/>
  <c r="AB4169" i="1"/>
  <c r="P4170" i="1"/>
  <c r="AB4174" i="1"/>
  <c r="S4185" i="1"/>
  <c r="AB4185" i="1" s="1"/>
  <c r="M4192" i="1"/>
  <c r="AB4192" i="1" s="1"/>
  <c r="AB4195" i="1"/>
  <c r="AB4209" i="1"/>
  <c r="M4229" i="1"/>
  <c r="AB4229" i="1" s="1"/>
  <c r="AB4251" i="1"/>
  <c r="AB4252" i="1"/>
  <c r="AB4259" i="1"/>
  <c r="M4302" i="1"/>
  <c r="AB4326" i="1"/>
  <c r="AB4348" i="1"/>
  <c r="AB4356" i="1"/>
  <c r="AB4374" i="1"/>
  <c r="AB4222" i="1"/>
  <c r="AB4266" i="1"/>
  <c r="AB4289" i="1"/>
  <c r="Z4159" i="1"/>
  <c r="M4179" i="1"/>
  <c r="AB4179" i="1" s="1"/>
  <c r="P4191" i="1"/>
  <c r="S4198" i="1"/>
  <c r="AB4198" i="1" s="1"/>
  <c r="Z4201" i="1"/>
  <c r="M4208" i="1"/>
  <c r="AB4208" i="1" s="1"/>
  <c r="AB4211" i="1"/>
  <c r="AB4225" i="1"/>
  <c r="P4236" i="1"/>
  <c r="AB4236" i="1" s="1"/>
  <c r="Z4238" i="1"/>
  <c r="AB4245" i="1"/>
  <c r="AB4258" i="1"/>
  <c r="AB4276" i="1"/>
  <c r="AB4319" i="1"/>
  <c r="AB4335" i="1"/>
  <c r="AB4336" i="1"/>
  <c r="AB4357" i="1"/>
  <c r="AB4366" i="1"/>
  <c r="AB4427" i="1"/>
  <c r="AB4182" i="1"/>
  <c r="AB4201" i="1"/>
  <c r="AB4240" i="1"/>
  <c r="AB4241" i="1"/>
  <c r="AB4244" i="1"/>
  <c r="AB4265" i="1"/>
  <c r="AB4274" i="1"/>
  <c r="AB4284" i="1"/>
  <c r="AB4300" i="1"/>
  <c r="AB4307" i="1"/>
  <c r="AB4315" i="1"/>
  <c r="AB4346" i="1"/>
  <c r="AB4354" i="1"/>
  <c r="AB4407" i="1"/>
  <c r="AB4137" i="1"/>
  <c r="S4140" i="1"/>
  <c r="AB4140" i="1" s="1"/>
  <c r="P4149" i="1"/>
  <c r="AB4149" i="1" s="1"/>
  <c r="M4158" i="1"/>
  <c r="AB4158" i="1" s="1"/>
  <c r="Z4172" i="1"/>
  <c r="AB4172" i="1" s="1"/>
  <c r="V4197" i="1"/>
  <c r="AB4197" i="1" s="1"/>
  <c r="P4207" i="1"/>
  <c r="AB4207" i="1" s="1"/>
  <c r="S4214" i="1"/>
  <c r="AB4214" i="1" s="1"/>
  <c r="Z4217" i="1"/>
  <c r="AB4217" i="1" s="1"/>
  <c r="M4224" i="1"/>
  <c r="AB4224" i="1" s="1"/>
  <c r="AB4227" i="1"/>
  <c r="AB4232" i="1"/>
  <c r="AB4233" i="1"/>
  <c r="AB4238" i="1"/>
  <c r="P4247" i="1"/>
  <c r="AB4247" i="1" s="1"/>
  <c r="AB4273" i="1"/>
  <c r="AB4292" i="1"/>
  <c r="S4292" i="1"/>
  <c r="V4293" i="1"/>
  <c r="M4294" i="1"/>
  <c r="AB4294" i="1" s="1"/>
  <c r="AB4301" i="1"/>
  <c r="AB4313" i="1"/>
  <c r="V4315" i="1"/>
  <c r="P4341" i="1"/>
  <c r="AB4341" i="1" s="1"/>
  <c r="S4342" i="1"/>
  <c r="AB4342" i="1" s="1"/>
  <c r="AB4392" i="1"/>
  <c r="V4139" i="1"/>
  <c r="AB4139" i="1" s="1"/>
  <c r="AB4145" i="1"/>
  <c r="S4148" i="1"/>
  <c r="P4157" i="1"/>
  <c r="AB4157" i="1" s="1"/>
  <c r="M4166" i="1"/>
  <c r="AB4166" i="1" s="1"/>
  <c r="S4177" i="1"/>
  <c r="AB4177" i="1" s="1"/>
  <c r="M4187" i="1"/>
  <c r="S4190" i="1"/>
  <c r="AB4190" i="1" s="1"/>
  <c r="Z4193" i="1"/>
  <c r="AB4193" i="1" s="1"/>
  <c r="M4200" i="1"/>
  <c r="AB4200" i="1" s="1"/>
  <c r="AB4203" i="1"/>
  <c r="AB4230" i="1"/>
  <c r="AB4235" i="1"/>
  <c r="S4235" i="1"/>
  <c r="V4243" i="1"/>
  <c r="AB4243" i="1" s="1"/>
  <c r="AB4248" i="1"/>
  <c r="P4253" i="1"/>
  <c r="AB4253" i="1" s="1"/>
  <c r="S4263" i="1"/>
  <c r="AB4263" i="1" s="1"/>
  <c r="Z4271" i="1"/>
  <c r="Z4297" i="1"/>
  <c r="AB4297" i="1" s="1"/>
  <c r="AB4298" i="1"/>
  <c r="P4359" i="1"/>
  <c r="AB4364" i="1"/>
  <c r="AB4487" i="1"/>
  <c r="S4380" i="1"/>
  <c r="S4385" i="1"/>
  <c r="AB4385" i="1" s="1"/>
  <c r="Z4419" i="1"/>
  <c r="AB4428" i="1"/>
  <c r="AB4440" i="1"/>
  <c r="V4496" i="1"/>
  <c r="AB4338" i="1"/>
  <c r="AB4340" i="1"/>
  <c r="AB4353" i="1"/>
  <c r="AB4355" i="1"/>
  <c r="AB4384" i="1"/>
  <c r="AB4418" i="1"/>
  <c r="AB4439" i="1"/>
  <c r="AB4462" i="1"/>
  <c r="AB4281" i="1"/>
  <c r="AB4283" i="1"/>
  <c r="AB4311" i="1"/>
  <c r="AB4330" i="1"/>
  <c r="AB4332" i="1"/>
  <c r="AB4345" i="1"/>
  <c r="AB4347" i="1"/>
  <c r="AB4359" i="1"/>
  <c r="AB4362" i="1"/>
  <c r="AB4382" i="1"/>
  <c r="AB4408" i="1"/>
  <c r="AB4430" i="1"/>
  <c r="AB4445" i="1"/>
  <c r="AB4488" i="1"/>
  <c r="AB4505" i="1"/>
  <c r="AB4557" i="1"/>
  <c r="AB4242" i="1"/>
  <c r="AB4260" i="1"/>
  <c r="AB4303" i="1"/>
  <c r="AB4322" i="1"/>
  <c r="AB4324" i="1"/>
  <c r="AB4337" i="1"/>
  <c r="AB4339" i="1"/>
  <c r="AB4363" i="1"/>
  <c r="AB4367" i="1"/>
  <c r="AB4375" i="1"/>
  <c r="AB4387" i="1"/>
  <c r="AB4398" i="1"/>
  <c r="AB4416" i="1"/>
  <c r="AB4437" i="1"/>
  <c r="AB4479" i="1"/>
  <c r="AB4295" i="1"/>
  <c r="AB4314" i="1"/>
  <c r="AB4316" i="1"/>
  <c r="AB4329" i="1"/>
  <c r="AB4331" i="1"/>
  <c r="AB4381" i="1"/>
  <c r="AB4396" i="1"/>
  <c r="AB4406" i="1"/>
  <c r="AB4431" i="1"/>
  <c r="AB4457" i="1"/>
  <c r="AB4458" i="1"/>
  <c r="AB4470" i="1"/>
  <c r="V4246" i="1"/>
  <c r="AB4246" i="1" s="1"/>
  <c r="AB4250" i="1"/>
  <c r="Z4250" i="1"/>
  <c r="S4255" i="1"/>
  <c r="AB4255" i="1" s="1"/>
  <c r="P4264" i="1"/>
  <c r="AB4264" i="1" s="1"/>
  <c r="AB4268" i="1"/>
  <c r="P4285" i="1"/>
  <c r="AB4285" i="1" s="1"/>
  <c r="S4286" i="1"/>
  <c r="AB4286" i="1" s="1"/>
  <c r="AB4287" i="1"/>
  <c r="M4288" i="1"/>
  <c r="AB4288" i="1" s="1"/>
  <c r="Z4305" i="1"/>
  <c r="AB4305" i="1" s="1"/>
  <c r="AB4306" i="1"/>
  <c r="S4308" i="1"/>
  <c r="AB4308" i="1" s="1"/>
  <c r="V4317" i="1"/>
  <c r="AB4317" i="1" s="1"/>
  <c r="M4318" i="1"/>
  <c r="AB4318" i="1" s="1"/>
  <c r="AB4321" i="1"/>
  <c r="AB4323" i="1"/>
  <c r="P4327" i="1"/>
  <c r="AB4327" i="1" s="1"/>
  <c r="Z4327" i="1"/>
  <c r="V4331" i="1"/>
  <c r="P4349" i="1"/>
  <c r="AB4349" i="1" s="1"/>
  <c r="S4350" i="1"/>
  <c r="AB4351" i="1"/>
  <c r="M4352" i="1"/>
  <c r="AB4352" i="1" s="1"/>
  <c r="AB4358" i="1"/>
  <c r="AB4361" i="1"/>
  <c r="AB4370" i="1"/>
  <c r="AB4404" i="1"/>
  <c r="Z4411" i="1"/>
  <c r="AB4411" i="1" s="1"/>
  <c r="AB4414" i="1"/>
  <c r="AB4435" i="1"/>
  <c r="AB4455" i="1"/>
  <c r="AB4499" i="1"/>
  <c r="Z4371" i="1"/>
  <c r="V4379" i="1"/>
  <c r="M4386" i="1"/>
  <c r="AB4386" i="1" s="1"/>
  <c r="AB4395" i="1"/>
  <c r="V4399" i="1"/>
  <c r="AB4399" i="1" s="1"/>
  <c r="AB4403" i="1"/>
  <c r="V4407" i="1"/>
  <c r="V4415" i="1"/>
  <c r="AB4415" i="1" s="1"/>
  <c r="AB4419" i="1"/>
  <c r="P4425" i="1"/>
  <c r="AB4425" i="1" s="1"/>
  <c r="AB4429" i="1"/>
  <c r="S4448" i="1"/>
  <c r="AB4448" i="1" s="1"/>
  <c r="AB4449" i="1"/>
  <c r="M4450" i="1"/>
  <c r="AB4450" i="1" s="1"/>
  <c r="AB4460" i="1"/>
  <c r="AB4465" i="1"/>
  <c r="M4466" i="1"/>
  <c r="AB4466" i="1" s="1"/>
  <c r="Z4467" i="1"/>
  <c r="AB4467" i="1" s="1"/>
  <c r="AB4478" i="1"/>
  <c r="V4487" i="1"/>
  <c r="P4489" i="1"/>
  <c r="AB4565" i="1"/>
  <c r="P4574" i="1"/>
  <c r="AB4574" i="1" s="1"/>
  <c r="AB4631" i="1"/>
  <c r="AB4397" i="1"/>
  <c r="AB4405" i="1"/>
  <c r="AB4413" i="1"/>
  <c r="AB4421" i="1"/>
  <c r="AB4441" i="1"/>
  <c r="AB4461" i="1"/>
  <c r="AB4468" i="1"/>
  <c r="AB4473" i="1"/>
  <c r="AB4486" i="1"/>
  <c r="AB4498" i="1"/>
  <c r="AB4550" i="1"/>
  <c r="AB4433" i="1"/>
  <c r="AB4459" i="1"/>
  <c r="AB4469" i="1"/>
  <c r="AB4476" i="1"/>
  <c r="AB4481" i="1"/>
  <c r="AB4566" i="1"/>
  <c r="M4370" i="1"/>
  <c r="S4372" i="1"/>
  <c r="AB4372" i="1" s="1"/>
  <c r="AB4373" i="1"/>
  <c r="Z4379" i="1"/>
  <c r="Z4388" i="1"/>
  <c r="S4424" i="1"/>
  <c r="AB4424" i="1" s="1"/>
  <c r="M4426" i="1"/>
  <c r="AB4426" i="1" s="1"/>
  <c r="Z4443" i="1"/>
  <c r="AB4443" i="1" s="1"/>
  <c r="AB4452" i="1"/>
  <c r="S4454" i="1"/>
  <c r="AB4454" i="1" s="1"/>
  <c r="V4455" i="1"/>
  <c r="M4456" i="1"/>
  <c r="AB4464" i="1"/>
  <c r="AB4477" i="1"/>
  <c r="S4480" i="1"/>
  <c r="AB4484" i="1"/>
  <c r="AB4489" i="1"/>
  <c r="M4490" i="1"/>
  <c r="AB4490" i="1" s="1"/>
  <c r="Z4491" i="1"/>
  <c r="AB4491" i="1" s="1"/>
  <c r="P4509" i="1"/>
  <c r="AB4509" i="1" s="1"/>
  <c r="AB4514" i="1"/>
  <c r="AB4592" i="1"/>
  <c r="AB4388" i="1"/>
  <c r="AB4389" i="1"/>
  <c r="AB4393" i="1"/>
  <c r="AB4401" i="1"/>
  <c r="AB4409" i="1"/>
  <c r="AB4417" i="1"/>
  <c r="AB4444" i="1"/>
  <c r="AB4446" i="1"/>
  <c r="AB4451" i="1"/>
  <c r="AB4472" i="1"/>
  <c r="AB4475" i="1"/>
  <c r="AB4485" i="1"/>
  <c r="AB4492" i="1"/>
  <c r="AB4496" i="1"/>
  <c r="AB4497" i="1"/>
  <c r="AB4502" i="1"/>
  <c r="AB4510" i="1"/>
  <c r="V4371" i="1"/>
  <c r="AB4371" i="1" s="1"/>
  <c r="AB4377" i="1"/>
  <c r="AB4380" i="1"/>
  <c r="Z4383" i="1"/>
  <c r="AB4383" i="1" s="1"/>
  <c r="AB4390" i="1"/>
  <c r="Z4427" i="1"/>
  <c r="AB4436" i="1"/>
  <c r="AB4438" i="1"/>
  <c r="V4439" i="1"/>
  <c r="P4449" i="1"/>
  <c r="Z4449" i="1"/>
  <c r="AB4453" i="1"/>
  <c r="V4463" i="1"/>
  <c r="AB4463" i="1" s="1"/>
  <c r="P4465" i="1"/>
  <c r="AB4480" i="1"/>
  <c r="AB4483" i="1"/>
  <c r="AB4493" i="1"/>
  <c r="P4503" i="1"/>
  <c r="AB4504" i="1"/>
  <c r="AB4507" i="1"/>
  <c r="Z4508" i="1"/>
  <c r="AB4513" i="1"/>
  <c r="AB4571" i="1"/>
  <c r="V4500" i="1"/>
  <c r="AB4500" i="1" s="1"/>
  <c r="AB4508" i="1"/>
  <c r="AB4516" i="1"/>
  <c r="S4518" i="1"/>
  <c r="AB4518" i="1" s="1"/>
  <c r="AB4519" i="1"/>
  <c r="M4520" i="1"/>
  <c r="AB4520" i="1" s="1"/>
  <c r="S4526" i="1"/>
  <c r="AB4526" i="1" s="1"/>
  <c r="M4528" i="1"/>
  <c r="AB4528" i="1" s="1"/>
  <c r="S4534" i="1"/>
  <c r="AB4534" i="1" s="1"/>
  <c r="M4536" i="1"/>
  <c r="AB4536" i="1" s="1"/>
  <c r="S4542" i="1"/>
  <c r="AB4542" i="1" s="1"/>
  <c r="M4544" i="1"/>
  <c r="AB4544" i="1" s="1"/>
  <c r="P4549" i="1"/>
  <c r="AB4549" i="1" s="1"/>
  <c r="S4550" i="1"/>
  <c r="AB4551" i="1"/>
  <c r="M4552" i="1"/>
  <c r="AB4552" i="1" s="1"/>
  <c r="P4557" i="1"/>
  <c r="S4558" i="1"/>
  <c r="AB4558" i="1" s="1"/>
  <c r="M4560" i="1"/>
  <c r="AB4560" i="1" s="1"/>
  <c r="P4576" i="1"/>
  <c r="AB4582" i="1"/>
  <c r="Z4604" i="1"/>
  <c r="AB4604" i="1" s="1"/>
  <c r="AB4614" i="1"/>
  <c r="M4627" i="1"/>
  <c r="AB4627" i="1" s="1"/>
  <c r="AB4640" i="1"/>
  <c r="AB4503" i="1"/>
  <c r="AB4515" i="1"/>
  <c r="AB4577" i="1"/>
  <c r="AB4606" i="1"/>
  <c r="AB4632" i="1"/>
  <c r="AB4511" i="1"/>
  <c r="AB4573" i="1"/>
  <c r="AB4579" i="1"/>
  <c r="AB4609" i="1"/>
  <c r="AB4678" i="1"/>
  <c r="AB4681" i="1"/>
  <c r="AB4683" i="1"/>
  <c r="AB4693" i="1"/>
  <c r="AB4696" i="1"/>
  <c r="AB4522" i="1"/>
  <c r="AB4524" i="1"/>
  <c r="AB4530" i="1"/>
  <c r="AB4532" i="1"/>
  <c r="AB4538" i="1"/>
  <c r="AB4540" i="1"/>
  <c r="AB4546" i="1"/>
  <c r="AB4548" i="1"/>
  <c r="AB4554" i="1"/>
  <c r="AB4556" i="1"/>
  <c r="AB4562" i="1"/>
  <c r="AB4564" i="1"/>
  <c r="AB4572" i="1"/>
  <c r="AB4601" i="1"/>
  <c r="AB4662" i="1"/>
  <c r="AB4665" i="1"/>
  <c r="AB4667" i="1"/>
  <c r="AB4521" i="1"/>
  <c r="AB4529" i="1"/>
  <c r="AB4537" i="1"/>
  <c r="AB4545" i="1"/>
  <c r="AB4553" i="1"/>
  <c r="AB4561" i="1"/>
  <c r="AB4576" i="1"/>
  <c r="AB4587" i="1"/>
  <c r="AB4593" i="1"/>
  <c r="AB4700" i="1"/>
  <c r="P4494" i="1"/>
  <c r="AB4494" i="1" s="1"/>
  <c r="Z4501" i="1"/>
  <c r="AB4501" i="1" s="1"/>
  <c r="AB4506" i="1"/>
  <c r="P4512" i="1"/>
  <c r="AB4512" i="1" s="1"/>
  <c r="Z4513" i="1"/>
  <c r="P4519" i="1"/>
  <c r="AB4523" i="1"/>
  <c r="P4527" i="1"/>
  <c r="AB4527" i="1" s="1"/>
  <c r="AB4531" i="1"/>
  <c r="P4535" i="1"/>
  <c r="AB4535" i="1" s="1"/>
  <c r="AB4539" i="1"/>
  <c r="P4543" i="1"/>
  <c r="AB4543" i="1" s="1"/>
  <c r="Z4543" i="1"/>
  <c r="AB4547" i="1"/>
  <c r="P4551" i="1"/>
  <c r="Z4551" i="1"/>
  <c r="AB4555" i="1"/>
  <c r="P4559" i="1"/>
  <c r="AB4559" i="1" s="1"/>
  <c r="Z4559" i="1"/>
  <c r="AB4563" i="1"/>
  <c r="M4569" i="1"/>
  <c r="AB4569" i="1" s="1"/>
  <c r="P4568" i="1"/>
  <c r="AB4568" i="1" s="1"/>
  <c r="AB4578" i="1"/>
  <c r="AB4585" i="1"/>
  <c r="P4589" i="1"/>
  <c r="AB4589" i="1" s="1"/>
  <c r="AB4605" i="1"/>
  <c r="P4610" i="1"/>
  <c r="M4619" i="1"/>
  <c r="AB4619" i="1" s="1"/>
  <c r="Z4628" i="1"/>
  <c r="AB4639" i="1"/>
  <c r="AB4647" i="1"/>
  <c r="AB4655" i="1"/>
  <c r="AB4674" i="1"/>
  <c r="AB4685" i="1"/>
  <c r="AB4687" i="1"/>
  <c r="AB4695" i="1"/>
  <c r="AB4714" i="1"/>
  <c r="AB4580" i="1"/>
  <c r="AB4581" i="1"/>
  <c r="AB4591" i="1"/>
  <c r="AB4597" i="1"/>
  <c r="AB4623" i="1"/>
  <c r="AB4634" i="1"/>
  <c r="AB4637" i="1"/>
  <c r="AB4642" i="1"/>
  <c r="AB4645" i="1"/>
  <c r="AB4650" i="1"/>
  <c r="AB4653" i="1"/>
  <c r="AB4660" i="1"/>
  <c r="AB4583" i="1"/>
  <c r="AB4596" i="1"/>
  <c r="AB4617" i="1"/>
  <c r="AB4630" i="1"/>
  <c r="AB4635" i="1"/>
  <c r="AB4643" i="1"/>
  <c r="AB4651" i="1"/>
  <c r="AB4658" i="1"/>
  <c r="AB4670" i="1"/>
  <c r="AB4673" i="1"/>
  <c r="AB4675" i="1"/>
  <c r="AB4706" i="1"/>
  <c r="AB4588" i="1"/>
  <c r="AB4602" i="1"/>
  <c r="AB4610" i="1"/>
  <c r="AB4615" i="1"/>
  <c r="AB4621" i="1"/>
  <c r="AB4628" i="1"/>
  <c r="AB4663" i="1"/>
  <c r="AB4677" i="1"/>
  <c r="AB4679" i="1"/>
  <c r="AB4686" i="1"/>
  <c r="AB4688" i="1"/>
  <c r="AB4694" i="1"/>
  <c r="AB4703" i="1"/>
  <c r="AB4708" i="1"/>
  <c r="AB4570" i="1"/>
  <c r="AB4594" i="1"/>
  <c r="AB4622" i="1"/>
  <c r="AB4633" i="1"/>
  <c r="AB4638" i="1"/>
  <c r="AB4641" i="1"/>
  <c r="AB4646" i="1"/>
  <c r="AB4649" i="1"/>
  <c r="AB4654" i="1"/>
  <c r="AB4657" i="1"/>
  <c r="AB4659" i="1"/>
  <c r="AB4661" i="1"/>
  <c r="AB4668" i="1"/>
  <c r="AB4684" i="1"/>
  <c r="AB4690" i="1"/>
  <c r="AB4719" i="1"/>
  <c r="AB4586" i="1"/>
  <c r="V4595" i="1"/>
  <c r="AB4595" i="1" s="1"/>
  <c r="Z4599" i="1"/>
  <c r="AB4599" i="1" s="1"/>
  <c r="Z4607" i="1"/>
  <c r="AB4607" i="1" s="1"/>
  <c r="AB4613" i="1"/>
  <c r="P4618" i="1"/>
  <c r="AB4618" i="1" s="1"/>
  <c r="AB4620" i="1"/>
  <c r="AB4626" i="1"/>
  <c r="AB4666" i="1"/>
  <c r="AB4682" i="1"/>
  <c r="AB4701" i="1"/>
  <c r="AB4795" i="1"/>
  <c r="V4691" i="1"/>
  <c r="AB4691" i="1" s="1"/>
  <c r="AB4702" i="1"/>
  <c r="S4702" i="1"/>
  <c r="M4706" i="1"/>
  <c r="V4709" i="1"/>
  <c r="AB4709" i="1" s="1"/>
  <c r="Z4715" i="1"/>
  <c r="S4726" i="1"/>
  <c r="AB4726" i="1" s="1"/>
  <c r="AB4734" i="1"/>
  <c r="M4736" i="1"/>
  <c r="AB4736" i="1" s="1"/>
  <c r="M4749" i="1"/>
  <c r="AB4749" i="1" s="1"/>
  <c r="Z4758" i="1"/>
  <c r="AB4767" i="1"/>
  <c r="P4787" i="1"/>
  <c r="S4797" i="1"/>
  <c r="AB4797" i="1" s="1"/>
  <c r="V4804" i="1"/>
  <c r="AB4804" i="1" s="1"/>
  <c r="P4810" i="1"/>
  <c r="M4816" i="1"/>
  <c r="AB4816" i="1" s="1"/>
  <c r="AB4715" i="1"/>
  <c r="AB4718" i="1"/>
  <c r="AB4731" i="1"/>
  <c r="AB4733" i="1"/>
  <c r="AB4739" i="1"/>
  <c r="AB4741" i="1"/>
  <c r="AB4758" i="1"/>
  <c r="AB4780" i="1"/>
  <c r="AB4811" i="1"/>
  <c r="AB4826" i="1"/>
  <c r="AB4867" i="1"/>
  <c r="AB4713" i="1"/>
  <c r="AB4717" i="1"/>
  <c r="AB4723" i="1"/>
  <c r="AB4725" i="1"/>
  <c r="AB4769" i="1"/>
  <c r="AB4788" i="1"/>
  <c r="AB4822" i="1"/>
  <c r="P4705" i="1"/>
  <c r="Z4705" i="1"/>
  <c r="S4712" i="1"/>
  <c r="Z4720" i="1"/>
  <c r="AB4720" i="1" s="1"/>
  <c r="V4725" i="1"/>
  <c r="P4727" i="1"/>
  <c r="AB4727" i="1" s="1"/>
  <c r="AB4729" i="1"/>
  <c r="V4732" i="1"/>
  <c r="AB4732" i="1" s="1"/>
  <c r="AB4737" i="1"/>
  <c r="V4769" i="1"/>
  <c r="AB4775" i="1"/>
  <c r="AB4781" i="1"/>
  <c r="AB4785" i="1"/>
  <c r="Z4789" i="1"/>
  <c r="AB4794" i="1"/>
  <c r="AB4800" i="1"/>
  <c r="AB4819" i="1"/>
  <c r="AB4824" i="1"/>
  <c r="AB4697" i="1"/>
  <c r="AB4707" i="1"/>
  <c r="AB4710" i="1"/>
  <c r="AB4721" i="1"/>
  <c r="AB4730" i="1"/>
  <c r="AB4738" i="1"/>
  <c r="AB4752" i="1"/>
  <c r="AB4753" i="1"/>
  <c r="AB4791" i="1"/>
  <c r="AB4705" i="1"/>
  <c r="AB4722" i="1"/>
  <c r="AB4746" i="1"/>
  <c r="AB4748" i="1"/>
  <c r="M4756" i="1"/>
  <c r="AB4756" i="1" s="1"/>
  <c r="P4759" i="1"/>
  <c r="AB4759" i="1" s="1"/>
  <c r="AB4764" i="1"/>
  <c r="AB4777" i="1"/>
  <c r="AB4778" i="1"/>
  <c r="AB4786" i="1"/>
  <c r="AB4689" i="1"/>
  <c r="S4692" i="1"/>
  <c r="AB4692" i="1" s="1"/>
  <c r="M4696" i="1"/>
  <c r="AB4699" i="1"/>
  <c r="S4704" i="1"/>
  <c r="AB4704" i="1" s="1"/>
  <c r="V4711" i="1"/>
  <c r="AB4711" i="1" s="1"/>
  <c r="M4712" i="1"/>
  <c r="AB4712" i="1" s="1"/>
  <c r="P4718" i="1"/>
  <c r="S4734" i="1"/>
  <c r="AB4751" i="1"/>
  <c r="AB4754" i="1"/>
  <c r="M4762" i="1"/>
  <c r="AB4762" i="1" s="1"/>
  <c r="AB4765" i="1"/>
  <c r="P4779" i="1"/>
  <c r="AB4798" i="1"/>
  <c r="AB4812" i="1"/>
  <c r="V4816" i="1"/>
  <c r="AB4840" i="1"/>
  <c r="AB4742" i="1"/>
  <c r="AB4776" i="1"/>
  <c r="AB4789" i="1"/>
  <c r="AB4790" i="1"/>
  <c r="AB4809" i="1"/>
  <c r="AB4810" i="1"/>
  <c r="AB4821" i="1"/>
  <c r="AB4836" i="1"/>
  <c r="AB4859" i="1"/>
  <c r="AB4871" i="1"/>
  <c r="AB4747" i="1"/>
  <c r="V4757" i="1"/>
  <c r="AB4757" i="1" s="1"/>
  <c r="Z4761" i="1"/>
  <c r="AB4761" i="1" s="1"/>
  <c r="AB4766" i="1"/>
  <c r="AB4779" i="1"/>
  <c r="S4779" i="1"/>
  <c r="AB4787" i="1"/>
  <c r="S4792" i="1"/>
  <c r="AB4792" i="1" s="1"/>
  <c r="V4799" i="1"/>
  <c r="AB4799" i="1" s="1"/>
  <c r="AB4813" i="1"/>
  <c r="AB4814" i="1"/>
  <c r="AB4823" i="1"/>
  <c r="AB4825" i="1"/>
  <c r="AB4827" i="1"/>
  <c r="Z4828" i="1"/>
  <c r="P4834" i="1"/>
  <c r="Z4834" i="1"/>
  <c r="AB4834" i="1" s="1"/>
  <c r="AB4857" i="1"/>
  <c r="AB4923" i="1"/>
  <c r="AB4939" i="1"/>
  <c r="AB4782" i="1"/>
  <c r="AB4755" i="1"/>
  <c r="AB4784" i="1"/>
  <c r="P4801" i="1"/>
  <c r="AB4801" i="1" s="1"/>
  <c r="Z4803" i="1"/>
  <c r="AB4803" i="1" s="1"/>
  <c r="V4808" i="1"/>
  <c r="AB4808" i="1" s="1"/>
  <c r="P4815" i="1"/>
  <c r="P4832" i="1"/>
  <c r="AB4832" i="1" s="1"/>
  <c r="AB4855" i="1"/>
  <c r="AB4768" i="1"/>
  <c r="AB4805" i="1"/>
  <c r="AB4806" i="1"/>
  <c r="AB4844" i="1"/>
  <c r="Z4745" i="1"/>
  <c r="AB4745" i="1" s="1"/>
  <c r="AB4750" i="1"/>
  <c r="M4760" i="1"/>
  <c r="AB4760" i="1" s="1"/>
  <c r="AB4763" i="1"/>
  <c r="AB4771" i="1"/>
  <c r="S4771" i="1"/>
  <c r="Z4774" i="1"/>
  <c r="AB4774" i="1" s="1"/>
  <c r="V4783" i="1"/>
  <c r="AB4783" i="1" s="1"/>
  <c r="P4793" i="1"/>
  <c r="AB4793" i="1" s="1"/>
  <c r="Z4795" i="1"/>
  <c r="M4807" i="1"/>
  <c r="AB4807" i="1" s="1"/>
  <c r="AB4818" i="1"/>
  <c r="P4842" i="1"/>
  <c r="AB4842" i="1" s="1"/>
  <c r="AB4849" i="1"/>
  <c r="AB4876" i="1"/>
  <c r="AB4995" i="1"/>
  <c r="AB4828" i="1"/>
  <c r="AB4829" i="1"/>
  <c r="AB4831" i="1"/>
  <c r="AB4847" i="1"/>
  <c r="AB4861" i="1"/>
  <c r="AB4815" i="1"/>
  <c r="AB4841" i="1"/>
  <c r="AB4853" i="1"/>
  <c r="AB4862" i="1"/>
  <c r="AB4870" i="1"/>
  <c r="AB4882" i="1"/>
  <c r="AB4967" i="1"/>
  <c r="Z4808" i="1"/>
  <c r="V4832" i="1"/>
  <c r="M4833" i="1"/>
  <c r="AB4833" i="1" s="1"/>
  <c r="AB4839" i="1"/>
  <c r="AB4845" i="1"/>
  <c r="AB4854" i="1"/>
  <c r="P4858" i="1"/>
  <c r="AB4858" i="1" s="1"/>
  <c r="AB4860" i="1"/>
  <c r="AB4885" i="1"/>
  <c r="AB4954" i="1"/>
  <c r="M4820" i="1"/>
  <c r="AB4820" i="1" s="1"/>
  <c r="V4830" i="1"/>
  <c r="AB4830" i="1" s="1"/>
  <c r="Z4836" i="1"/>
  <c r="V4840" i="1"/>
  <c r="AB4846" i="1"/>
  <c r="P4850" i="1"/>
  <c r="AB4850" i="1" s="1"/>
  <c r="AB4852" i="1"/>
  <c r="AB4864" i="1"/>
  <c r="P4863" i="1"/>
  <c r="AB4863" i="1" s="1"/>
  <c r="M4872" i="1"/>
  <c r="AB4872" i="1" s="1"/>
  <c r="AB4875" i="1"/>
  <c r="AB4881" i="1"/>
  <c r="Z4881" i="1"/>
  <c r="AB4891" i="1"/>
  <c r="AB4894" i="1"/>
  <c r="P4902" i="1"/>
  <c r="AB4908" i="1"/>
  <c r="AB4970" i="1"/>
  <c r="V4976" i="1"/>
  <c r="AB4976" i="1" s="1"/>
  <c r="AB4883" i="1"/>
  <c r="AB4896" i="1"/>
  <c r="AB4898" i="1"/>
  <c r="AB4951" i="1"/>
  <c r="AB4999" i="1"/>
  <c r="AB4899" i="1"/>
  <c r="AB4902" i="1"/>
  <c r="AB4910" i="1"/>
  <c r="AB4925" i="1"/>
  <c r="AB4968" i="1"/>
  <c r="AB4865" i="1"/>
  <c r="AB4873" i="1"/>
  <c r="AB4952" i="1"/>
  <c r="AB4966" i="1"/>
  <c r="AB4972" i="1"/>
  <c r="AB4981" i="1"/>
  <c r="AB4874" i="1"/>
  <c r="AB4889" i="1"/>
  <c r="AB4905" i="1"/>
  <c r="AB4909" i="1"/>
  <c r="AB4912" i="1"/>
  <c r="AB4924" i="1"/>
  <c r="AB4950" i="1"/>
  <c r="M4963" i="1"/>
  <c r="AB4963" i="1" s="1"/>
  <c r="M4864" i="1"/>
  <c r="V4869" i="1"/>
  <c r="AB4869" i="1" s="1"/>
  <c r="P4878" i="1"/>
  <c r="AB4878" i="1" s="1"/>
  <c r="Z4880" i="1"/>
  <c r="AB4880" i="1" s="1"/>
  <c r="P4886" i="1"/>
  <c r="AB4886" i="1" s="1"/>
  <c r="AB4888" i="1"/>
  <c r="AB4890" i="1"/>
  <c r="S4893" i="1"/>
  <c r="AB4893" i="1" s="1"/>
  <c r="M4895" i="1"/>
  <c r="AB4895" i="1" s="1"/>
  <c r="AB4904" i="1"/>
  <c r="AB4921" i="1"/>
  <c r="AB4922" i="1"/>
  <c r="S4937" i="1"/>
  <c r="AB4937" i="1" s="1"/>
  <c r="AB4941" i="1"/>
  <c r="AB4973" i="1"/>
  <c r="AB4985" i="1"/>
  <c r="AB4986" i="1"/>
  <c r="AB4997" i="1"/>
  <c r="Z4911" i="1"/>
  <c r="AB4911" i="1" s="1"/>
  <c r="M4918" i="1"/>
  <c r="AB4918" i="1" s="1"/>
  <c r="AB4927" i="1"/>
  <c r="AB4929" i="1"/>
  <c r="AB4930" i="1"/>
  <c r="V4936" i="1"/>
  <c r="AB4936" i="1" s="1"/>
  <c r="M4939" i="1"/>
  <c r="P4946" i="1"/>
  <c r="S4953" i="1"/>
  <c r="AB4953" i="1" s="1"/>
  <c r="Z4964" i="1"/>
  <c r="AB4964" i="1" s="1"/>
  <c r="S4969" i="1"/>
  <c r="AB4969" i="1" s="1"/>
  <c r="AB4982" i="1"/>
  <c r="M4987" i="1"/>
  <c r="AB4987" i="1" s="1"/>
  <c r="AB4991" i="1"/>
  <c r="V5000" i="1"/>
  <c r="AB5000" i="1" s="1"/>
  <c r="AB4913" i="1"/>
  <c r="AB4926" i="1"/>
  <c r="AB4943" i="1"/>
  <c r="AB4946" i="1"/>
  <c r="AB4948" i="1"/>
  <c r="AB4980" i="1"/>
  <c r="AB4998" i="1"/>
  <c r="V4908" i="1"/>
  <c r="AB4914" i="1"/>
  <c r="P4917" i="1"/>
  <c r="AB4917" i="1" s="1"/>
  <c r="V4923" i="1"/>
  <c r="V4928" i="1"/>
  <c r="AB4928" i="1" s="1"/>
  <c r="M4931" i="1"/>
  <c r="AB4931" i="1" s="1"/>
  <c r="P4938" i="1"/>
  <c r="S4945" i="1"/>
  <c r="AB4945" i="1" s="1"/>
  <c r="AB4959" i="1"/>
  <c r="AB4961" i="1"/>
  <c r="AB4962" i="1"/>
  <c r="AB4975" i="1"/>
  <c r="AB4977" i="1"/>
  <c r="AB4978" i="1"/>
  <c r="AB4990" i="1"/>
  <c r="P4994" i="1"/>
  <c r="M4910" i="1"/>
  <c r="Z4919" i="1"/>
  <c r="AB4919" i="1" s="1"/>
  <c r="M4926" i="1"/>
  <c r="AB4942" i="1"/>
  <c r="Z4956" i="1"/>
  <c r="AB4956" i="1" s="1"/>
  <c r="AB4996" i="1"/>
  <c r="AB5002" i="1"/>
  <c r="S4916" i="1"/>
  <c r="AB4916" i="1" s="1"/>
  <c r="Z4932" i="1"/>
  <c r="AB4932" i="1" s="1"/>
  <c r="AB4935" i="1"/>
  <c r="AB4938" i="1"/>
  <c r="AB4940" i="1"/>
  <c r="V4944" i="1"/>
  <c r="AB4944" i="1" s="1"/>
  <c r="M4947" i="1"/>
  <c r="AB4947" i="1" s="1"/>
  <c r="P4954" i="1"/>
  <c r="AB4958" i="1"/>
  <c r="P4970" i="1"/>
  <c r="AB4974" i="1"/>
  <c r="M4979" i="1"/>
  <c r="AB4979" i="1" s="1"/>
  <c r="AB4988" i="1"/>
  <c r="AB4994" i="1"/>
  <c r="S5001" i="1"/>
  <c r="AB5001" i="1" s="1"/>
  <c r="AB2046" i="1" l="1"/>
  <c r="AB3811" i="1"/>
  <c r="AB1192" i="1"/>
  <c r="AB2384" i="1"/>
  <c r="AB1793" i="1"/>
  <c r="AB4379" i="1"/>
  <c r="AB4148" i="1"/>
  <c r="AB4231" i="1"/>
  <c r="AB3884" i="1"/>
  <c r="AB92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<sst xmlns="http://schemas.openxmlformats.org/spreadsheetml/2006/main" count="33" uniqueCount="20">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</sst>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 t="str">
            <v>04/2024</v>
          </cell>
          <cell r="I12">
            <v>0</v>
          </cell>
          <cell r="J12">
            <v>151.25360000000001</v>
          </cell>
          <cell r="L12">
            <v>0</v>
          </cell>
          <cell r="M12">
            <v>0</v>
          </cell>
          <cell r="O12">
            <v>2.0699999999999998</v>
          </cell>
          <cell r="R12">
            <v>251.45516393442622</v>
          </cell>
          <cell r="S12">
            <v>84.72</v>
          </cell>
          <cell r="U12">
            <v>80.95</v>
          </cell>
          <cell r="X12" t="str">
            <v>AUXILIO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 t="str">
            <v>04/2024</v>
          </cell>
          <cell r="I13">
            <v>0</v>
          </cell>
          <cell r="J13">
            <v>443.26639999999998</v>
          </cell>
          <cell r="L13">
            <v>0</v>
          </cell>
          <cell r="M13">
            <v>0</v>
          </cell>
          <cell r="O13">
            <v>4.3499999999999996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F14" t="str">
            <v>2 - Outros Profissionais da Saúde</v>
          </cell>
          <cell r="G14" t="str">
            <v>3241-15</v>
          </cell>
          <cell r="H14" t="str">
            <v>04/2024</v>
          </cell>
          <cell r="I14">
            <v>0</v>
          </cell>
          <cell r="J14">
            <v>520.41840000000002</v>
          </cell>
          <cell r="L14">
            <v>99.682258566978106</v>
          </cell>
          <cell r="M14">
            <v>16.87</v>
          </cell>
          <cell r="O14">
            <v>2.0699999999999998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F15" t="str">
            <v>3 - Administrativo</v>
          </cell>
          <cell r="G15" t="str">
            <v>5163-45</v>
          </cell>
          <cell r="H15" t="str">
            <v>04/2024</v>
          </cell>
          <cell r="I15">
            <v>0</v>
          </cell>
          <cell r="J15">
            <v>256.65280000000001</v>
          </cell>
          <cell r="L15">
            <v>99.682258566978106</v>
          </cell>
          <cell r="M15">
            <v>28.24</v>
          </cell>
          <cell r="O15">
            <v>2.0699999999999998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F16" t="str">
            <v>2 - Outros Profissionais da Saúde</v>
          </cell>
          <cell r="G16" t="str">
            <v>3222-05</v>
          </cell>
          <cell r="H16" t="str">
            <v>04/2024</v>
          </cell>
          <cell r="I16">
            <v>0</v>
          </cell>
          <cell r="J16">
            <v>284.77440000000001</v>
          </cell>
          <cell r="L16">
            <v>99.682258566978106</v>
          </cell>
          <cell r="M16">
            <v>28.24</v>
          </cell>
          <cell r="O16">
            <v>2.0699999999999998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F17" t="str">
            <v>2 - Outros Profissionais da Saúde</v>
          </cell>
          <cell r="G17" t="str">
            <v>5211-30</v>
          </cell>
          <cell r="H17" t="str">
            <v>04/2024</v>
          </cell>
          <cell r="I17">
            <v>0</v>
          </cell>
          <cell r="J17">
            <v>131.68639999999999</v>
          </cell>
          <cell r="L17">
            <v>99.682258566978106</v>
          </cell>
          <cell r="M17">
            <v>28.24</v>
          </cell>
          <cell r="O17">
            <v>2.0699999999999998</v>
          </cell>
          <cell r="R17">
            <v>128.45516393442622</v>
          </cell>
          <cell r="S17">
            <v>84.72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F18" t="str">
            <v>3 - Administrativo</v>
          </cell>
          <cell r="G18" t="str">
            <v>2149-15</v>
          </cell>
          <cell r="H18" t="str">
            <v>04/2024</v>
          </cell>
          <cell r="I18">
            <v>0</v>
          </cell>
          <cell r="J18">
            <v>693.17840000000001</v>
          </cell>
          <cell r="L18">
            <v>0</v>
          </cell>
          <cell r="M18">
            <v>0</v>
          </cell>
          <cell r="O18">
            <v>2.0699999999999998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F19" t="str">
            <v>3 - Administrativo</v>
          </cell>
          <cell r="G19" t="str">
            <v>5163-45</v>
          </cell>
          <cell r="H19" t="str">
            <v>04/2024</v>
          </cell>
          <cell r="I19">
            <v>0</v>
          </cell>
          <cell r="J19">
            <v>190.1832</v>
          </cell>
          <cell r="L19">
            <v>0</v>
          </cell>
          <cell r="M19">
            <v>0</v>
          </cell>
          <cell r="O19">
            <v>2.0699999999999998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F20" t="str">
            <v>2 - Outros Profissionais da Saúde</v>
          </cell>
          <cell r="G20" t="str">
            <v>3222-05</v>
          </cell>
          <cell r="H20" t="str">
            <v>04/2024</v>
          </cell>
          <cell r="I20">
            <v>0</v>
          </cell>
          <cell r="J20">
            <v>290.4248</v>
          </cell>
          <cell r="L20">
            <v>0</v>
          </cell>
          <cell r="M20">
            <v>0</v>
          </cell>
          <cell r="O20">
            <v>2.0699999999999998</v>
          </cell>
          <cell r="R20">
            <v>128.45516393442622</v>
          </cell>
          <cell r="S20">
            <v>73.42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F21" t="str">
            <v>2 - Outros Profissionais da Saúde</v>
          </cell>
          <cell r="G21" t="str">
            <v>2235-05</v>
          </cell>
          <cell r="H21" t="str">
            <v>04/2024</v>
          </cell>
          <cell r="I21">
            <v>0</v>
          </cell>
          <cell r="J21">
            <v>0</v>
          </cell>
          <cell r="K21">
            <v>4065.59</v>
          </cell>
          <cell r="L21">
            <v>0</v>
          </cell>
          <cell r="M21">
            <v>0</v>
          </cell>
          <cell r="O21">
            <v>4.3499999999999996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ADONIAS VENANCIO DO NASCIMENTO</v>
          </cell>
          <cell r="F22" t="str">
            <v>3 - Administrativo</v>
          </cell>
          <cell r="G22" t="str">
            <v>5174-10</v>
          </cell>
          <cell r="H22" t="str">
            <v>04/2024</v>
          </cell>
          <cell r="I22">
            <v>0</v>
          </cell>
          <cell r="J22">
            <v>168.5736</v>
          </cell>
          <cell r="L22">
            <v>99.682258566978106</v>
          </cell>
          <cell r="M22">
            <v>28.24</v>
          </cell>
          <cell r="O22">
            <v>2.0699999999999998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ADRENALINA ISLOANY SANTANA DA SILVA</v>
          </cell>
          <cell r="F23" t="str">
            <v>3 - Administrativo</v>
          </cell>
          <cell r="G23" t="str">
            <v>4110-10</v>
          </cell>
          <cell r="H23" t="str">
            <v>04/2024</v>
          </cell>
          <cell r="I23">
            <v>0</v>
          </cell>
          <cell r="J23">
            <v>108.176</v>
          </cell>
          <cell r="L23">
            <v>0</v>
          </cell>
          <cell r="M23">
            <v>0</v>
          </cell>
          <cell r="O23">
            <v>2.0699999999999998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ADRIANA BEZERRA ALVES CARDOSO DOS SANTOS</v>
          </cell>
          <cell r="F24" t="str">
            <v>1 - Médico</v>
          </cell>
          <cell r="G24" t="str">
            <v>2251-40</v>
          </cell>
          <cell r="H24" t="str">
            <v>04/2024</v>
          </cell>
          <cell r="I24">
            <v>0</v>
          </cell>
          <cell r="J24">
            <v>271.13279999999997</v>
          </cell>
          <cell r="L24">
            <v>0</v>
          </cell>
          <cell r="M24">
            <v>0</v>
          </cell>
          <cell r="O24">
            <v>16.59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F25" t="str">
            <v>2 - Outros Profissionais da Saúde</v>
          </cell>
          <cell r="G25" t="str">
            <v>5211-30</v>
          </cell>
          <cell r="H25" t="str">
            <v>04/2024</v>
          </cell>
          <cell r="I25">
            <v>0</v>
          </cell>
          <cell r="J25">
            <v>126.2928</v>
          </cell>
          <cell r="L25">
            <v>99.682258566978106</v>
          </cell>
          <cell r="M25">
            <v>28.24</v>
          </cell>
          <cell r="O25">
            <v>2.0699999999999998</v>
          </cell>
          <cell r="R25">
            <v>251.45516393442622</v>
          </cell>
          <cell r="S25">
            <v>84.72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F26" t="str">
            <v>2 - Outros Profissionais da Saúde</v>
          </cell>
          <cell r="G26" t="str">
            <v>2237-05</v>
          </cell>
          <cell r="H26" t="str">
            <v>04/2024</v>
          </cell>
          <cell r="I26">
            <v>0</v>
          </cell>
          <cell r="J26">
            <v>169.28639999999999</v>
          </cell>
          <cell r="L26">
            <v>99.682258566978106</v>
          </cell>
          <cell r="M26">
            <v>28.24</v>
          </cell>
          <cell r="O26">
            <v>2.0699999999999998</v>
          </cell>
          <cell r="R26">
            <v>128.45516393442622</v>
          </cell>
          <cell r="S26">
            <v>84.72</v>
          </cell>
          <cell r="U26">
            <v>80.95</v>
          </cell>
          <cell r="X26" t="str">
            <v>AUXILIO CRECHE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F27" t="str">
            <v>3 - Administrativo</v>
          </cell>
          <cell r="G27" t="str">
            <v>4110-10</v>
          </cell>
          <cell r="H27" t="str">
            <v>04/2024</v>
          </cell>
          <cell r="I27">
            <v>0</v>
          </cell>
          <cell r="J27">
            <v>112.9256</v>
          </cell>
          <cell r="L27">
            <v>99.682258566978106</v>
          </cell>
          <cell r="M27">
            <v>28.24</v>
          </cell>
          <cell r="O27">
            <v>2.0699999999999998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F28" t="str">
            <v>2 - Outros Profissionais da Saúde</v>
          </cell>
          <cell r="G28" t="str">
            <v>3222-05</v>
          </cell>
          <cell r="H28" t="str">
            <v>04/2024</v>
          </cell>
          <cell r="I28">
            <v>0</v>
          </cell>
          <cell r="J28">
            <v>299.02480000000003</v>
          </cell>
          <cell r="L28">
            <v>99.682258566978106</v>
          </cell>
          <cell r="M28">
            <v>28.24</v>
          </cell>
          <cell r="O28">
            <v>2.0699999999999998</v>
          </cell>
          <cell r="R28">
            <v>128.45516393442622</v>
          </cell>
          <cell r="S28">
            <v>84.72</v>
          </cell>
          <cell r="U28">
            <v>69.41</v>
          </cell>
          <cell r="X28" t="str">
            <v>AUXILIO CRECHE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F29" t="str">
            <v>2 - Outros Profissionais da Saúde</v>
          </cell>
          <cell r="G29" t="str">
            <v>3222-05</v>
          </cell>
          <cell r="H29" t="str">
            <v>04/2024</v>
          </cell>
          <cell r="I29">
            <v>0</v>
          </cell>
          <cell r="J29">
            <v>294.14479999999998</v>
          </cell>
          <cell r="L29">
            <v>99.682258566978106</v>
          </cell>
          <cell r="M29">
            <v>28.24</v>
          </cell>
          <cell r="O29">
            <v>2.0699999999999998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F30" t="str">
            <v>1 - Médico</v>
          </cell>
          <cell r="G30" t="str">
            <v>2251-20</v>
          </cell>
          <cell r="H30" t="str">
            <v>04/2024</v>
          </cell>
          <cell r="I30">
            <v>0</v>
          </cell>
          <cell r="J30">
            <v>918.09759999999994</v>
          </cell>
          <cell r="L30">
            <v>0</v>
          </cell>
          <cell r="M30">
            <v>0</v>
          </cell>
          <cell r="O30">
            <v>16.59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ADRIANO ALVES DE LIRA</v>
          </cell>
          <cell r="F31" t="str">
            <v>3 - Administrativo</v>
          </cell>
          <cell r="G31" t="str">
            <v>2521-05</v>
          </cell>
          <cell r="H31" t="str">
            <v>04/2024</v>
          </cell>
          <cell r="I31">
            <v>0</v>
          </cell>
          <cell r="J31">
            <v>92.639200000000002</v>
          </cell>
          <cell r="L31">
            <v>0</v>
          </cell>
          <cell r="M31">
            <v>0</v>
          </cell>
          <cell r="O31">
            <v>2.0699999999999998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ADRIANO AMARO BARRETO</v>
          </cell>
          <cell r="F32" t="str">
            <v>3 - Administrativo</v>
          </cell>
          <cell r="G32" t="str">
            <v>5142-25</v>
          </cell>
          <cell r="H32" t="str">
            <v>04/2024</v>
          </cell>
          <cell r="I32">
            <v>0</v>
          </cell>
          <cell r="J32">
            <v>153.85040000000001</v>
          </cell>
          <cell r="L32">
            <v>0</v>
          </cell>
          <cell r="M32">
            <v>0</v>
          </cell>
          <cell r="O32">
            <v>2.0699999999999998</v>
          </cell>
          <cell r="R32">
            <v>251.45516393442622</v>
          </cell>
          <cell r="S32">
            <v>84.72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F33" t="str">
            <v>3 - Administrativo</v>
          </cell>
          <cell r="G33" t="str">
            <v>4110-10</v>
          </cell>
          <cell r="H33" t="str">
            <v>04/2024</v>
          </cell>
          <cell r="I33">
            <v>0</v>
          </cell>
          <cell r="J33">
            <v>116.812</v>
          </cell>
          <cell r="L33">
            <v>0</v>
          </cell>
          <cell r="M33">
            <v>0</v>
          </cell>
          <cell r="O33">
            <v>2.0699999999999998</v>
          </cell>
          <cell r="R33">
            <v>128.45516393442622</v>
          </cell>
          <cell r="S33">
            <v>80.48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F34" t="str">
            <v>2 - Outros Profissionais da Saúde</v>
          </cell>
          <cell r="G34" t="str">
            <v>2235-05</v>
          </cell>
          <cell r="H34" t="str">
            <v>04/2024</v>
          </cell>
          <cell r="I34">
            <v>0</v>
          </cell>
          <cell r="J34">
            <v>495.0872</v>
          </cell>
          <cell r="L34">
            <v>99.682258566978106</v>
          </cell>
          <cell r="M34">
            <v>3.59</v>
          </cell>
          <cell r="O34">
            <v>4.3499999999999996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ADRIENE MARUZIA DE MOURA DIAS VEIGA</v>
          </cell>
          <cell r="F35" t="str">
            <v>2 - Outros Profissionais da Saúde</v>
          </cell>
          <cell r="G35" t="str">
            <v>3222-05</v>
          </cell>
          <cell r="H35" t="str">
            <v>04/2024</v>
          </cell>
          <cell r="I35">
            <v>0</v>
          </cell>
          <cell r="J35">
            <v>306.21039999999999</v>
          </cell>
          <cell r="L35">
            <v>99.682258566978106</v>
          </cell>
          <cell r="M35">
            <v>28.24</v>
          </cell>
          <cell r="O35">
            <v>2.0699999999999998</v>
          </cell>
          <cell r="R35">
            <v>128.45516393442622</v>
          </cell>
          <cell r="S35">
            <v>84.72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ADRYELLE FERNANDES DUARTE</v>
          </cell>
          <cell r="F36" t="str">
            <v>2 - Outros Profissionais da Saúde</v>
          </cell>
          <cell r="G36" t="str">
            <v>2236-05</v>
          </cell>
          <cell r="H36" t="str">
            <v>04/2024</v>
          </cell>
          <cell r="I36">
            <v>0</v>
          </cell>
          <cell r="J36">
            <v>315.84879999999998</v>
          </cell>
          <cell r="L36">
            <v>99.682258566978106</v>
          </cell>
          <cell r="M36">
            <v>2.95</v>
          </cell>
          <cell r="O36">
            <v>4.3499999999999996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F37" t="str">
            <v>2 - Outros Profissionais da Saúde</v>
          </cell>
          <cell r="G37" t="str">
            <v>3242-05</v>
          </cell>
          <cell r="H37" t="str">
            <v>04/2024</v>
          </cell>
          <cell r="I37">
            <v>0</v>
          </cell>
          <cell r="J37">
            <v>171.36</v>
          </cell>
          <cell r="L37">
            <v>0</v>
          </cell>
          <cell r="M37">
            <v>0</v>
          </cell>
          <cell r="O37">
            <v>2.0699999999999998</v>
          </cell>
          <cell r="R37">
            <v>251.45516393442622</v>
          </cell>
          <cell r="S37">
            <v>97.35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AGATHA GABRIELLY GOMES SANTANA</v>
          </cell>
          <cell r="F38" t="str">
            <v>3 - Administrativo</v>
          </cell>
          <cell r="G38" t="str">
            <v>4110-10</v>
          </cell>
          <cell r="H38" t="str">
            <v>04/2024</v>
          </cell>
          <cell r="I38">
            <v>0</v>
          </cell>
          <cell r="J38">
            <v>14.12</v>
          </cell>
          <cell r="L38">
            <v>0</v>
          </cell>
          <cell r="M38">
            <v>0</v>
          </cell>
          <cell r="O38">
            <v>2.0699999999999998</v>
          </cell>
          <cell r="R38">
            <v>366.25516393442626</v>
          </cell>
          <cell r="S38">
            <v>42.36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AGUINALDO NOBERTO DA CRUZ</v>
          </cell>
          <cell r="F39" t="str">
            <v>3 - Administrativo</v>
          </cell>
          <cell r="G39" t="str">
            <v>5174-10</v>
          </cell>
          <cell r="H39" t="str">
            <v>04/2024</v>
          </cell>
          <cell r="I39">
            <v>0</v>
          </cell>
          <cell r="J39">
            <v>112.96</v>
          </cell>
          <cell r="L39">
            <v>0</v>
          </cell>
          <cell r="M39">
            <v>0</v>
          </cell>
          <cell r="O39">
            <v>2.0699999999999998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PELÓPIDAS SILVEIRA - CG Nº 017/2022</v>
          </cell>
          <cell r="E40" t="str">
            <v>AISIS SILVA DE OLIVEIRA</v>
          </cell>
          <cell r="F40" t="str">
            <v>2 - Outros Profissionais da Saúde</v>
          </cell>
          <cell r="G40" t="str">
            <v>3222-05</v>
          </cell>
          <cell r="H40" t="str">
            <v>04/2024</v>
          </cell>
          <cell r="I40">
            <v>0</v>
          </cell>
          <cell r="J40">
            <v>288.22480000000002</v>
          </cell>
          <cell r="L40">
            <v>99.682258566978106</v>
          </cell>
          <cell r="M40">
            <v>28.24</v>
          </cell>
          <cell r="O40">
            <v>2.0699999999999998</v>
          </cell>
          <cell r="R40">
            <v>0</v>
          </cell>
          <cell r="S40">
            <v>0</v>
          </cell>
          <cell r="U40">
            <v>69.41</v>
          </cell>
          <cell r="X40" t="str">
            <v>AUXILIO CRECHE</v>
          </cell>
        </row>
        <row r="41">
          <cell r="C41" t="str">
            <v>HOSPITAL PELÓPIDAS SILVEIRA - CG Nº 017/2022</v>
          </cell>
          <cell r="E41" t="str">
            <v>ALAIR WALTER VIEIRA BARBOSA</v>
          </cell>
          <cell r="F41" t="str">
            <v>3 - Administrativo</v>
          </cell>
          <cell r="G41" t="str">
            <v>4110-10</v>
          </cell>
          <cell r="H41" t="str">
            <v>04/2024</v>
          </cell>
          <cell r="I41">
            <v>0</v>
          </cell>
          <cell r="J41">
            <v>112.4552</v>
          </cell>
          <cell r="L41">
            <v>0</v>
          </cell>
          <cell r="M41">
            <v>0</v>
          </cell>
          <cell r="O41">
            <v>2.0699999999999998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ALANNA ALMEIDA ALVES</v>
          </cell>
          <cell r="F42" t="str">
            <v>1 - Médico</v>
          </cell>
          <cell r="G42" t="str">
            <v>2251-25</v>
          </cell>
          <cell r="H42" t="str">
            <v>04/2024</v>
          </cell>
          <cell r="I42">
            <v>0</v>
          </cell>
          <cell r="J42">
            <v>842.12240000000008</v>
          </cell>
          <cell r="L42">
            <v>0</v>
          </cell>
          <cell r="M42">
            <v>0</v>
          </cell>
          <cell r="O42">
            <v>16.59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PELÓPIDAS SILVEIRA - CG Nº 017/2022</v>
          </cell>
          <cell r="E43" t="str">
            <v>ALBA LUIZA MAGALHAES BARROS CAVALCANTI</v>
          </cell>
          <cell r="F43" t="str">
            <v>1 - Médico</v>
          </cell>
          <cell r="G43" t="str">
            <v>2251-25</v>
          </cell>
          <cell r="H43" t="str">
            <v>04/2024</v>
          </cell>
          <cell r="I43">
            <v>0</v>
          </cell>
          <cell r="J43">
            <v>449.68480000000011</v>
          </cell>
          <cell r="L43">
            <v>0</v>
          </cell>
          <cell r="M43">
            <v>0</v>
          </cell>
          <cell r="O43">
            <v>16.59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ALBERICO ALBANES OLIVEIRA BERNARDO</v>
          </cell>
          <cell r="F44" t="str">
            <v>1 - Médico</v>
          </cell>
          <cell r="G44" t="str">
            <v>2251-25</v>
          </cell>
          <cell r="H44" t="str">
            <v>04/2024</v>
          </cell>
          <cell r="I44">
            <v>0</v>
          </cell>
          <cell r="J44">
            <v>833.87199999999996</v>
          </cell>
          <cell r="L44">
            <v>0</v>
          </cell>
          <cell r="M44">
            <v>0</v>
          </cell>
          <cell r="O44">
            <v>16.59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ALCIDES JOAO DA SILVA</v>
          </cell>
          <cell r="F45" t="str">
            <v>3 - Administrativo</v>
          </cell>
          <cell r="G45" t="str">
            <v>5174-10</v>
          </cell>
          <cell r="H45" t="str">
            <v>04/2024</v>
          </cell>
          <cell r="I45">
            <v>0</v>
          </cell>
          <cell r="J45">
            <v>111.83920000000001</v>
          </cell>
          <cell r="L45">
            <v>99.682258566978106</v>
          </cell>
          <cell r="M45">
            <v>28.24</v>
          </cell>
          <cell r="O45">
            <v>2.0699999999999998</v>
          </cell>
          <cell r="R45">
            <v>251.45516393442622</v>
          </cell>
          <cell r="S45">
            <v>84.72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ALCIDESIO DE SOUZA NEVES</v>
          </cell>
          <cell r="F46" t="str">
            <v>3 - Administrativo</v>
          </cell>
          <cell r="G46" t="str">
            <v>5142-25</v>
          </cell>
          <cell r="H46" t="str">
            <v>04/2024</v>
          </cell>
          <cell r="I46">
            <v>0</v>
          </cell>
          <cell r="J46">
            <v>137.86320000000001</v>
          </cell>
          <cell r="L46">
            <v>0</v>
          </cell>
          <cell r="M46">
            <v>0</v>
          </cell>
          <cell r="O46">
            <v>2.0699999999999998</v>
          </cell>
          <cell r="R46">
            <v>366.25516393442626</v>
          </cell>
          <cell r="S46">
            <v>79.069999999999993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ALCILENE BARBOSA DOS SANTOS</v>
          </cell>
          <cell r="F47" t="str">
            <v>2 - Outros Profissionais da Saúde</v>
          </cell>
          <cell r="G47" t="str">
            <v>3222-05</v>
          </cell>
          <cell r="H47" t="str">
            <v>04/2024</v>
          </cell>
          <cell r="I47">
            <v>0</v>
          </cell>
          <cell r="J47">
            <v>285.25360000000001</v>
          </cell>
          <cell r="L47">
            <v>0</v>
          </cell>
          <cell r="M47">
            <v>0</v>
          </cell>
          <cell r="O47">
            <v>2.0699999999999998</v>
          </cell>
          <cell r="R47">
            <v>128.45516393442622</v>
          </cell>
          <cell r="S47">
            <v>67.92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ALCILENE DE LIMA TEIXEIRA</v>
          </cell>
          <cell r="F48" t="str">
            <v>2 - Outros Profissionais da Saúde</v>
          </cell>
          <cell r="G48" t="str">
            <v>3222-05</v>
          </cell>
          <cell r="H48" t="str">
            <v>04/2024</v>
          </cell>
          <cell r="I48">
            <v>0</v>
          </cell>
          <cell r="J48">
            <v>286.5496</v>
          </cell>
          <cell r="L48">
            <v>0</v>
          </cell>
          <cell r="M48">
            <v>0</v>
          </cell>
          <cell r="O48">
            <v>2.0699999999999998</v>
          </cell>
          <cell r="R48">
            <v>128.45516393442622</v>
          </cell>
          <cell r="S48">
            <v>77.94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ALCIRA MARANHAO DA SILVA</v>
          </cell>
          <cell r="F49" t="str">
            <v>2 - Outros Profissionais da Saúde</v>
          </cell>
          <cell r="G49" t="str">
            <v>3222-05</v>
          </cell>
          <cell r="H49" t="str">
            <v>04/2024</v>
          </cell>
          <cell r="I49">
            <v>0</v>
          </cell>
          <cell r="J49">
            <v>291.19760000000002</v>
          </cell>
          <cell r="L49">
            <v>0</v>
          </cell>
          <cell r="M49">
            <v>0</v>
          </cell>
          <cell r="O49">
            <v>2.0699999999999998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ALCIVANIA SANTOS LIMA</v>
          </cell>
          <cell r="F50" t="str">
            <v>3 - Administrativo</v>
          </cell>
          <cell r="G50" t="str">
            <v>5134-30</v>
          </cell>
          <cell r="H50" t="str">
            <v>04/2024</v>
          </cell>
          <cell r="I50">
            <v>0</v>
          </cell>
          <cell r="J50">
            <v>153.19200000000001</v>
          </cell>
          <cell r="L50">
            <v>99.682258566978106</v>
          </cell>
          <cell r="M50">
            <v>28.24</v>
          </cell>
          <cell r="O50">
            <v>2.0699999999999998</v>
          </cell>
          <cell r="R50">
            <v>251.45516393442622</v>
          </cell>
          <cell r="S50">
            <v>84.72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ALESSANDRA CABRAL GOMES TINET</v>
          </cell>
          <cell r="F51" t="str">
            <v>1 - Médico</v>
          </cell>
          <cell r="G51" t="str">
            <v>2251-25</v>
          </cell>
          <cell r="H51" t="str">
            <v>04/2024</v>
          </cell>
          <cell r="I51">
            <v>0</v>
          </cell>
          <cell r="J51">
            <v>352.60719999999998</v>
          </cell>
          <cell r="L51">
            <v>99.682258566978106</v>
          </cell>
          <cell r="M51">
            <v>4.75</v>
          </cell>
          <cell r="O51">
            <v>16.59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ALESSANDRA DE LOURDES XIMENES BORREGO</v>
          </cell>
          <cell r="F52" t="str">
            <v>1 - Médico</v>
          </cell>
          <cell r="G52" t="str">
            <v>2251-25</v>
          </cell>
          <cell r="H52" t="str">
            <v>04/2024</v>
          </cell>
          <cell r="I52">
            <v>0</v>
          </cell>
          <cell r="J52">
            <v>633.16399999999999</v>
          </cell>
          <cell r="L52">
            <v>0</v>
          </cell>
          <cell r="M52">
            <v>0</v>
          </cell>
          <cell r="O52">
            <v>16.59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ALESSANDRA VANESSA XAVIER DE MACEDO MADUREIRA</v>
          </cell>
          <cell r="F53" t="str">
            <v>1 - Médico</v>
          </cell>
          <cell r="G53" t="str">
            <v>2251-25</v>
          </cell>
          <cell r="H53" t="str">
            <v>04/2024</v>
          </cell>
          <cell r="I53">
            <v>0</v>
          </cell>
          <cell r="J53">
            <v>688.12</v>
          </cell>
          <cell r="L53">
            <v>0</v>
          </cell>
          <cell r="M53">
            <v>0</v>
          </cell>
          <cell r="O53">
            <v>16.59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ALESSON LUCAS PEIXOTO TEIXEIRA</v>
          </cell>
          <cell r="F54" t="str">
            <v>3 - Administrativo</v>
          </cell>
          <cell r="G54" t="str">
            <v>9501-10</v>
          </cell>
          <cell r="H54" t="str">
            <v>04/2024</v>
          </cell>
          <cell r="I54">
            <v>0</v>
          </cell>
          <cell r="J54">
            <v>220.5232</v>
          </cell>
          <cell r="L54">
            <v>99.682258566978106</v>
          </cell>
          <cell r="M54">
            <v>54.86</v>
          </cell>
          <cell r="O54">
            <v>2.0699999999999998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ALEX CRISTIANO DA SILVA BULHOES</v>
          </cell>
          <cell r="F55" t="str">
            <v>3 - Administrativo</v>
          </cell>
          <cell r="G55" t="str">
            <v>5134-30</v>
          </cell>
          <cell r="H55" t="str">
            <v>04/2024</v>
          </cell>
          <cell r="I55">
            <v>0</v>
          </cell>
          <cell r="J55">
            <v>135.55199999999999</v>
          </cell>
          <cell r="L55">
            <v>99.682258566978106</v>
          </cell>
          <cell r="M55">
            <v>28.24</v>
          </cell>
          <cell r="O55">
            <v>2.0699999999999998</v>
          </cell>
          <cell r="R55">
            <v>189.95516393442622</v>
          </cell>
          <cell r="S55">
            <v>84.72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ALEXANDRE AUGUSTO DA SILVA</v>
          </cell>
          <cell r="F56" t="str">
            <v>2 - Outros Profissionais da Saúde</v>
          </cell>
          <cell r="G56" t="str">
            <v>3242-05</v>
          </cell>
          <cell r="H56" t="str">
            <v>04/2024</v>
          </cell>
          <cell r="I56">
            <v>0</v>
          </cell>
          <cell r="J56">
            <v>156.46799999999999</v>
          </cell>
          <cell r="L56">
            <v>0</v>
          </cell>
          <cell r="M56">
            <v>0</v>
          </cell>
          <cell r="O56">
            <v>2.0699999999999998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ALEXANDRE BERNARDINO DA SILVA</v>
          </cell>
          <cell r="F57" t="str">
            <v>3 - Administrativo</v>
          </cell>
          <cell r="G57" t="str">
            <v>2526-05</v>
          </cell>
          <cell r="H57" t="str">
            <v>04/2024</v>
          </cell>
          <cell r="I57">
            <v>0</v>
          </cell>
          <cell r="J57">
            <v>184.75120000000001</v>
          </cell>
          <cell r="L57">
            <v>99.682258566978106</v>
          </cell>
          <cell r="M57">
            <v>46.19</v>
          </cell>
          <cell r="O57">
            <v>2.0699999999999998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ALEXANDRE DA SILVA</v>
          </cell>
          <cell r="F58" t="str">
            <v>3 - Administrativo</v>
          </cell>
          <cell r="G58" t="str">
            <v>5174-10</v>
          </cell>
          <cell r="H58" t="str">
            <v>04/2024</v>
          </cell>
          <cell r="I58">
            <v>0</v>
          </cell>
          <cell r="J58">
            <v>128.29599999999999</v>
          </cell>
          <cell r="L58">
            <v>99.682258566978106</v>
          </cell>
          <cell r="M58">
            <v>28.24</v>
          </cell>
          <cell r="O58">
            <v>2.0699999999999998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ALEXANDRE FERREIRA DO NASCIMENTO</v>
          </cell>
          <cell r="F59" t="str">
            <v>3 - Administrativo</v>
          </cell>
          <cell r="G59" t="str">
            <v>7711-05</v>
          </cell>
          <cell r="H59" t="str">
            <v>04/2024</v>
          </cell>
          <cell r="I59">
            <v>0</v>
          </cell>
          <cell r="J59">
            <v>151.2704</v>
          </cell>
          <cell r="L59">
            <v>99.682258566978106</v>
          </cell>
          <cell r="M59">
            <v>32.17</v>
          </cell>
          <cell r="O59">
            <v>2.0699999999999998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ALEXANDRE LEONIDAS PEREIRA</v>
          </cell>
          <cell r="F60" t="str">
            <v>2 - Outros Profissionais da Saúde</v>
          </cell>
          <cell r="G60" t="str">
            <v>2235-05</v>
          </cell>
          <cell r="H60" t="str">
            <v>04/2024</v>
          </cell>
          <cell r="I60">
            <v>0</v>
          </cell>
          <cell r="J60">
            <v>0</v>
          </cell>
          <cell r="K60">
            <v>205.36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ALEXINA CONCEICAO FERREIRA DE LIMA</v>
          </cell>
          <cell r="F61" t="str">
            <v>2 - Outros Profissionais da Saúde</v>
          </cell>
          <cell r="G61" t="str">
            <v>3222-05</v>
          </cell>
          <cell r="H61" t="str">
            <v>04/2024</v>
          </cell>
          <cell r="I61">
            <v>0</v>
          </cell>
          <cell r="J61">
            <v>292.87279999999998</v>
          </cell>
          <cell r="L61">
            <v>99.682258566978106</v>
          </cell>
          <cell r="M61">
            <v>28.24</v>
          </cell>
          <cell r="O61">
            <v>2.0699999999999998</v>
          </cell>
          <cell r="R61">
            <v>128.45516393442622</v>
          </cell>
          <cell r="S61">
            <v>79.209999999999994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ALEXSANDRA MARIA SILVA DA COSTA</v>
          </cell>
          <cell r="F62" t="str">
            <v>2 - Outros Profissionais da Saúde</v>
          </cell>
          <cell r="G62" t="str">
            <v>3222-05</v>
          </cell>
          <cell r="H62" t="str">
            <v>04/2024</v>
          </cell>
          <cell r="I62">
            <v>0</v>
          </cell>
          <cell r="J62">
            <v>334.24239999999998</v>
          </cell>
          <cell r="L62">
            <v>99.682258566978106</v>
          </cell>
          <cell r="M62">
            <v>28.24</v>
          </cell>
          <cell r="O62">
            <v>2.0699999999999998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ALEXSANDRA SOARES DO NASCIMENTO</v>
          </cell>
          <cell r="F63" t="str">
            <v>3 - Administrativo</v>
          </cell>
          <cell r="G63" t="str">
            <v>4110-10</v>
          </cell>
          <cell r="H63" t="str">
            <v>04/2024</v>
          </cell>
          <cell r="I63">
            <v>0</v>
          </cell>
          <cell r="J63">
            <v>127.3368</v>
          </cell>
          <cell r="L63">
            <v>0</v>
          </cell>
          <cell r="M63">
            <v>0</v>
          </cell>
          <cell r="O63">
            <v>2.0699999999999998</v>
          </cell>
          <cell r="R63">
            <v>251.45516393442622</v>
          </cell>
          <cell r="S63">
            <v>84.72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ALEXSANDRO JOSE SIMOES</v>
          </cell>
          <cell r="F64" t="str">
            <v>3 - Administrativo</v>
          </cell>
          <cell r="G64" t="str">
            <v>5132-20</v>
          </cell>
          <cell r="H64" t="str">
            <v>04/2024</v>
          </cell>
          <cell r="I64">
            <v>0</v>
          </cell>
          <cell r="J64">
            <v>212.61439999999999</v>
          </cell>
          <cell r="L64">
            <v>0</v>
          </cell>
          <cell r="M64">
            <v>0</v>
          </cell>
          <cell r="O64">
            <v>2.0699999999999998</v>
          </cell>
          <cell r="R64">
            <v>251.45516393442622</v>
          </cell>
          <cell r="S64">
            <v>84.72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ALICE ANNE CAVALCANTI DOS SANTOS</v>
          </cell>
          <cell r="F65" t="str">
            <v>2 - Outros Profissionais da Saúde</v>
          </cell>
          <cell r="G65" t="str">
            <v>2235-05</v>
          </cell>
          <cell r="H65" t="str">
            <v>04/2024</v>
          </cell>
          <cell r="I65">
            <v>0</v>
          </cell>
          <cell r="J65">
            <v>406.74480000000011</v>
          </cell>
          <cell r="L65">
            <v>99.682258566978106</v>
          </cell>
          <cell r="M65">
            <v>3.05</v>
          </cell>
          <cell r="O65">
            <v>4.3499999999999996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ALICE KRISTIANNY MENDES DE OLIVEIRA</v>
          </cell>
          <cell r="F66" t="str">
            <v>2 - Outros Profissionais da Saúde</v>
          </cell>
          <cell r="G66" t="str">
            <v>3222-05</v>
          </cell>
          <cell r="H66" t="str">
            <v>04/2024</v>
          </cell>
          <cell r="I66">
            <v>0</v>
          </cell>
          <cell r="J66">
            <v>412.2568</v>
          </cell>
          <cell r="L66">
            <v>0</v>
          </cell>
          <cell r="M66">
            <v>0</v>
          </cell>
          <cell r="O66">
            <v>2.0699999999999998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TEIXEIRA DE LIRA</v>
          </cell>
          <cell r="F67" t="str">
            <v>3 - Administrativo</v>
          </cell>
          <cell r="G67" t="str">
            <v>4110-10</v>
          </cell>
          <cell r="H67" t="str">
            <v>04/2024</v>
          </cell>
          <cell r="I67">
            <v>0</v>
          </cell>
          <cell r="J67">
            <v>14.12</v>
          </cell>
          <cell r="L67">
            <v>0</v>
          </cell>
          <cell r="M67">
            <v>0</v>
          </cell>
          <cell r="O67">
            <v>2.0699999999999998</v>
          </cell>
          <cell r="R67">
            <v>727.05516393442622</v>
          </cell>
          <cell r="S67">
            <v>40.950000000000003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ALINE BEZERRA GOMES</v>
          </cell>
          <cell r="F68" t="str">
            <v>2 - Outros Profissionais da Saúde</v>
          </cell>
          <cell r="G68" t="str">
            <v>2235-05</v>
          </cell>
          <cell r="H68" t="str">
            <v>04/2024</v>
          </cell>
          <cell r="I68">
            <v>0</v>
          </cell>
          <cell r="J68">
            <v>829.50880000000006</v>
          </cell>
          <cell r="L68">
            <v>99.682258566978106</v>
          </cell>
          <cell r="M68">
            <v>3.05</v>
          </cell>
          <cell r="O68">
            <v>4.3499999999999996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ALINE CRUZ DA SILVA</v>
          </cell>
          <cell r="F69" t="str">
            <v>2 - Outros Profissionais da Saúde</v>
          </cell>
          <cell r="G69" t="str">
            <v>3222-05</v>
          </cell>
          <cell r="H69" t="str">
            <v>04/2024</v>
          </cell>
          <cell r="I69">
            <v>0</v>
          </cell>
          <cell r="J69">
            <v>431.40879999999999</v>
          </cell>
          <cell r="L69">
            <v>0</v>
          </cell>
          <cell r="M69">
            <v>0</v>
          </cell>
          <cell r="O69">
            <v>2.0699999999999998</v>
          </cell>
          <cell r="R69">
            <v>0</v>
          </cell>
          <cell r="S69">
            <v>2.82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FERREIRA DO NASCIMENTO</v>
          </cell>
          <cell r="F70" t="str">
            <v>2 - Outros Profissionais da Saúde</v>
          </cell>
          <cell r="G70" t="str">
            <v>3222-05</v>
          </cell>
          <cell r="H70" t="str">
            <v>04/2024</v>
          </cell>
          <cell r="I70">
            <v>0</v>
          </cell>
          <cell r="J70">
            <v>297.91039999999998</v>
          </cell>
          <cell r="L70">
            <v>99.682258566978106</v>
          </cell>
          <cell r="M70">
            <v>28.24</v>
          </cell>
          <cell r="O70">
            <v>2.0699999999999998</v>
          </cell>
          <cell r="R70">
            <v>0</v>
          </cell>
          <cell r="S70">
            <v>0</v>
          </cell>
          <cell r="U70">
            <v>67.099999999999994</v>
          </cell>
          <cell r="X70" t="str">
            <v>AUXILIO CRECHE</v>
          </cell>
        </row>
        <row r="71">
          <cell r="C71" t="str">
            <v>HOSPITAL PELÓPIDAS SILVEIRA - CG Nº 017/2022</v>
          </cell>
          <cell r="E71" t="str">
            <v>ALINE MILENY DANTAS CARNEIRO</v>
          </cell>
          <cell r="F71" t="str">
            <v>2 - Outros Profissionais da Saúde</v>
          </cell>
          <cell r="G71" t="str">
            <v>3222-05</v>
          </cell>
          <cell r="H71" t="str">
            <v>04/2024</v>
          </cell>
          <cell r="I71">
            <v>0</v>
          </cell>
          <cell r="J71">
            <v>271.56959999999998</v>
          </cell>
          <cell r="L71">
            <v>99.682258566978106</v>
          </cell>
          <cell r="M71">
            <v>28.24</v>
          </cell>
          <cell r="O71">
            <v>2.0699999999999998</v>
          </cell>
          <cell r="R71">
            <v>251.45516393442622</v>
          </cell>
          <cell r="S71">
            <v>84.72</v>
          </cell>
          <cell r="U71">
            <v>69.41</v>
          </cell>
          <cell r="X71" t="str">
            <v>AUXILIO CRECHE</v>
          </cell>
        </row>
        <row r="72">
          <cell r="C72" t="str">
            <v>HOSPITAL PELÓPIDAS SILVEIRA - CG Nº 017/2022</v>
          </cell>
          <cell r="E72" t="str">
            <v>ALINE PEREIRA ALEXANDRE</v>
          </cell>
          <cell r="F72" t="str">
            <v>2 - Outros Profissionais da Saúde</v>
          </cell>
          <cell r="G72" t="str">
            <v>3222-05</v>
          </cell>
          <cell r="H72" t="str">
            <v>04/2024</v>
          </cell>
          <cell r="I72">
            <v>0</v>
          </cell>
          <cell r="J72">
            <v>277.88479999999998</v>
          </cell>
          <cell r="L72">
            <v>0</v>
          </cell>
          <cell r="M72">
            <v>0</v>
          </cell>
          <cell r="O72">
            <v>2.0699999999999998</v>
          </cell>
          <cell r="R72">
            <v>0</v>
          </cell>
          <cell r="S72">
            <v>50.83</v>
          </cell>
          <cell r="U72">
            <v>0</v>
          </cell>
        </row>
        <row r="73">
          <cell r="C73" t="str">
            <v>HOSPITAL PELÓPIDAS SILVEIRA - CG Nº 017/2022</v>
          </cell>
          <cell r="E73" t="str">
            <v>ALINE ROSA DA SILVA</v>
          </cell>
          <cell r="F73" t="str">
            <v>2 - Outros Profissionais da Saúde</v>
          </cell>
          <cell r="G73" t="str">
            <v>2235-05</v>
          </cell>
          <cell r="H73" t="str">
            <v>04/2024</v>
          </cell>
          <cell r="I73">
            <v>0</v>
          </cell>
          <cell r="J73">
            <v>70</v>
          </cell>
          <cell r="L73">
            <v>0</v>
          </cell>
          <cell r="M73">
            <v>0</v>
          </cell>
          <cell r="O73">
            <v>4.3499999999999996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PELÓPIDAS SILVEIRA - CG Nº 017/2022</v>
          </cell>
          <cell r="E74" t="str">
            <v>ALISON RODRIGO FELIX DA SILVA</v>
          </cell>
          <cell r="F74" t="str">
            <v>3 - Administrativo</v>
          </cell>
          <cell r="G74" t="str">
            <v>4141-05</v>
          </cell>
          <cell r="H74" t="str">
            <v>04/2024</v>
          </cell>
          <cell r="I74">
            <v>0</v>
          </cell>
          <cell r="J74">
            <v>128.53200000000001</v>
          </cell>
          <cell r="L74">
            <v>99.682258566978106</v>
          </cell>
          <cell r="M74">
            <v>31.98</v>
          </cell>
          <cell r="O74">
            <v>2.0699999999999998</v>
          </cell>
          <cell r="R74">
            <v>185.85516393442623</v>
          </cell>
          <cell r="S74">
            <v>86.16</v>
          </cell>
          <cell r="U74">
            <v>0</v>
          </cell>
        </row>
        <row r="75">
          <cell r="C75" t="str">
            <v>HOSPITAL PELÓPIDAS SILVEIRA - CG Nº 017/2022</v>
          </cell>
          <cell r="E75" t="str">
            <v>ALYNNE LARYSSA DE ANDRADE COSTA</v>
          </cell>
          <cell r="F75" t="str">
            <v>2 - Outros Profissionais da Saúde</v>
          </cell>
          <cell r="G75" t="str">
            <v>2235-05</v>
          </cell>
          <cell r="H75" t="str">
            <v>04/2024</v>
          </cell>
          <cell r="I75">
            <v>0</v>
          </cell>
          <cell r="J75">
            <v>527.14</v>
          </cell>
          <cell r="L75">
            <v>99.682258566978106</v>
          </cell>
          <cell r="M75">
            <v>3.59</v>
          </cell>
          <cell r="O75">
            <v>4.3499999999999996</v>
          </cell>
          <cell r="R75">
            <v>0</v>
          </cell>
          <cell r="S75">
            <v>143.65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ALYSON GABRIEL SENA DE OLIVEIRA</v>
          </cell>
          <cell r="F76" t="str">
            <v>2 - Outros Profissionais da Saúde</v>
          </cell>
          <cell r="G76" t="str">
            <v>3222-05</v>
          </cell>
          <cell r="H76" t="str">
            <v>04/2024</v>
          </cell>
          <cell r="I76">
            <v>0</v>
          </cell>
          <cell r="J76">
            <v>436.72399999999999</v>
          </cell>
          <cell r="L76">
            <v>99.682258566978106</v>
          </cell>
          <cell r="M76">
            <v>28.24</v>
          </cell>
          <cell r="O76">
            <v>2.0699999999999998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ALYSSON CASTANHA DO MONTE</v>
          </cell>
          <cell r="F77" t="str">
            <v>3 - Administrativo</v>
          </cell>
          <cell r="G77" t="str">
            <v>5174-10</v>
          </cell>
          <cell r="H77" t="str">
            <v>04/2024</v>
          </cell>
          <cell r="I77">
            <v>0</v>
          </cell>
          <cell r="J77">
            <v>175.43680000000001</v>
          </cell>
          <cell r="L77">
            <v>99.682258566978106</v>
          </cell>
          <cell r="M77">
            <v>28.24</v>
          </cell>
          <cell r="O77">
            <v>2.0699999999999998</v>
          </cell>
          <cell r="R77">
            <v>251.45516393442622</v>
          </cell>
          <cell r="S77">
            <v>80.48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ALZENIR MARIA DA CONCEICAO SILVA</v>
          </cell>
          <cell r="F78" t="str">
            <v>2 - Outros Profissionais da Saúde</v>
          </cell>
          <cell r="G78" t="str">
            <v>3222-05</v>
          </cell>
          <cell r="H78" t="str">
            <v>04/2024</v>
          </cell>
          <cell r="I78">
            <v>0</v>
          </cell>
          <cell r="J78">
            <v>303.22559999999999</v>
          </cell>
          <cell r="L78">
            <v>99.682258566978106</v>
          </cell>
          <cell r="M78">
            <v>28.24</v>
          </cell>
          <cell r="O78">
            <v>2.0699999999999998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ALZIRA ELIZABETE DA SILVA</v>
          </cell>
          <cell r="F79" t="str">
            <v>3 - Administrativo</v>
          </cell>
          <cell r="G79" t="str">
            <v>5142-25</v>
          </cell>
          <cell r="H79" t="str">
            <v>04/2024</v>
          </cell>
          <cell r="I79">
            <v>0</v>
          </cell>
          <cell r="J79">
            <v>134.69999999999999</v>
          </cell>
          <cell r="L79">
            <v>99.682258566978106</v>
          </cell>
          <cell r="M79">
            <v>28.24</v>
          </cell>
          <cell r="O79">
            <v>2.0699999999999998</v>
          </cell>
          <cell r="R79">
            <v>189.95516393442622</v>
          </cell>
          <cell r="S79">
            <v>82.46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AMANDA AMELIA GOMES DE PAULA</v>
          </cell>
          <cell r="F80" t="str">
            <v>2 - Outros Profissionais da Saúde</v>
          </cell>
          <cell r="G80" t="str">
            <v>2235-05</v>
          </cell>
          <cell r="H80" t="str">
            <v>04/2024</v>
          </cell>
          <cell r="I80">
            <v>0</v>
          </cell>
          <cell r="J80">
            <v>443.32560000000001</v>
          </cell>
          <cell r="L80">
            <v>99.682258566978106</v>
          </cell>
          <cell r="M80">
            <v>3.59</v>
          </cell>
          <cell r="O80">
            <v>4.3499999999999996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AMANDA CRISTINA DE SIQUEIRA</v>
          </cell>
          <cell r="F81" t="str">
            <v>2 - Outros Profissionais da Saúde</v>
          </cell>
          <cell r="G81" t="str">
            <v>3222-05</v>
          </cell>
          <cell r="H81" t="str">
            <v>04/2024</v>
          </cell>
          <cell r="I81">
            <v>0</v>
          </cell>
          <cell r="J81">
            <v>292.02719999999999</v>
          </cell>
          <cell r="L81">
            <v>99.682258566978106</v>
          </cell>
          <cell r="M81">
            <v>28.24</v>
          </cell>
          <cell r="O81">
            <v>2.0699999999999998</v>
          </cell>
          <cell r="R81">
            <v>251.45516393442622</v>
          </cell>
          <cell r="S81">
            <v>84.72</v>
          </cell>
          <cell r="U81">
            <v>69.41</v>
          </cell>
          <cell r="X81" t="str">
            <v>AUXILIO CRECHE</v>
          </cell>
        </row>
        <row r="82">
          <cell r="C82" t="str">
            <v>HOSPITAL PELÓPIDAS SILVEIRA - CG Nº 017/2022</v>
          </cell>
          <cell r="E82" t="str">
            <v>AMANDA CRUZ CANTARELLI</v>
          </cell>
          <cell r="F82" t="str">
            <v>1 - Médico</v>
          </cell>
          <cell r="G82" t="str">
            <v>2251-25</v>
          </cell>
          <cell r="H82" t="str">
            <v>04/2024</v>
          </cell>
          <cell r="I82">
            <v>0</v>
          </cell>
          <cell r="J82">
            <v>840.10800000000006</v>
          </cell>
          <cell r="L82">
            <v>99.682258566978106</v>
          </cell>
          <cell r="M82">
            <v>12.67</v>
          </cell>
          <cell r="O82">
            <v>16.59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DOS SANTOS RIBEIRO DA SILVA NASCIMENTO</v>
          </cell>
          <cell r="F83" t="str">
            <v>2 - Outros Profissionais da Saúde</v>
          </cell>
          <cell r="G83" t="str">
            <v>3222-05</v>
          </cell>
          <cell r="H83" t="str">
            <v>04/2024</v>
          </cell>
          <cell r="I83">
            <v>0</v>
          </cell>
          <cell r="J83">
            <v>293.8648</v>
          </cell>
          <cell r="L83">
            <v>99.682258566978106</v>
          </cell>
          <cell r="M83">
            <v>28.24</v>
          </cell>
          <cell r="O83">
            <v>2.0699999999999998</v>
          </cell>
          <cell r="R83">
            <v>0</v>
          </cell>
          <cell r="S83">
            <v>0</v>
          </cell>
          <cell r="U83">
            <v>69.41</v>
          </cell>
          <cell r="X83" t="str">
            <v>AUXILIO CRECHE</v>
          </cell>
        </row>
        <row r="84">
          <cell r="C84" t="str">
            <v>HOSPITAL PELÓPIDAS SILVEIRA - CG Nº 017/2022</v>
          </cell>
          <cell r="E84" t="str">
            <v>AMANDA LUCAS FREIRE COSTA</v>
          </cell>
          <cell r="F84" t="str">
            <v>1 - Médico</v>
          </cell>
          <cell r="G84" t="str">
            <v>2252-25</v>
          </cell>
          <cell r="H84" t="str">
            <v>04/2024</v>
          </cell>
          <cell r="I84">
            <v>0</v>
          </cell>
          <cell r="J84">
            <v>368.49680000000001</v>
          </cell>
          <cell r="L84">
            <v>0</v>
          </cell>
          <cell r="M84">
            <v>0</v>
          </cell>
          <cell r="O84">
            <v>16.59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PELÓPIDAS SILVEIRA - CG Nº 017/2022</v>
          </cell>
          <cell r="E85" t="str">
            <v>AMANDA MARIA DA SILVA</v>
          </cell>
          <cell r="F85" t="str">
            <v>2 - Outros Profissionais da Saúde</v>
          </cell>
          <cell r="G85" t="str">
            <v>3222-05</v>
          </cell>
          <cell r="H85" t="str">
            <v>04/2024</v>
          </cell>
          <cell r="I85">
            <v>0</v>
          </cell>
          <cell r="J85">
            <v>275.64960000000002</v>
          </cell>
          <cell r="L85">
            <v>99.682258566978106</v>
          </cell>
          <cell r="M85">
            <v>28.24</v>
          </cell>
          <cell r="O85">
            <v>2.0699999999999998</v>
          </cell>
          <cell r="R85">
            <v>128.45516393442622</v>
          </cell>
          <cell r="S85">
            <v>79.209999999999994</v>
          </cell>
          <cell r="U85">
            <v>0</v>
          </cell>
        </row>
        <row r="86">
          <cell r="C86" t="str">
            <v>HOSPITAL PELÓPIDAS SILVEIRA - CG Nº 017/2022</v>
          </cell>
          <cell r="E86" t="str">
            <v>AMANDA NOBRE CAVALCANTI DOS SANTOS</v>
          </cell>
          <cell r="F86" t="str">
            <v>2 - Outros Profissionais da Saúde</v>
          </cell>
          <cell r="G86" t="str">
            <v>3222-05</v>
          </cell>
          <cell r="H86" t="str">
            <v>04/2024</v>
          </cell>
          <cell r="I86">
            <v>0</v>
          </cell>
          <cell r="J86">
            <v>117.4128</v>
          </cell>
          <cell r="L86">
            <v>99.682258566978106</v>
          </cell>
          <cell r="M86">
            <v>28.24</v>
          </cell>
          <cell r="O86">
            <v>2.0699999999999998</v>
          </cell>
          <cell r="R86">
            <v>128.45516393442622</v>
          </cell>
          <cell r="S86">
            <v>57.4</v>
          </cell>
          <cell r="U86">
            <v>0</v>
          </cell>
        </row>
        <row r="87">
          <cell r="C87" t="str">
            <v>HOSPITAL PELÓPIDAS SILVEIRA - CG Nº 017/2022</v>
          </cell>
          <cell r="E87" t="str">
            <v>AMANDA SANTANA DOS SANTOS</v>
          </cell>
          <cell r="F87" t="str">
            <v>2 - Outros Profissionais da Saúde</v>
          </cell>
          <cell r="G87" t="str">
            <v>2235-05</v>
          </cell>
          <cell r="H87" t="str">
            <v>04/2024</v>
          </cell>
          <cell r="I87">
            <v>0</v>
          </cell>
          <cell r="J87">
            <v>419.17840000000001</v>
          </cell>
          <cell r="L87">
            <v>99.682258566978106</v>
          </cell>
          <cell r="M87">
            <v>3.59</v>
          </cell>
          <cell r="O87">
            <v>4.3499999999999996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PELÓPIDAS SILVEIRA - CG Nº 017/2022</v>
          </cell>
          <cell r="E88" t="str">
            <v>AMANDA VALENCA DA SILVA</v>
          </cell>
          <cell r="F88" t="str">
            <v>2 - Outros Profissionais da Saúde</v>
          </cell>
          <cell r="G88" t="str">
            <v>2236-05</v>
          </cell>
          <cell r="H88" t="str">
            <v>04/2024</v>
          </cell>
          <cell r="I88">
            <v>0</v>
          </cell>
          <cell r="J88">
            <v>239.816</v>
          </cell>
          <cell r="L88">
            <v>99.682258566978106</v>
          </cell>
          <cell r="M88">
            <v>2.95</v>
          </cell>
          <cell r="O88">
            <v>4.3499999999999996</v>
          </cell>
          <cell r="R88">
            <v>0</v>
          </cell>
          <cell r="S88">
            <v>0</v>
          </cell>
          <cell r="U88">
            <v>148.62</v>
          </cell>
          <cell r="X88" t="str">
            <v>AUXILIO CRECHE</v>
          </cell>
        </row>
        <row r="89">
          <cell r="C89" t="str">
            <v>HOSPITAL PELÓPIDAS SILVEIRA - CG Nº 017/2022</v>
          </cell>
          <cell r="E89" t="str">
            <v>AMANDA VALERIA DE AMORIM</v>
          </cell>
          <cell r="F89" t="str">
            <v>3 - Administrativo</v>
          </cell>
          <cell r="G89" t="str">
            <v>4110-10</v>
          </cell>
          <cell r="H89" t="str">
            <v>04/2024</v>
          </cell>
          <cell r="I89">
            <v>0</v>
          </cell>
          <cell r="J89">
            <v>108.0568</v>
          </cell>
          <cell r="L89">
            <v>99.682258566978106</v>
          </cell>
          <cell r="M89">
            <v>28.24</v>
          </cell>
          <cell r="O89">
            <v>2.0699999999999998</v>
          </cell>
          <cell r="R89">
            <v>366.25516393442626</v>
          </cell>
          <cell r="S89">
            <v>79.069999999999993</v>
          </cell>
          <cell r="U89">
            <v>80.95</v>
          </cell>
          <cell r="X89" t="str">
            <v>AUXILIO CRECHE</v>
          </cell>
        </row>
        <row r="90">
          <cell r="C90" t="str">
            <v>HOSPITAL PELÓPIDAS SILVEIRA - CG Nº 017/2022</v>
          </cell>
          <cell r="E90" t="str">
            <v>AMARA MARIA CABRAL DA SILVA RODRIGUES</v>
          </cell>
          <cell r="F90" t="str">
            <v>2 - Outros Profissionais da Saúde</v>
          </cell>
          <cell r="G90" t="str">
            <v>2235-05</v>
          </cell>
          <cell r="H90" t="str">
            <v>04/2024</v>
          </cell>
          <cell r="I90">
            <v>0</v>
          </cell>
          <cell r="J90">
            <v>436.84960000000001</v>
          </cell>
          <cell r="L90">
            <v>0</v>
          </cell>
          <cell r="M90">
            <v>0</v>
          </cell>
          <cell r="O90">
            <v>4.3499999999999996</v>
          </cell>
          <cell r="R90">
            <v>128.45516393442622</v>
          </cell>
          <cell r="S90">
            <v>102.79</v>
          </cell>
          <cell r="U90">
            <v>0</v>
          </cell>
        </row>
        <row r="91">
          <cell r="C91" t="str">
            <v>HOSPITAL PELÓPIDAS SILVEIRA - CG Nº 017/2022</v>
          </cell>
          <cell r="E91" t="str">
            <v>ANA BEATRIZ DE ARAUJO MATTOSO</v>
          </cell>
          <cell r="F91" t="str">
            <v>3 - Administrativo</v>
          </cell>
          <cell r="G91" t="str">
            <v>3912-10</v>
          </cell>
          <cell r="H91" t="str">
            <v>04/2024</v>
          </cell>
          <cell r="I91">
            <v>0</v>
          </cell>
          <cell r="J91">
            <v>692.50080000000003</v>
          </cell>
          <cell r="L91">
            <v>99.682258566978106</v>
          </cell>
          <cell r="M91">
            <v>139.91999999999999</v>
          </cell>
          <cell r="O91">
            <v>2.0699999999999998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PELÓPIDAS SILVEIRA - CG Nº 017/2022</v>
          </cell>
          <cell r="E92" t="str">
            <v>ANA CARLA CONCEICAO DE LIMA</v>
          </cell>
          <cell r="F92" t="str">
            <v>2 - Outros Profissionais da Saúde</v>
          </cell>
          <cell r="G92" t="str">
            <v>3222-05</v>
          </cell>
          <cell r="H92" t="str">
            <v>04/2024</v>
          </cell>
          <cell r="I92">
            <v>0</v>
          </cell>
          <cell r="J92">
            <v>312.74639999999999</v>
          </cell>
          <cell r="L92">
            <v>0</v>
          </cell>
          <cell r="M92">
            <v>0</v>
          </cell>
          <cell r="O92">
            <v>2.0699999999999998</v>
          </cell>
          <cell r="R92">
            <v>128.45516393442622</v>
          </cell>
          <cell r="S92">
            <v>84.72</v>
          </cell>
          <cell r="U92">
            <v>0</v>
          </cell>
        </row>
        <row r="93">
          <cell r="C93" t="str">
            <v>HOSPITAL PELÓPIDAS SILVEIRA - CG Nº 017/2022</v>
          </cell>
          <cell r="E93" t="str">
            <v>ANA CARLA DE OLIVEIRA COSTA</v>
          </cell>
          <cell r="F93" t="str">
            <v>2 - Outros Profissionais da Saúde</v>
          </cell>
          <cell r="G93" t="str">
            <v>3222-05</v>
          </cell>
          <cell r="H93" t="str">
            <v>04/2024</v>
          </cell>
          <cell r="I93">
            <v>0</v>
          </cell>
          <cell r="J93">
            <v>273.47840000000002</v>
          </cell>
          <cell r="L93">
            <v>0</v>
          </cell>
          <cell r="M93">
            <v>0</v>
          </cell>
          <cell r="O93">
            <v>2.0699999999999998</v>
          </cell>
          <cell r="R93">
            <v>128.45516393442622</v>
          </cell>
          <cell r="S93">
            <v>84.72</v>
          </cell>
          <cell r="U93">
            <v>0</v>
          </cell>
        </row>
        <row r="94">
          <cell r="C94" t="str">
            <v>HOSPITAL PELÓPIDAS SILVEIRA - CG Nº 017/2022</v>
          </cell>
          <cell r="E94" t="str">
            <v>ANA CARLA XAVIER DA SILVA</v>
          </cell>
          <cell r="F94" t="str">
            <v>3 - Administrativo</v>
          </cell>
          <cell r="G94" t="str">
            <v>5163-45</v>
          </cell>
          <cell r="H94" t="str">
            <v>04/2024</v>
          </cell>
          <cell r="I94">
            <v>0</v>
          </cell>
          <cell r="J94">
            <v>156.2184</v>
          </cell>
          <cell r="L94">
            <v>0</v>
          </cell>
          <cell r="M94">
            <v>0</v>
          </cell>
          <cell r="O94">
            <v>2.0699999999999998</v>
          </cell>
          <cell r="R94">
            <v>251.45516393442622</v>
          </cell>
          <cell r="S94">
            <v>84.72</v>
          </cell>
          <cell r="U94">
            <v>0</v>
          </cell>
        </row>
        <row r="95">
          <cell r="C95" t="str">
            <v>HOSPITAL PELÓPIDAS SILVEIRA - CG Nº 017/2022</v>
          </cell>
          <cell r="E95" t="str">
            <v>ANA CAROLINA CARLOS DE ARAUJO BONFIM</v>
          </cell>
          <cell r="F95" t="str">
            <v>2 - Outros Profissionais da Saúde</v>
          </cell>
          <cell r="G95" t="str">
            <v>2235-05</v>
          </cell>
          <cell r="H95" t="str">
            <v>04/2024</v>
          </cell>
          <cell r="I95">
            <v>0</v>
          </cell>
          <cell r="J95">
            <v>486.96640000000002</v>
          </cell>
          <cell r="L95">
            <v>99.682258566978106</v>
          </cell>
          <cell r="M95">
            <v>3.59</v>
          </cell>
          <cell r="O95">
            <v>4.3499999999999996</v>
          </cell>
          <cell r="R95">
            <v>0</v>
          </cell>
          <cell r="S95">
            <v>0</v>
          </cell>
          <cell r="U95">
            <v>116.25</v>
          </cell>
          <cell r="X95" t="str">
            <v>AUXILIO CRECHE</v>
          </cell>
        </row>
        <row r="96">
          <cell r="C96" t="str">
            <v>HOSPITAL PELÓPIDAS SILVEIRA - CG Nº 017/2022</v>
          </cell>
          <cell r="E96" t="str">
            <v>ANA CAROLINA DE LEMOS SOARES PATRIOTA</v>
          </cell>
          <cell r="F96" t="str">
            <v>2 - Outros Profissionais da Saúde</v>
          </cell>
          <cell r="G96" t="str">
            <v>2235-05</v>
          </cell>
          <cell r="H96" t="str">
            <v>04/2024</v>
          </cell>
          <cell r="I96">
            <v>0</v>
          </cell>
          <cell r="J96">
            <v>570.36239999999998</v>
          </cell>
          <cell r="L96">
            <v>99.682258566978106</v>
          </cell>
          <cell r="M96">
            <v>3.59</v>
          </cell>
          <cell r="O96">
            <v>4.3499999999999996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CAROLINA PAIVA FERREIRA</v>
          </cell>
          <cell r="F97" t="str">
            <v>2 - Outros Profissionais da Saúde</v>
          </cell>
          <cell r="G97" t="str">
            <v>2235-05</v>
          </cell>
          <cell r="H97" t="str">
            <v>04/2024</v>
          </cell>
          <cell r="I97">
            <v>0</v>
          </cell>
          <cell r="J97">
            <v>462.3304</v>
          </cell>
          <cell r="L97">
            <v>0</v>
          </cell>
          <cell r="M97">
            <v>0</v>
          </cell>
          <cell r="O97">
            <v>4.3499999999999996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PELÓPIDAS SILVEIRA - CG Nº 017/2022</v>
          </cell>
          <cell r="E98" t="str">
            <v>ANA CECILIA AZEVEDO DE FARIAS</v>
          </cell>
          <cell r="F98" t="str">
            <v>2 - Outros Profissionais da Saúde</v>
          </cell>
          <cell r="G98" t="str">
            <v>2236-05</v>
          </cell>
          <cell r="H98" t="str">
            <v>04/2024</v>
          </cell>
          <cell r="I98">
            <v>0</v>
          </cell>
          <cell r="J98">
            <v>205.8</v>
          </cell>
          <cell r="L98">
            <v>0</v>
          </cell>
          <cell r="M98">
            <v>0</v>
          </cell>
          <cell r="O98">
            <v>4.3499999999999996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CLARA DE MELO PEREIRA CARVALHO</v>
          </cell>
          <cell r="F99" t="str">
            <v>2 - Outros Profissionais da Saúde</v>
          </cell>
          <cell r="G99" t="str">
            <v>2235-05</v>
          </cell>
          <cell r="H99" t="str">
            <v>04/2024</v>
          </cell>
          <cell r="I99">
            <v>0</v>
          </cell>
          <cell r="J99">
            <v>687.70319999999992</v>
          </cell>
          <cell r="L99">
            <v>99.682258566978106</v>
          </cell>
          <cell r="M99">
            <v>3.59</v>
          </cell>
          <cell r="O99">
            <v>4.3499999999999996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HOSPITAL PELÓPIDAS SILVEIRA - CG Nº 017/2022</v>
          </cell>
          <cell r="E100" t="str">
            <v>ANA CLAUDIA CIRILO DO CARMO</v>
          </cell>
          <cell r="F100" t="str">
            <v>3 - Administrativo</v>
          </cell>
          <cell r="G100" t="str">
            <v>4110-10</v>
          </cell>
          <cell r="H100" t="str">
            <v>04/2024</v>
          </cell>
          <cell r="I100">
            <v>0</v>
          </cell>
          <cell r="J100">
            <v>111.32559999999999</v>
          </cell>
          <cell r="L100">
            <v>0</v>
          </cell>
          <cell r="M100">
            <v>0</v>
          </cell>
          <cell r="O100">
            <v>2.0699999999999998</v>
          </cell>
          <cell r="R100">
            <v>366.25516393442626</v>
          </cell>
          <cell r="S100">
            <v>79.069999999999993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CLAUDIA SANTOS CHAGAS</v>
          </cell>
          <cell r="F101" t="str">
            <v>3 - Administrativo</v>
          </cell>
          <cell r="G101" t="str">
            <v>4110-10</v>
          </cell>
          <cell r="H101" t="str">
            <v>04/2024</v>
          </cell>
          <cell r="I101">
            <v>0</v>
          </cell>
          <cell r="J101">
            <v>112.88160000000001</v>
          </cell>
          <cell r="L101">
            <v>99.682258566978106</v>
          </cell>
          <cell r="M101">
            <v>28.24</v>
          </cell>
          <cell r="O101">
            <v>2.0699999999999998</v>
          </cell>
          <cell r="R101">
            <v>189.95516393442622</v>
          </cell>
          <cell r="S101">
            <v>84.72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CLEVIA NEGRAO</v>
          </cell>
          <cell r="F102" t="str">
            <v>2 - Outros Profissionais da Saúde</v>
          </cell>
          <cell r="G102" t="str">
            <v>3222-05</v>
          </cell>
          <cell r="H102" t="str">
            <v>04/2024</v>
          </cell>
          <cell r="I102">
            <v>0</v>
          </cell>
          <cell r="J102">
            <v>282.94560000000001</v>
          </cell>
          <cell r="L102">
            <v>99.682258566978106</v>
          </cell>
          <cell r="M102">
            <v>28.24</v>
          </cell>
          <cell r="O102">
            <v>2.0699999999999998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CRISTINA DE SANTANA</v>
          </cell>
          <cell r="F103" t="str">
            <v>2 - Outros Profissionais da Saúde</v>
          </cell>
          <cell r="G103" t="str">
            <v>3222-05</v>
          </cell>
          <cell r="H103" t="str">
            <v>04/2024</v>
          </cell>
          <cell r="I103">
            <v>0</v>
          </cell>
          <cell r="J103">
            <v>274.61040000000003</v>
          </cell>
          <cell r="L103">
            <v>99.682258566978106</v>
          </cell>
          <cell r="M103">
            <v>28.24</v>
          </cell>
          <cell r="O103">
            <v>2.0699999999999998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CRISTINA DUARTE</v>
          </cell>
          <cell r="F104" t="str">
            <v>2 - Outros Profissionais da Saúde</v>
          </cell>
          <cell r="G104" t="str">
            <v>3222-05</v>
          </cell>
          <cell r="H104" t="str">
            <v>04/2024</v>
          </cell>
          <cell r="I104">
            <v>0</v>
          </cell>
          <cell r="J104">
            <v>272.8184</v>
          </cell>
          <cell r="L104">
            <v>99.682258566978106</v>
          </cell>
          <cell r="M104">
            <v>28.24</v>
          </cell>
          <cell r="O104">
            <v>2.0699999999999998</v>
          </cell>
          <cell r="R104">
            <v>251.45516393442622</v>
          </cell>
          <cell r="S104">
            <v>65.66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CRISTINA PAULINO MARTINS</v>
          </cell>
          <cell r="F105" t="str">
            <v>3 - Administrativo</v>
          </cell>
          <cell r="G105" t="str">
            <v>1421-05</v>
          </cell>
          <cell r="H105" t="str">
            <v>04/2024</v>
          </cell>
          <cell r="I105">
            <v>0</v>
          </cell>
          <cell r="J105">
            <v>803.00959999999998</v>
          </cell>
          <cell r="L105">
            <v>99.682258566978106</v>
          </cell>
          <cell r="M105">
            <v>30</v>
          </cell>
          <cell r="O105">
            <v>2.0699999999999998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FLAVIA LIMA DA COSTA</v>
          </cell>
          <cell r="F106" t="str">
            <v>2 - Outros Profissionais da Saúde</v>
          </cell>
          <cell r="G106" t="str">
            <v>3222-05</v>
          </cell>
          <cell r="H106" t="str">
            <v>04/2024</v>
          </cell>
          <cell r="I106">
            <v>0</v>
          </cell>
          <cell r="J106">
            <v>273.47840000000002</v>
          </cell>
          <cell r="L106">
            <v>99.682258566978106</v>
          </cell>
          <cell r="M106">
            <v>28.24</v>
          </cell>
          <cell r="O106">
            <v>2.0699999999999998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KAROLYNE DINIZ DE ARRUDA</v>
          </cell>
          <cell r="F107" t="str">
            <v>2 - Outros Profissionais da Saúde</v>
          </cell>
          <cell r="G107" t="str">
            <v>2235-05</v>
          </cell>
          <cell r="H107" t="str">
            <v>04/2024</v>
          </cell>
          <cell r="I107">
            <v>0</v>
          </cell>
          <cell r="J107">
            <v>447.01280000000003</v>
          </cell>
          <cell r="L107">
            <v>0</v>
          </cell>
          <cell r="M107">
            <v>0</v>
          </cell>
          <cell r="O107">
            <v>4.3499999999999996</v>
          </cell>
          <cell r="R107">
            <v>399.05516393442628</v>
          </cell>
          <cell r="S107">
            <v>111.54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LAIS FREIRE ROCHA</v>
          </cell>
          <cell r="F108" t="str">
            <v>2 - Outros Profissionais da Saúde</v>
          </cell>
          <cell r="G108" t="str">
            <v>2236-05</v>
          </cell>
          <cell r="H108" t="str">
            <v>04/2024</v>
          </cell>
          <cell r="I108">
            <v>0</v>
          </cell>
          <cell r="J108">
            <v>159.976</v>
          </cell>
          <cell r="L108">
            <v>99.682258566978106</v>
          </cell>
          <cell r="M108">
            <v>2.27</v>
          </cell>
          <cell r="O108">
            <v>4.3499999999999996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>ANA LIGIA FEITOSA BEZERRA</v>
          </cell>
          <cell r="F109" t="str">
            <v>3 - Administrativo</v>
          </cell>
          <cell r="G109" t="str">
            <v>4131-15</v>
          </cell>
          <cell r="H109" t="str">
            <v>04/2024</v>
          </cell>
          <cell r="I109">
            <v>0</v>
          </cell>
          <cell r="J109">
            <v>160.6936</v>
          </cell>
          <cell r="L109">
            <v>0</v>
          </cell>
          <cell r="M109">
            <v>0</v>
          </cell>
          <cell r="O109">
            <v>2.0699999999999998</v>
          </cell>
          <cell r="R109">
            <v>276.05516393442628</v>
          </cell>
          <cell r="S109">
            <v>126.61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 xml:space="preserve">ANA LUCIA DA SILVA </v>
          </cell>
          <cell r="F110" t="str">
            <v>3 - Administrativo</v>
          </cell>
          <cell r="G110" t="str">
            <v>5134-30</v>
          </cell>
          <cell r="H110" t="str">
            <v>04/2024</v>
          </cell>
          <cell r="I110">
            <v>0</v>
          </cell>
          <cell r="J110">
            <v>135.55199999999999</v>
          </cell>
          <cell r="L110">
            <v>99.682258566978106</v>
          </cell>
          <cell r="M110">
            <v>28.24</v>
          </cell>
          <cell r="O110">
            <v>2.0699999999999998</v>
          </cell>
          <cell r="R110">
            <v>251.45516393442622</v>
          </cell>
          <cell r="S110">
            <v>84.72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LUCIA FAUSTINO DE SOUZA</v>
          </cell>
          <cell r="F111" t="str">
            <v>3 - Administrativo</v>
          </cell>
          <cell r="G111" t="str">
            <v>5134-30</v>
          </cell>
          <cell r="H111" t="str">
            <v>04/2024</v>
          </cell>
          <cell r="I111">
            <v>0</v>
          </cell>
          <cell r="J111">
            <v>135.55199999999999</v>
          </cell>
          <cell r="L111">
            <v>99.682258566978106</v>
          </cell>
          <cell r="M111">
            <v>28.24</v>
          </cell>
          <cell r="O111">
            <v>2.0699999999999998</v>
          </cell>
          <cell r="R111">
            <v>251.45516393442622</v>
          </cell>
          <cell r="S111">
            <v>84.72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>ANA MARIA MENDES DA SILVA</v>
          </cell>
          <cell r="F112" t="str">
            <v>2 - Outros Profissionais da Saúde</v>
          </cell>
          <cell r="G112" t="str">
            <v>3222-05</v>
          </cell>
          <cell r="H112" t="str">
            <v>04/2024</v>
          </cell>
          <cell r="I112">
            <v>0</v>
          </cell>
          <cell r="J112">
            <v>279.61759999999998</v>
          </cell>
          <cell r="L112">
            <v>0</v>
          </cell>
          <cell r="M112">
            <v>0</v>
          </cell>
          <cell r="O112">
            <v>2.0699999999999998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PELÓPIDAS SILVEIRA - CG Nº 017/2022</v>
          </cell>
          <cell r="E113" t="str">
            <v>ANA MUNIQUE TRAVASSO DA SILVA</v>
          </cell>
          <cell r="F113" t="str">
            <v>2 - Outros Profissionais da Saúde</v>
          </cell>
          <cell r="G113" t="str">
            <v>2235-05</v>
          </cell>
          <cell r="H113" t="str">
            <v>04/2024</v>
          </cell>
          <cell r="I113">
            <v>0</v>
          </cell>
          <cell r="J113">
            <v>446.04160000000002</v>
          </cell>
          <cell r="L113">
            <v>99.682258566978106</v>
          </cell>
          <cell r="M113">
            <v>3.59</v>
          </cell>
          <cell r="O113">
            <v>4.3499999999999996</v>
          </cell>
          <cell r="R113">
            <v>0</v>
          </cell>
          <cell r="S113">
            <v>0</v>
          </cell>
          <cell r="U113">
            <v>116.25</v>
          </cell>
          <cell r="X113" t="str">
            <v>AUXILIO CRECHE</v>
          </cell>
        </row>
        <row r="114">
          <cell r="C114" t="str">
            <v>HOSPITAL PELÓPIDAS SILVEIRA - CG Nº 017/2022</v>
          </cell>
          <cell r="E114" t="str">
            <v>ANA PAULA ALBUQUERQUE DE SANTANA</v>
          </cell>
          <cell r="F114" t="str">
            <v>2 - Outros Profissionais da Saúde</v>
          </cell>
          <cell r="G114" t="str">
            <v>5152-05</v>
          </cell>
          <cell r="H114" t="str">
            <v>04/2024</v>
          </cell>
          <cell r="I114">
            <v>0</v>
          </cell>
          <cell r="J114">
            <v>159.3424</v>
          </cell>
          <cell r="L114">
            <v>99.682258566978106</v>
          </cell>
          <cell r="M114">
            <v>28.24</v>
          </cell>
          <cell r="O114">
            <v>2.0699999999999998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PELÓPIDAS SILVEIRA - CG Nº 017/2022</v>
          </cell>
          <cell r="E115" t="str">
            <v>ANA PAULA ALMEIDA PEREIRA</v>
          </cell>
          <cell r="F115" t="str">
            <v>2 - Outros Profissionais da Saúde</v>
          </cell>
          <cell r="G115" t="str">
            <v>5211-30</v>
          </cell>
          <cell r="H115" t="str">
            <v>04/2024</v>
          </cell>
          <cell r="I115">
            <v>0</v>
          </cell>
          <cell r="J115">
            <v>125.9928</v>
          </cell>
          <cell r="L115">
            <v>99.682258566978106</v>
          </cell>
          <cell r="M115">
            <v>28.24</v>
          </cell>
          <cell r="O115">
            <v>2.0699999999999998</v>
          </cell>
          <cell r="R115">
            <v>128.45516393442622</v>
          </cell>
          <cell r="S115">
            <v>84.72</v>
          </cell>
          <cell r="U115">
            <v>0</v>
          </cell>
        </row>
        <row r="116">
          <cell r="C116" t="str">
            <v>HOSPITAL PELÓPIDAS SILVEIRA - CG Nº 017/2022</v>
          </cell>
          <cell r="E116" t="str">
            <v>ANA PAULA ARAUJO DE CARVALHO</v>
          </cell>
          <cell r="F116" t="str">
            <v>2 - Outros Profissionais da Saúde</v>
          </cell>
          <cell r="G116" t="str">
            <v>2235-05</v>
          </cell>
          <cell r="H116" t="str">
            <v>04/2024</v>
          </cell>
          <cell r="I116">
            <v>0</v>
          </cell>
          <cell r="J116">
            <v>425.19040000000001</v>
          </cell>
          <cell r="L116">
            <v>0</v>
          </cell>
          <cell r="M116">
            <v>0</v>
          </cell>
          <cell r="O116">
            <v>4.3499999999999996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PAULA DA SILVA</v>
          </cell>
          <cell r="F117" t="str">
            <v>3 - Administrativo</v>
          </cell>
          <cell r="G117" t="str">
            <v>5142-25</v>
          </cell>
          <cell r="H117" t="str">
            <v>04/2024</v>
          </cell>
          <cell r="I117">
            <v>0</v>
          </cell>
          <cell r="J117">
            <v>135.55199999999999</v>
          </cell>
          <cell r="L117">
            <v>99.682258566978106</v>
          </cell>
          <cell r="M117">
            <v>28.24</v>
          </cell>
          <cell r="O117">
            <v>2.0699999999999998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PAULA DE FREITAS</v>
          </cell>
          <cell r="F118" t="str">
            <v>2 - Outros Profissionais da Saúde</v>
          </cell>
          <cell r="G118" t="str">
            <v>5152-05</v>
          </cell>
          <cell r="H118" t="str">
            <v>04/2024</v>
          </cell>
          <cell r="I118">
            <v>0</v>
          </cell>
          <cell r="J118">
            <v>136.55439999999999</v>
          </cell>
          <cell r="L118">
            <v>99.682258566978106</v>
          </cell>
          <cell r="M118">
            <v>28.24</v>
          </cell>
          <cell r="O118">
            <v>2.0699999999999998</v>
          </cell>
          <cell r="R118">
            <v>128.45516393442622</v>
          </cell>
          <cell r="S118">
            <v>84.72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PAULA FERNANDES DE AQUINO SILVA</v>
          </cell>
          <cell r="F119" t="str">
            <v>2 - Outros Profissionais da Saúde</v>
          </cell>
          <cell r="G119" t="str">
            <v>3222-05</v>
          </cell>
          <cell r="H119" t="str">
            <v>04/2024</v>
          </cell>
          <cell r="I119">
            <v>0</v>
          </cell>
          <cell r="J119">
            <v>281.54880000000003</v>
          </cell>
          <cell r="L119">
            <v>0</v>
          </cell>
          <cell r="M119">
            <v>0</v>
          </cell>
          <cell r="O119">
            <v>2.0699999999999998</v>
          </cell>
          <cell r="R119">
            <v>0</v>
          </cell>
          <cell r="S119">
            <v>84.72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PAULA FERRAZ DO NASCIMENTO</v>
          </cell>
          <cell r="F120" t="str">
            <v>2 - Outros Profissionais da Saúde</v>
          </cell>
          <cell r="G120" t="str">
            <v>3222-05</v>
          </cell>
          <cell r="H120" t="str">
            <v>04/2024</v>
          </cell>
          <cell r="I120">
            <v>0</v>
          </cell>
          <cell r="J120">
            <v>273.93200000000002</v>
          </cell>
          <cell r="L120">
            <v>99.682258566978106</v>
          </cell>
          <cell r="M120">
            <v>28.24</v>
          </cell>
          <cell r="O120">
            <v>2.0699999999999998</v>
          </cell>
          <cell r="R120">
            <v>251.45516393442622</v>
          </cell>
          <cell r="S120">
            <v>84.72</v>
          </cell>
          <cell r="U120">
            <v>0</v>
          </cell>
        </row>
        <row r="121">
          <cell r="C121" t="str">
            <v>HOSPITAL PELÓPIDAS SILVEIRA - CG Nº 017/2022</v>
          </cell>
          <cell r="E121" t="str">
            <v>ANA PAULA GUERRA FEITOSA</v>
          </cell>
          <cell r="F121" t="str">
            <v>3 - Administrativo</v>
          </cell>
          <cell r="G121" t="str">
            <v>1422-05</v>
          </cell>
          <cell r="H121" t="str">
            <v>04/2024</v>
          </cell>
          <cell r="I121">
            <v>0</v>
          </cell>
          <cell r="J121">
            <v>609.54079999999999</v>
          </cell>
          <cell r="L121">
            <v>0</v>
          </cell>
          <cell r="M121">
            <v>0</v>
          </cell>
          <cell r="O121">
            <v>2.0699999999999998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MARIA VITAL DE SOUZA</v>
          </cell>
          <cell r="F122" t="str">
            <v>2 - Outros Profissionais da Saúde</v>
          </cell>
          <cell r="G122" t="str">
            <v>3222-05</v>
          </cell>
          <cell r="H122" t="str">
            <v>04/2024</v>
          </cell>
          <cell r="I122">
            <v>0</v>
          </cell>
          <cell r="J122">
            <v>274.2552</v>
          </cell>
          <cell r="L122">
            <v>99.682258566978106</v>
          </cell>
          <cell r="M122">
            <v>28.24</v>
          </cell>
          <cell r="O122">
            <v>2.0699999999999998</v>
          </cell>
          <cell r="R122">
            <v>251.45516393442622</v>
          </cell>
          <cell r="S122">
            <v>84.72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PAULA PATRICIA DA SILVA LIMA</v>
          </cell>
          <cell r="F123" t="str">
            <v>2 - Outros Profissionais da Saúde</v>
          </cell>
          <cell r="G123" t="str">
            <v>3222-05</v>
          </cell>
          <cell r="H123" t="str">
            <v>04/2024</v>
          </cell>
          <cell r="I123">
            <v>0</v>
          </cell>
          <cell r="J123">
            <v>296.9128</v>
          </cell>
          <cell r="L123">
            <v>0</v>
          </cell>
          <cell r="M123">
            <v>0</v>
          </cell>
          <cell r="O123">
            <v>2.0699999999999998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SANTANA MONTEIRO DE ARAUJO MEDEIROS</v>
          </cell>
          <cell r="F124" t="str">
            <v>2 - Outros Profissionais da Saúde</v>
          </cell>
          <cell r="G124" t="str">
            <v>3222-05</v>
          </cell>
          <cell r="H124" t="str">
            <v>04/2024</v>
          </cell>
          <cell r="I124">
            <v>0</v>
          </cell>
          <cell r="J124">
            <v>284.40719999999999</v>
          </cell>
          <cell r="L124">
            <v>99.682258566978106</v>
          </cell>
          <cell r="M124">
            <v>28.24</v>
          </cell>
          <cell r="O124">
            <v>2.0699999999999998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 VIRGINIA GOMES MONTEIRO</v>
          </cell>
          <cell r="F125" t="str">
            <v>3 - Administrativo</v>
          </cell>
          <cell r="G125" t="str">
            <v>4131-15</v>
          </cell>
          <cell r="H125" t="str">
            <v>04/2024</v>
          </cell>
          <cell r="I125">
            <v>0</v>
          </cell>
          <cell r="J125">
            <v>163.94159999999999</v>
          </cell>
          <cell r="L125">
            <v>0</v>
          </cell>
          <cell r="M125">
            <v>0</v>
          </cell>
          <cell r="O125">
            <v>2.0699999999999998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ANALU MARIA DO NASCIMENTO</v>
          </cell>
          <cell r="F126" t="str">
            <v>2 - Outros Profissionais da Saúde</v>
          </cell>
          <cell r="G126" t="str">
            <v>3222-05</v>
          </cell>
          <cell r="H126" t="str">
            <v>04/2024</v>
          </cell>
          <cell r="I126">
            <v>0</v>
          </cell>
          <cell r="J126">
            <v>293.5736</v>
          </cell>
          <cell r="L126">
            <v>0</v>
          </cell>
          <cell r="M126">
            <v>0</v>
          </cell>
          <cell r="O126">
            <v>2.0699999999999998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ANATILDE CRISTINA SILVA DA COSTA</v>
          </cell>
          <cell r="F127" t="str">
            <v>2 - Outros Profissionais da Saúde</v>
          </cell>
          <cell r="G127" t="str">
            <v>3222-05</v>
          </cell>
          <cell r="H127" t="str">
            <v>04/2024</v>
          </cell>
          <cell r="I127">
            <v>0</v>
          </cell>
          <cell r="J127">
            <v>277.39280000000002</v>
          </cell>
          <cell r="L127">
            <v>0</v>
          </cell>
          <cell r="M127">
            <v>0</v>
          </cell>
          <cell r="O127">
            <v>2.0699999999999998</v>
          </cell>
          <cell r="R127">
            <v>366.25516393442626</v>
          </cell>
          <cell r="S127">
            <v>84.72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ANDERSON JOSE GOMES DE SOUZA</v>
          </cell>
          <cell r="F128" t="str">
            <v>2 - Outros Profissionais da Saúde</v>
          </cell>
          <cell r="G128" t="str">
            <v>3222-05</v>
          </cell>
          <cell r="H128" t="str">
            <v>04/2024</v>
          </cell>
          <cell r="I128">
            <v>0</v>
          </cell>
          <cell r="J128">
            <v>45.183999999999997</v>
          </cell>
          <cell r="L128">
            <v>0</v>
          </cell>
          <cell r="M128">
            <v>0</v>
          </cell>
          <cell r="O128">
            <v>2.0699999999999998</v>
          </cell>
          <cell r="R128">
            <v>128.45516393442622</v>
          </cell>
          <cell r="S128">
            <v>19.2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ANDRE AMARO CAVALCANTI</v>
          </cell>
          <cell r="F129" t="str">
            <v>3 - Administrativo</v>
          </cell>
          <cell r="G129" t="str">
            <v>5163-45</v>
          </cell>
          <cell r="H129" t="str">
            <v>04/2024</v>
          </cell>
          <cell r="I129">
            <v>0</v>
          </cell>
          <cell r="J129">
            <v>135.55199999999999</v>
          </cell>
          <cell r="L129">
            <v>0</v>
          </cell>
          <cell r="M129">
            <v>0</v>
          </cell>
          <cell r="O129">
            <v>2.0699999999999998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ANDRE DA SILVA SANTOS</v>
          </cell>
          <cell r="F130" t="str">
            <v>2 - Outros Profissionais da Saúde</v>
          </cell>
          <cell r="G130" t="str">
            <v>2235-05</v>
          </cell>
          <cell r="H130" t="str">
            <v>04/2024</v>
          </cell>
          <cell r="I130">
            <v>0</v>
          </cell>
          <cell r="J130">
            <v>421.43759999999997</v>
          </cell>
          <cell r="L130">
            <v>99.682258566978106</v>
          </cell>
          <cell r="M130">
            <v>2.79</v>
          </cell>
          <cell r="O130">
            <v>4.3499999999999996</v>
          </cell>
          <cell r="R130">
            <v>399.05516393442628</v>
          </cell>
          <cell r="S130">
            <v>111.54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ANDRE FILIPE TAVARES DA SILVA</v>
          </cell>
          <cell r="F131" t="str">
            <v>3 - Administrativo</v>
          </cell>
          <cell r="G131" t="str">
            <v>5174-10</v>
          </cell>
          <cell r="H131" t="str">
            <v>04/2024</v>
          </cell>
          <cell r="I131">
            <v>0</v>
          </cell>
          <cell r="J131">
            <v>108.5528</v>
          </cell>
          <cell r="L131">
            <v>99.682258566978106</v>
          </cell>
          <cell r="M131">
            <v>28.24</v>
          </cell>
          <cell r="O131">
            <v>2.0699999999999998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ANDRE LUIZ DE SOUZA</v>
          </cell>
          <cell r="F132" t="str">
            <v>2 - Outros Profissionais da Saúde</v>
          </cell>
          <cell r="G132" t="str">
            <v>3222-05</v>
          </cell>
          <cell r="H132" t="str">
            <v>04/2024</v>
          </cell>
          <cell r="I132">
            <v>0</v>
          </cell>
          <cell r="J132">
            <v>273.47840000000002</v>
          </cell>
          <cell r="L132">
            <v>99.682258566978106</v>
          </cell>
          <cell r="M132">
            <v>28.24</v>
          </cell>
          <cell r="O132">
            <v>2.0699999999999998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ANDRE LUIZ FERREIRA DE BARROS</v>
          </cell>
          <cell r="F133" t="str">
            <v>2 - Outros Profissionais da Saúde</v>
          </cell>
          <cell r="G133" t="str">
            <v>5151-10</v>
          </cell>
          <cell r="H133" t="str">
            <v>04/2024</v>
          </cell>
          <cell r="I133">
            <v>0</v>
          </cell>
          <cell r="J133">
            <v>281.55520000000001</v>
          </cell>
          <cell r="L133">
            <v>99.682258566978106</v>
          </cell>
          <cell r="M133">
            <v>28.24</v>
          </cell>
          <cell r="O133">
            <v>2.0699999999999998</v>
          </cell>
          <cell r="R133">
            <v>0</v>
          </cell>
          <cell r="S133">
            <v>2.82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ANDRE LUIZ MEDEIROS SOUTO MAIOR</v>
          </cell>
          <cell r="F134" t="str">
            <v>3 - Administrativo</v>
          </cell>
          <cell r="G134" t="str">
            <v>1421-05</v>
          </cell>
          <cell r="H134" t="str">
            <v>04/2024</v>
          </cell>
          <cell r="I134">
            <v>0</v>
          </cell>
          <cell r="J134">
            <v>332.72640000000001</v>
          </cell>
          <cell r="L134">
            <v>99.682258566978106</v>
          </cell>
          <cell r="M134">
            <v>30</v>
          </cell>
          <cell r="O134">
            <v>2.0699999999999998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ANDREA PATRICIA SANTOS PEREIRA</v>
          </cell>
          <cell r="F135" t="str">
            <v>2 - Outros Profissionais da Saúde</v>
          </cell>
          <cell r="G135" t="str">
            <v>3222-05</v>
          </cell>
          <cell r="H135" t="str">
            <v>04/2024</v>
          </cell>
          <cell r="I135">
            <v>0</v>
          </cell>
          <cell r="J135">
            <v>268.74560000000002</v>
          </cell>
          <cell r="L135">
            <v>99.682258566978106</v>
          </cell>
          <cell r="M135">
            <v>28.24</v>
          </cell>
          <cell r="O135">
            <v>2.0699999999999998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ANDREI LUIZ SALES TEIXEIRA</v>
          </cell>
          <cell r="F136" t="str">
            <v>2 - Outros Profissionais da Saúde</v>
          </cell>
          <cell r="G136" t="str">
            <v>2236-05</v>
          </cell>
          <cell r="H136" t="str">
            <v>04/2024</v>
          </cell>
          <cell r="I136">
            <v>0</v>
          </cell>
          <cell r="J136">
            <v>447.6096</v>
          </cell>
          <cell r="L136">
            <v>99.682258566978106</v>
          </cell>
          <cell r="M136">
            <v>2.95</v>
          </cell>
          <cell r="O136">
            <v>4.3499999999999996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ANDREIA JANINE ABOIM DO REGO LOBAO</v>
          </cell>
          <cell r="F137" t="str">
            <v>2 - Outros Profissionais da Saúde</v>
          </cell>
          <cell r="G137" t="str">
            <v>2237-10</v>
          </cell>
          <cell r="H137" t="str">
            <v>04/2024</v>
          </cell>
          <cell r="I137">
            <v>0</v>
          </cell>
          <cell r="J137">
            <v>395.18</v>
          </cell>
          <cell r="L137">
            <v>0</v>
          </cell>
          <cell r="M137">
            <v>0</v>
          </cell>
          <cell r="O137">
            <v>2.0699999999999998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ANDREIA MARINA DOS SANTOS</v>
          </cell>
          <cell r="F138" t="str">
            <v>2 - Outros Profissionais da Saúde</v>
          </cell>
          <cell r="G138" t="str">
            <v>3222-05</v>
          </cell>
          <cell r="H138" t="str">
            <v>04/2024</v>
          </cell>
          <cell r="I138">
            <v>0</v>
          </cell>
          <cell r="J138">
            <v>290.03680000000003</v>
          </cell>
          <cell r="L138">
            <v>99.682258566978106</v>
          </cell>
          <cell r="M138">
            <v>28.24</v>
          </cell>
          <cell r="O138">
            <v>2.0699999999999998</v>
          </cell>
          <cell r="R138">
            <v>251.45516393442622</v>
          </cell>
          <cell r="S138">
            <v>64.39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ANDREIA PAULA MARIA DA SILVA</v>
          </cell>
          <cell r="F139" t="str">
            <v>2 - Outros Profissionais da Saúde</v>
          </cell>
          <cell r="G139" t="str">
            <v>3222-05</v>
          </cell>
          <cell r="H139" t="str">
            <v>04/2024</v>
          </cell>
          <cell r="I139">
            <v>0</v>
          </cell>
          <cell r="J139">
            <v>339.78800000000001</v>
          </cell>
          <cell r="L139">
            <v>99.682258566978106</v>
          </cell>
          <cell r="M139">
            <v>28.24</v>
          </cell>
          <cell r="O139">
            <v>2.0699999999999998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ANDREINA ALVES DA SILVA</v>
          </cell>
          <cell r="F140" t="str">
            <v>2 - Outros Profissionais da Saúde</v>
          </cell>
          <cell r="G140" t="str">
            <v>3222-05</v>
          </cell>
          <cell r="H140" t="str">
            <v>04/2024</v>
          </cell>
          <cell r="I140">
            <v>0</v>
          </cell>
          <cell r="J140">
            <v>322.6728</v>
          </cell>
          <cell r="L140">
            <v>99.682258566978106</v>
          </cell>
          <cell r="M140">
            <v>28.24</v>
          </cell>
          <cell r="O140">
            <v>2.0699999999999998</v>
          </cell>
          <cell r="R140">
            <v>128.45516393442622</v>
          </cell>
          <cell r="S140">
            <v>84.72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ANDREIVISON HENRIQUE DA SILVA BARBOSA</v>
          </cell>
          <cell r="F141" t="str">
            <v>3 - Administrativo</v>
          </cell>
          <cell r="G141" t="str">
            <v>5174-10</v>
          </cell>
          <cell r="H141" t="str">
            <v>04/2024</v>
          </cell>
          <cell r="I141">
            <v>0</v>
          </cell>
          <cell r="J141">
            <v>127.3368</v>
          </cell>
          <cell r="L141">
            <v>99.682258566978106</v>
          </cell>
          <cell r="M141">
            <v>28.24</v>
          </cell>
          <cell r="O141">
            <v>2.0699999999999998</v>
          </cell>
          <cell r="R141">
            <v>0</v>
          </cell>
          <cell r="S141">
            <v>84.72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ANDRESA CRISTINA DA SILVA EVANGELISTA</v>
          </cell>
          <cell r="F142" t="str">
            <v>2 - Outros Profissionais da Saúde</v>
          </cell>
          <cell r="G142" t="str">
            <v>3222-05</v>
          </cell>
          <cell r="H142" t="str">
            <v>04/2024</v>
          </cell>
          <cell r="I142">
            <v>0</v>
          </cell>
          <cell r="J142">
            <v>275.26319999999998</v>
          </cell>
          <cell r="L142">
            <v>99.682258566978106</v>
          </cell>
          <cell r="M142">
            <v>28.24</v>
          </cell>
          <cell r="O142">
            <v>2.0699999999999998</v>
          </cell>
          <cell r="R142">
            <v>128.45516393442622</v>
          </cell>
          <cell r="S142">
            <v>84.72</v>
          </cell>
          <cell r="U142">
            <v>69.41</v>
          </cell>
          <cell r="X142" t="str">
            <v>AUXILIO CRECHE</v>
          </cell>
        </row>
        <row r="143">
          <cell r="C143" t="str">
            <v>HOSPITAL PELÓPIDAS SILVEIRA - CG Nº 017/2022</v>
          </cell>
          <cell r="E143" t="str">
            <v>ANDRESA DE OLIVEIRA SANTOS</v>
          </cell>
          <cell r="F143" t="str">
            <v>2 - Outros Profissionais da Saúde</v>
          </cell>
          <cell r="G143" t="str">
            <v>5211-30</v>
          </cell>
          <cell r="H143" t="str">
            <v>04/2024</v>
          </cell>
          <cell r="I143">
            <v>0</v>
          </cell>
          <cell r="J143">
            <v>91.897599999999997</v>
          </cell>
          <cell r="L143">
            <v>99.682258566978106</v>
          </cell>
          <cell r="M143">
            <v>28.24</v>
          </cell>
          <cell r="O143">
            <v>2.0699999999999998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PELÓPIDAS SILVEIRA - CG Nº 017/2022</v>
          </cell>
          <cell r="E144" t="str">
            <v>ANDRESSA MARCANTE DE PAULA</v>
          </cell>
          <cell r="F144" t="str">
            <v>2 - Outros Profissionais da Saúde</v>
          </cell>
          <cell r="G144" t="str">
            <v>2235-05</v>
          </cell>
          <cell r="H144" t="str">
            <v>04/2024</v>
          </cell>
          <cell r="I144">
            <v>0</v>
          </cell>
          <cell r="J144">
            <v>417.82080000000002</v>
          </cell>
          <cell r="L144">
            <v>99.682258566978106</v>
          </cell>
          <cell r="M144">
            <v>3.05</v>
          </cell>
          <cell r="O144">
            <v>4.3499999999999996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PELÓPIDAS SILVEIRA - CG Nº 017/2022</v>
          </cell>
          <cell r="E145" t="str">
            <v>ANDREZA CARVALHO DA SILVA</v>
          </cell>
          <cell r="F145" t="str">
            <v>2 - Outros Profissionais da Saúde</v>
          </cell>
          <cell r="G145" t="str">
            <v>3222-05</v>
          </cell>
          <cell r="H145" t="str">
            <v>04/2024</v>
          </cell>
          <cell r="I145">
            <v>0</v>
          </cell>
          <cell r="J145">
            <v>293.14800000000002</v>
          </cell>
          <cell r="L145">
            <v>0</v>
          </cell>
          <cell r="M145">
            <v>0</v>
          </cell>
          <cell r="O145">
            <v>2.0699999999999998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PELÓPIDAS SILVEIRA - CG Nº 017/2022</v>
          </cell>
          <cell r="E146" t="str">
            <v>ANDREZA DA CUNHA ROCHA</v>
          </cell>
          <cell r="F146" t="str">
            <v>2 - Outros Profissionais da Saúde</v>
          </cell>
          <cell r="G146" t="str">
            <v>2516-05</v>
          </cell>
          <cell r="H146" t="str">
            <v>04/2024</v>
          </cell>
          <cell r="I146">
            <v>0</v>
          </cell>
          <cell r="J146">
            <v>248.50720000000001</v>
          </cell>
          <cell r="L146">
            <v>0</v>
          </cell>
          <cell r="M146">
            <v>0</v>
          </cell>
          <cell r="O146">
            <v>2.0699999999999998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PELÓPIDAS SILVEIRA - CG Nº 017/2022</v>
          </cell>
          <cell r="E147" t="str">
            <v>ANDREZA DA SILVA MARTINS FERNANDES</v>
          </cell>
          <cell r="F147" t="str">
            <v>2 - Outros Profissionais da Saúde</v>
          </cell>
          <cell r="G147" t="str">
            <v>3222-05</v>
          </cell>
          <cell r="H147" t="str">
            <v>04/2024</v>
          </cell>
          <cell r="I147">
            <v>0</v>
          </cell>
          <cell r="J147">
            <v>289.47680000000003</v>
          </cell>
          <cell r="L147">
            <v>99.682258566978106</v>
          </cell>
          <cell r="M147">
            <v>28.24</v>
          </cell>
          <cell r="O147">
            <v>2.0699999999999998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ANDREZA SANTOS DE ARRUDA</v>
          </cell>
          <cell r="F148" t="str">
            <v>2 - Outros Profissionais da Saúde</v>
          </cell>
          <cell r="G148" t="str">
            <v>2235-05</v>
          </cell>
          <cell r="H148" t="str">
            <v>04/2024</v>
          </cell>
          <cell r="I148">
            <v>0</v>
          </cell>
          <cell r="J148">
            <v>427.62400000000002</v>
          </cell>
          <cell r="L148">
            <v>99.682258566978106</v>
          </cell>
          <cell r="M148">
            <v>3.59</v>
          </cell>
          <cell r="O148">
            <v>4.3499999999999996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ANDRIA DANIELLE FERREIRA DA SILVA</v>
          </cell>
          <cell r="F149" t="str">
            <v>2 - Outros Profissionais da Saúde</v>
          </cell>
          <cell r="G149" t="str">
            <v>3222-05</v>
          </cell>
          <cell r="H149" t="str">
            <v>04/2024</v>
          </cell>
          <cell r="I149">
            <v>0</v>
          </cell>
          <cell r="J149">
            <v>287.05200000000002</v>
          </cell>
          <cell r="L149">
            <v>99.682258566978106</v>
          </cell>
          <cell r="M149">
            <v>28.24</v>
          </cell>
          <cell r="O149">
            <v>2.0699999999999998</v>
          </cell>
          <cell r="R149">
            <v>0</v>
          </cell>
          <cell r="S149">
            <v>75.680000000000007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ANE CATARINA DE OLIVEIRA</v>
          </cell>
          <cell r="F150" t="str">
            <v>2 - Outros Profissionais da Saúde</v>
          </cell>
          <cell r="G150" t="str">
            <v>2516-05</v>
          </cell>
          <cell r="H150" t="str">
            <v>04/2024</v>
          </cell>
          <cell r="I150">
            <v>0</v>
          </cell>
          <cell r="J150">
            <v>427.53840000000002</v>
          </cell>
          <cell r="L150">
            <v>99.682258566978106</v>
          </cell>
          <cell r="M150">
            <v>45.78</v>
          </cell>
          <cell r="O150">
            <v>2.0699999999999998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ANGELA ROBERTA LESSA DE ANDRADE</v>
          </cell>
          <cell r="F151" t="str">
            <v>3 - Administrativo</v>
          </cell>
          <cell r="G151" t="str">
            <v>1426-05</v>
          </cell>
          <cell r="H151" t="str">
            <v>04/2024</v>
          </cell>
          <cell r="I151">
            <v>0</v>
          </cell>
          <cell r="J151">
            <v>1356.0640000000001</v>
          </cell>
          <cell r="L151">
            <v>0</v>
          </cell>
          <cell r="M151">
            <v>0</v>
          </cell>
          <cell r="O151">
            <v>2.0699999999999998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ANGELA SOARES NOBERTO FERREIRA</v>
          </cell>
          <cell r="F152" t="str">
            <v>2 - Outros Profissionais da Saúde</v>
          </cell>
          <cell r="G152" t="str">
            <v>2235-05</v>
          </cell>
          <cell r="H152" t="str">
            <v>04/2024</v>
          </cell>
          <cell r="I152">
            <v>0</v>
          </cell>
          <cell r="J152">
            <v>493.01600000000002</v>
          </cell>
          <cell r="L152">
            <v>0</v>
          </cell>
          <cell r="M152">
            <v>0</v>
          </cell>
          <cell r="O152">
            <v>4.3499999999999996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PELÓPIDAS SILVEIRA - CG Nº 017/2022</v>
          </cell>
          <cell r="E153" t="str">
            <v>ANGELE SANTOS PEDROSA PINHEIRO</v>
          </cell>
          <cell r="F153" t="str">
            <v>2 - Outros Profissionais da Saúde</v>
          </cell>
          <cell r="G153" t="str">
            <v>2234-05</v>
          </cell>
          <cell r="H153" t="str">
            <v>04/2024</v>
          </cell>
          <cell r="I153">
            <v>0</v>
          </cell>
          <cell r="J153">
            <v>483.18160000000012</v>
          </cell>
          <cell r="L153">
            <v>0</v>
          </cell>
          <cell r="M153">
            <v>0</v>
          </cell>
          <cell r="O153">
            <v>2.0699999999999998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ANNA BEATRIZ GONZALEZ SILVA</v>
          </cell>
          <cell r="F154" t="str">
            <v>3 - Administrativo</v>
          </cell>
          <cell r="G154" t="str">
            <v>4110-10</v>
          </cell>
          <cell r="H154" t="str">
            <v>04/2024</v>
          </cell>
          <cell r="I154">
            <v>0</v>
          </cell>
          <cell r="J154">
            <v>12.5808</v>
          </cell>
          <cell r="L154">
            <v>0</v>
          </cell>
          <cell r="M154">
            <v>0</v>
          </cell>
          <cell r="O154">
            <v>2.0699999999999998</v>
          </cell>
          <cell r="R154">
            <v>727.05516393442622</v>
          </cell>
          <cell r="S154">
            <v>39.18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ANNA BEATRIZ SANTOS DE OLIVEIRA</v>
          </cell>
          <cell r="F155" t="str">
            <v>2 - Outros Profissionais da Saúde</v>
          </cell>
          <cell r="G155" t="str">
            <v>5211-30</v>
          </cell>
          <cell r="H155" t="str">
            <v>04/2024</v>
          </cell>
          <cell r="I155">
            <v>0</v>
          </cell>
          <cell r="J155">
            <v>130.35839999999999</v>
          </cell>
          <cell r="L155">
            <v>99.682258566978106</v>
          </cell>
          <cell r="M155">
            <v>28.24</v>
          </cell>
          <cell r="O155">
            <v>2.0699999999999998</v>
          </cell>
          <cell r="R155">
            <v>251.45516393442622</v>
          </cell>
          <cell r="S155">
            <v>84.72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ANNA QUITERIA MONTEIRO DOS SANTOS</v>
          </cell>
          <cell r="F156" t="str">
            <v>2 - Outros Profissionais da Saúde</v>
          </cell>
          <cell r="G156" t="str">
            <v>3222-05</v>
          </cell>
          <cell r="H156" t="str">
            <v>04/2024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2.0699999999999998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ANNE ELIZABETH FERRAZ DE ANDRADA</v>
          </cell>
          <cell r="F157" t="str">
            <v>1 - Médico</v>
          </cell>
          <cell r="G157" t="str">
            <v>2251-25</v>
          </cell>
          <cell r="H157" t="str">
            <v>04/2024</v>
          </cell>
          <cell r="I157">
            <v>0</v>
          </cell>
          <cell r="J157">
            <v>831.8528</v>
          </cell>
          <cell r="L157">
            <v>0</v>
          </cell>
          <cell r="M157">
            <v>0</v>
          </cell>
          <cell r="O157">
            <v>16.59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ANTONIO CARLOS VENTURA BARBOSA</v>
          </cell>
          <cell r="F158" t="str">
            <v>3 - Administrativo</v>
          </cell>
          <cell r="G158" t="str">
            <v>7823-05</v>
          </cell>
          <cell r="H158" t="str">
            <v>04/2024</v>
          </cell>
          <cell r="I158">
            <v>0</v>
          </cell>
          <cell r="J158">
            <v>135.09440000000001</v>
          </cell>
          <cell r="L158">
            <v>99.682258566978106</v>
          </cell>
          <cell r="M158">
            <v>31.75</v>
          </cell>
          <cell r="O158">
            <v>2.0699999999999998</v>
          </cell>
          <cell r="R158">
            <v>185.85516393442623</v>
          </cell>
          <cell r="S158">
            <v>95.25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ANTONIO DIAS DOS SANTOS</v>
          </cell>
          <cell r="F159" t="str">
            <v>2 - Outros Profissionais da Saúde</v>
          </cell>
          <cell r="G159" t="str">
            <v>3222-05</v>
          </cell>
          <cell r="H159" t="str">
            <v>04/2024</v>
          </cell>
          <cell r="I159">
            <v>0</v>
          </cell>
          <cell r="J159">
            <v>297.44400000000002</v>
          </cell>
          <cell r="L159">
            <v>99.682258566978106</v>
          </cell>
          <cell r="M159">
            <v>28.24</v>
          </cell>
          <cell r="O159">
            <v>2.0699999999999998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ANTONIO GIGREL MENDES FERREIRA</v>
          </cell>
          <cell r="F160" t="str">
            <v>3 - Administrativo</v>
          </cell>
          <cell r="G160" t="str">
            <v>2526-05</v>
          </cell>
          <cell r="H160" t="str">
            <v>04/2024</v>
          </cell>
          <cell r="I160">
            <v>0</v>
          </cell>
          <cell r="J160">
            <v>211.43119999999999</v>
          </cell>
          <cell r="L160">
            <v>99.682258566978106</v>
          </cell>
          <cell r="M160">
            <v>46.19</v>
          </cell>
          <cell r="O160">
            <v>2.0699999999999998</v>
          </cell>
          <cell r="R160">
            <v>128.45516393442622</v>
          </cell>
          <cell r="S160">
            <v>87.76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ANTONIO VIEIRA CHAVES JUNIOR</v>
          </cell>
          <cell r="F161" t="str">
            <v>2 - Outros Profissionais da Saúde</v>
          </cell>
          <cell r="G161" t="str">
            <v>5151-10</v>
          </cell>
          <cell r="H161" t="str">
            <v>04/2024</v>
          </cell>
          <cell r="I161">
            <v>0</v>
          </cell>
          <cell r="J161">
            <v>149.39519999999999</v>
          </cell>
          <cell r="L161">
            <v>99.682258566978106</v>
          </cell>
          <cell r="M161">
            <v>28.24</v>
          </cell>
          <cell r="O161">
            <v>2.0699999999999998</v>
          </cell>
          <cell r="R161">
            <v>128.45516393442622</v>
          </cell>
          <cell r="S161">
            <v>84.72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ARABELA CRISTINA MACHADO DE CARVALHO WANDERLEY</v>
          </cell>
          <cell r="F162" t="str">
            <v>1 - Médico</v>
          </cell>
          <cell r="G162" t="str">
            <v>2251-25</v>
          </cell>
          <cell r="H162" t="str">
            <v>04/2024</v>
          </cell>
          <cell r="I162">
            <v>0</v>
          </cell>
          <cell r="J162">
            <v>353.92800000000011</v>
          </cell>
          <cell r="L162">
            <v>0</v>
          </cell>
          <cell r="M162">
            <v>0</v>
          </cell>
          <cell r="O162">
            <v>16.59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ARIANE TIMOTEO DA SILVA</v>
          </cell>
          <cell r="F163" t="str">
            <v>3 - Administrativo</v>
          </cell>
          <cell r="G163" t="str">
            <v>3172-10</v>
          </cell>
          <cell r="H163" t="str">
            <v>04/2024</v>
          </cell>
          <cell r="I163">
            <v>0</v>
          </cell>
          <cell r="J163">
            <v>173.01679999999999</v>
          </cell>
          <cell r="L163">
            <v>0</v>
          </cell>
          <cell r="M163">
            <v>0</v>
          </cell>
          <cell r="O163">
            <v>2.0699999999999998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ARIENE DA PAZ DO NASCIMENTO</v>
          </cell>
          <cell r="F164" t="str">
            <v>2 - Outros Profissionais da Saúde</v>
          </cell>
          <cell r="G164" t="str">
            <v>3222-05</v>
          </cell>
          <cell r="H164" t="str">
            <v>04/2024</v>
          </cell>
          <cell r="I164">
            <v>0</v>
          </cell>
          <cell r="J164">
            <v>304.14240000000001</v>
          </cell>
          <cell r="L164">
            <v>99.682258566978106</v>
          </cell>
          <cell r="M164">
            <v>28.24</v>
          </cell>
          <cell r="O164">
            <v>2.0699999999999998</v>
          </cell>
          <cell r="R164">
            <v>189.95516393442622</v>
          </cell>
          <cell r="S164">
            <v>84.72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ARILDO ARAUJO DO NASCIMENTO</v>
          </cell>
          <cell r="F165" t="str">
            <v>3 - Administrativo</v>
          </cell>
          <cell r="G165" t="str">
            <v>4110-10</v>
          </cell>
          <cell r="H165" t="str">
            <v>04/2024</v>
          </cell>
          <cell r="I165">
            <v>0</v>
          </cell>
          <cell r="J165">
            <v>130.75120000000001</v>
          </cell>
          <cell r="L165">
            <v>99.682258566978106</v>
          </cell>
          <cell r="M165">
            <v>28.24</v>
          </cell>
          <cell r="O165">
            <v>2.0699999999999998</v>
          </cell>
          <cell r="R165">
            <v>251.45516393442622</v>
          </cell>
          <cell r="S165">
            <v>84.72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ARLEI ANDRE CARDOSO PEREIRA DE ALBUQUERQUE</v>
          </cell>
          <cell r="F166" t="str">
            <v>3 - Administrativo</v>
          </cell>
          <cell r="G166" t="str">
            <v>4110-10</v>
          </cell>
          <cell r="H166" t="str">
            <v>04/2024</v>
          </cell>
          <cell r="I166">
            <v>0</v>
          </cell>
          <cell r="J166">
            <v>127.012</v>
          </cell>
          <cell r="L166">
            <v>0</v>
          </cell>
          <cell r="M166">
            <v>0</v>
          </cell>
          <cell r="O166">
            <v>2.0699999999999998</v>
          </cell>
          <cell r="R166">
            <v>128.45516393442622</v>
          </cell>
          <cell r="S166">
            <v>84.72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ARMANDO LUIZ CLAUDINO DE SOUZA</v>
          </cell>
          <cell r="F167" t="str">
            <v>3 - Administrativo</v>
          </cell>
          <cell r="G167" t="str">
            <v>3542-05</v>
          </cell>
          <cell r="H167" t="str">
            <v>04/2024</v>
          </cell>
          <cell r="I167">
            <v>0</v>
          </cell>
          <cell r="J167">
            <v>187.1952</v>
          </cell>
          <cell r="L167">
            <v>0</v>
          </cell>
          <cell r="M167">
            <v>0</v>
          </cell>
          <cell r="O167">
            <v>2.0699999999999998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ARNOBIO BATISTA DOS SANTOS</v>
          </cell>
          <cell r="F168" t="str">
            <v>3 - Administrativo</v>
          </cell>
          <cell r="G168" t="str">
            <v>5163-45</v>
          </cell>
          <cell r="H168" t="str">
            <v>04/2024</v>
          </cell>
          <cell r="I168">
            <v>0</v>
          </cell>
          <cell r="J168">
            <v>285.06959999999998</v>
          </cell>
          <cell r="L168">
            <v>99.682258566978106</v>
          </cell>
          <cell r="M168">
            <v>28.24</v>
          </cell>
          <cell r="O168">
            <v>2.0699999999999998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ARTHUR ALEXANDRE DE MELO FELIX</v>
          </cell>
          <cell r="F169" t="str">
            <v>3 - Administrativo</v>
          </cell>
          <cell r="G169" t="str">
            <v>4110-10</v>
          </cell>
          <cell r="H169" t="str">
            <v>04/2024</v>
          </cell>
          <cell r="I169">
            <v>0</v>
          </cell>
          <cell r="J169">
            <v>14.075200000000001</v>
          </cell>
          <cell r="L169">
            <v>0</v>
          </cell>
          <cell r="M169">
            <v>0</v>
          </cell>
          <cell r="O169">
            <v>2.0699999999999998</v>
          </cell>
          <cell r="R169">
            <v>366.25516393442626</v>
          </cell>
          <cell r="S169">
            <v>38.119999999999997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ARTHUR HENRY TAVARES DA SILVA</v>
          </cell>
          <cell r="F170" t="str">
            <v>3 - Administrativo</v>
          </cell>
          <cell r="G170" t="str">
            <v>4110-10</v>
          </cell>
          <cell r="H170" t="str">
            <v>04/2024</v>
          </cell>
          <cell r="I170">
            <v>0</v>
          </cell>
          <cell r="J170">
            <v>111.03440000000001</v>
          </cell>
          <cell r="L170">
            <v>99.682258566978106</v>
          </cell>
          <cell r="M170">
            <v>28.24</v>
          </cell>
          <cell r="O170">
            <v>2.0699999999999998</v>
          </cell>
          <cell r="R170">
            <v>366.25516393442626</v>
          </cell>
          <cell r="S170">
            <v>84.72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AURIDEA SOUZA DOS SANTOS</v>
          </cell>
          <cell r="F171" t="str">
            <v>2 - Outros Profissionais da Saúde</v>
          </cell>
          <cell r="G171" t="str">
            <v>2235-05</v>
          </cell>
          <cell r="H171" t="str">
            <v>04/2024</v>
          </cell>
          <cell r="I171">
            <v>0</v>
          </cell>
          <cell r="J171">
            <v>465.21839999999997</v>
          </cell>
          <cell r="L171">
            <v>0</v>
          </cell>
          <cell r="M171">
            <v>0</v>
          </cell>
          <cell r="O171">
            <v>4.3499999999999996</v>
          </cell>
          <cell r="R171">
            <v>185.85516393442623</v>
          </cell>
          <cell r="S171">
            <v>111.5</v>
          </cell>
          <cell r="U171">
            <v>116.25</v>
          </cell>
          <cell r="X171" t="str">
            <v>AUXILIO CRECHE</v>
          </cell>
        </row>
        <row r="172">
          <cell r="C172" t="str">
            <v>HOSPITAL PELÓPIDAS SILVEIRA - CG Nº 017/2022</v>
          </cell>
          <cell r="E172" t="str">
            <v>AURISTELA BARBOSA CUPERTINO</v>
          </cell>
          <cell r="F172" t="str">
            <v>2 - Outros Profissionais da Saúde</v>
          </cell>
          <cell r="G172" t="str">
            <v>5211-30</v>
          </cell>
          <cell r="H172" t="str">
            <v>04/2024</v>
          </cell>
          <cell r="I172">
            <v>0</v>
          </cell>
          <cell r="J172">
            <v>112.96</v>
          </cell>
          <cell r="L172">
            <v>0</v>
          </cell>
          <cell r="M172">
            <v>0</v>
          </cell>
          <cell r="O172">
            <v>2.0699999999999998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BANI GAIAO</v>
          </cell>
          <cell r="F173" t="str">
            <v>2 - Outros Profissionais da Saúde</v>
          </cell>
          <cell r="G173" t="str">
            <v>2235-05</v>
          </cell>
          <cell r="H173" t="str">
            <v>04/2024</v>
          </cell>
          <cell r="I173">
            <v>0</v>
          </cell>
          <cell r="J173">
            <v>488.80480000000011</v>
          </cell>
          <cell r="L173">
            <v>99.682258566978106</v>
          </cell>
          <cell r="M173">
            <v>3.59</v>
          </cell>
          <cell r="O173">
            <v>4.3499999999999996</v>
          </cell>
          <cell r="R173">
            <v>169.45516393442622</v>
          </cell>
          <cell r="S173">
            <v>143.65</v>
          </cell>
          <cell r="U173">
            <v>0</v>
          </cell>
        </row>
        <row r="174">
          <cell r="C174" t="str">
            <v>HOSPITAL PELÓPIDAS SILVEIRA - CG Nº 017/2022</v>
          </cell>
          <cell r="E174" t="str">
            <v>BARBARA CRISTINA DE MEDEIROS ALVES</v>
          </cell>
          <cell r="F174" t="str">
            <v>2 - Outros Profissionais da Saúde</v>
          </cell>
          <cell r="G174" t="str">
            <v>2235-05</v>
          </cell>
          <cell r="H174" t="str">
            <v>04/2024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O174">
            <v>4.3499999999999996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BARBARA EWELLIN VIEIRA DO NASCIMENTO</v>
          </cell>
          <cell r="F175" t="str">
            <v>2 - Outros Profissionais da Saúde</v>
          </cell>
          <cell r="G175" t="str">
            <v>3222-05</v>
          </cell>
          <cell r="H175" t="str">
            <v>04/2024</v>
          </cell>
          <cell r="I175">
            <v>0</v>
          </cell>
          <cell r="J175">
            <v>275.33280000000002</v>
          </cell>
          <cell r="L175">
            <v>99.682258566978106</v>
          </cell>
          <cell r="M175">
            <v>28.24</v>
          </cell>
          <cell r="O175">
            <v>2.0699999999999998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PELÓPIDAS SILVEIRA - CG Nº 017/2022</v>
          </cell>
          <cell r="E176" t="str">
            <v>BARBARA RACHEL DOS ANJOS LIMA DUTRA</v>
          </cell>
          <cell r="F176" t="str">
            <v>2 - Outros Profissionais da Saúde</v>
          </cell>
          <cell r="G176" t="str">
            <v>2234-05</v>
          </cell>
          <cell r="H176" t="str">
            <v>04/2024</v>
          </cell>
          <cell r="I176">
            <v>0</v>
          </cell>
          <cell r="J176">
            <v>419.32159999999999</v>
          </cell>
          <cell r="L176">
            <v>0</v>
          </cell>
          <cell r="M176">
            <v>0</v>
          </cell>
          <cell r="O176">
            <v>2.0699999999999998</v>
          </cell>
          <cell r="R176">
            <v>0</v>
          </cell>
          <cell r="S176">
            <v>0</v>
          </cell>
          <cell r="U176">
            <v>169.3</v>
          </cell>
          <cell r="X176" t="str">
            <v>AUXILIO CRECHE</v>
          </cell>
        </row>
        <row r="177">
          <cell r="C177" t="str">
            <v>HOSPITAL PELÓPIDAS SILVEIRA - CG Nº 017/2022</v>
          </cell>
          <cell r="E177" t="str">
            <v>BARTOLOMEU JESSE DOS SANTOS</v>
          </cell>
          <cell r="F177" t="str">
            <v>2 - Outros Profissionais da Saúde</v>
          </cell>
          <cell r="G177" t="str">
            <v>5151-10</v>
          </cell>
          <cell r="H177" t="str">
            <v>04/2024</v>
          </cell>
          <cell r="I177">
            <v>0</v>
          </cell>
          <cell r="J177">
            <v>134.8536</v>
          </cell>
          <cell r="L177">
            <v>99.682258566978106</v>
          </cell>
          <cell r="M177">
            <v>28.24</v>
          </cell>
          <cell r="O177">
            <v>2.0699999999999998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PELÓPIDAS SILVEIRA - CG Nº 017/2022</v>
          </cell>
          <cell r="E178" t="str">
            <v>BEATRIZ BARBOSA DA SILVA</v>
          </cell>
          <cell r="F178" t="str">
            <v>2 - Outros Profissionais da Saúde</v>
          </cell>
          <cell r="G178" t="str">
            <v>2236-05</v>
          </cell>
          <cell r="H178" t="str">
            <v>04/2024</v>
          </cell>
          <cell r="I178">
            <v>0</v>
          </cell>
          <cell r="J178">
            <v>199.1216</v>
          </cell>
          <cell r="L178">
            <v>0</v>
          </cell>
          <cell r="M178">
            <v>0</v>
          </cell>
          <cell r="O178">
            <v>4.3499999999999996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PELÓPIDAS SILVEIRA - CG Nº 017/2022</v>
          </cell>
          <cell r="E179" t="str">
            <v>BENONE PEREIRA DA SILVA</v>
          </cell>
          <cell r="F179" t="str">
            <v>3 - Administrativo</v>
          </cell>
          <cell r="G179" t="str">
            <v>5174-10</v>
          </cell>
          <cell r="H179" t="str">
            <v>04/2024</v>
          </cell>
          <cell r="I179">
            <v>0</v>
          </cell>
          <cell r="J179">
            <v>112.96</v>
          </cell>
          <cell r="L179">
            <v>99.682258566978106</v>
          </cell>
          <cell r="M179">
            <v>28.24</v>
          </cell>
          <cell r="O179">
            <v>2.0699999999999998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BIANCA DE MELO SILVA GONCALVES DOS SANTOS</v>
          </cell>
          <cell r="F180" t="str">
            <v>2 - Outros Profissionais da Saúde</v>
          </cell>
          <cell r="G180" t="str">
            <v>2235-05</v>
          </cell>
          <cell r="H180" t="str">
            <v>04/2024</v>
          </cell>
          <cell r="I180">
            <v>0</v>
          </cell>
          <cell r="J180">
            <v>418.73520000000002</v>
          </cell>
          <cell r="L180">
            <v>0</v>
          </cell>
          <cell r="M180">
            <v>0</v>
          </cell>
          <cell r="O180">
            <v>4.3499999999999996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PELÓPIDAS SILVEIRA - CG Nº 017/2022</v>
          </cell>
          <cell r="E181" t="str">
            <v>BRENO OLIVEIRA DE ABREUS VIEIRA</v>
          </cell>
          <cell r="F181" t="str">
            <v>2 - Outros Profissionais da Saúde</v>
          </cell>
          <cell r="G181" t="str">
            <v>2236-05</v>
          </cell>
          <cell r="H181" t="str">
            <v>04/2024</v>
          </cell>
          <cell r="I181">
            <v>0</v>
          </cell>
          <cell r="J181">
            <v>253.98400000000001</v>
          </cell>
          <cell r="L181">
            <v>99.682258566978106</v>
          </cell>
          <cell r="M181">
            <v>2.95</v>
          </cell>
          <cell r="O181">
            <v>4.3499999999999996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PELÓPIDAS SILVEIRA - CG Nº 017/2022</v>
          </cell>
          <cell r="E182" t="str">
            <v>BRUNA JORDANA ALVES TRINDADE</v>
          </cell>
          <cell r="F182" t="str">
            <v>2 - Outros Profissionais da Saúde</v>
          </cell>
          <cell r="G182" t="str">
            <v>3222-05</v>
          </cell>
          <cell r="H182" t="str">
            <v>04/2024</v>
          </cell>
          <cell r="I182">
            <v>0</v>
          </cell>
          <cell r="J182">
            <v>289.9144</v>
          </cell>
          <cell r="L182">
            <v>99.682258566978106</v>
          </cell>
          <cell r="M182">
            <v>28.24</v>
          </cell>
          <cell r="O182">
            <v>2.0699999999999998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PELÓPIDAS SILVEIRA - CG Nº 017/2022</v>
          </cell>
          <cell r="E183" t="str">
            <v>BRUNA PEIXOTO COLACO RAMOS</v>
          </cell>
          <cell r="F183" t="str">
            <v>2 - Outros Profissionais da Saúde</v>
          </cell>
          <cell r="G183" t="str">
            <v>2235-05</v>
          </cell>
          <cell r="H183" t="str">
            <v>04/2024</v>
          </cell>
          <cell r="I183">
            <v>0</v>
          </cell>
          <cell r="J183">
            <v>397.2176</v>
          </cell>
          <cell r="L183">
            <v>0</v>
          </cell>
          <cell r="M183">
            <v>0</v>
          </cell>
          <cell r="O183">
            <v>4.3499999999999996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BRUNO GOMES COUTINHO</v>
          </cell>
          <cell r="F184" t="str">
            <v>3 - Administrativo</v>
          </cell>
          <cell r="G184" t="str">
            <v>4110-10</v>
          </cell>
          <cell r="H184" t="str">
            <v>04/2024</v>
          </cell>
          <cell r="I184">
            <v>0</v>
          </cell>
          <cell r="J184">
            <v>0</v>
          </cell>
          <cell r="K184">
            <v>407</v>
          </cell>
          <cell r="L184">
            <v>99.682258566978106</v>
          </cell>
          <cell r="M184">
            <v>28.24</v>
          </cell>
          <cell r="O184">
            <v>2.0699999999999998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PELÓPIDAS SILVEIRA - CG Nº 017/2022</v>
          </cell>
          <cell r="E185" t="str">
            <v>BRUNO GOMES RAMOS</v>
          </cell>
          <cell r="F185" t="str">
            <v>3 - Administrativo</v>
          </cell>
          <cell r="G185" t="str">
            <v>4110-10</v>
          </cell>
          <cell r="H185" t="str">
            <v>04/2024</v>
          </cell>
          <cell r="I185">
            <v>0</v>
          </cell>
          <cell r="J185">
            <v>112.96</v>
          </cell>
          <cell r="L185">
            <v>99.682258566978106</v>
          </cell>
          <cell r="M185">
            <v>28.24</v>
          </cell>
          <cell r="O185">
            <v>2.0699999999999998</v>
          </cell>
          <cell r="R185">
            <v>120.25516393442622</v>
          </cell>
          <cell r="S185">
            <v>84.72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BRUNO MATEUS DE ALBUQUERQUE LOBO COSTA</v>
          </cell>
          <cell r="F186" t="str">
            <v>1 - Médico</v>
          </cell>
          <cell r="G186" t="str">
            <v>2251-25</v>
          </cell>
          <cell r="H186" t="str">
            <v>04/2024</v>
          </cell>
          <cell r="I186">
            <v>0</v>
          </cell>
          <cell r="J186">
            <v>633.16399999999999</v>
          </cell>
          <cell r="L186">
            <v>99.682258566978106</v>
          </cell>
          <cell r="M186">
            <v>3.96</v>
          </cell>
          <cell r="O186">
            <v>16.59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CAIO VICTOR NASCIMENTO TRAJANO DA SILVA</v>
          </cell>
          <cell r="F187" t="str">
            <v>1 - Médico</v>
          </cell>
          <cell r="G187" t="str">
            <v>2251-25</v>
          </cell>
          <cell r="H187" t="str">
            <v>04/2024</v>
          </cell>
          <cell r="I187">
            <v>0</v>
          </cell>
          <cell r="J187">
            <v>1493.7647999999999</v>
          </cell>
          <cell r="L187">
            <v>99.682258566978106</v>
          </cell>
          <cell r="M187">
            <v>19.010000000000002</v>
          </cell>
          <cell r="O187">
            <v>16.59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PELÓPIDAS SILVEIRA - CG Nº 017/2022</v>
          </cell>
          <cell r="E188" t="str">
            <v>CALINE BIANCA DA SILVA RAMOS</v>
          </cell>
          <cell r="F188" t="str">
            <v>3 - Administrativo</v>
          </cell>
          <cell r="G188" t="str">
            <v>4110-10</v>
          </cell>
          <cell r="H188" t="str">
            <v>04/2024</v>
          </cell>
          <cell r="I188">
            <v>0</v>
          </cell>
          <cell r="J188">
            <v>211.37280000000001</v>
          </cell>
          <cell r="L188">
            <v>0</v>
          </cell>
          <cell r="M188">
            <v>0</v>
          </cell>
          <cell r="O188">
            <v>2.0699999999999998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CAMILA BARBOSA DA SILVA</v>
          </cell>
          <cell r="F189" t="str">
            <v>2 - Outros Profissionais da Saúde</v>
          </cell>
          <cell r="G189" t="str">
            <v>3222-05</v>
          </cell>
          <cell r="H189" t="str">
            <v>04/2024</v>
          </cell>
          <cell r="I189">
            <v>0</v>
          </cell>
          <cell r="J189">
            <v>278.32560000000001</v>
          </cell>
          <cell r="L189">
            <v>99.682258566978106</v>
          </cell>
          <cell r="M189">
            <v>28.24</v>
          </cell>
          <cell r="O189">
            <v>2.0699999999999998</v>
          </cell>
          <cell r="R189">
            <v>251.45516393442622</v>
          </cell>
          <cell r="S189">
            <v>79.64</v>
          </cell>
          <cell r="U189">
            <v>0</v>
          </cell>
        </row>
        <row r="190">
          <cell r="C190" t="str">
            <v>HOSPITAL PELÓPIDAS SILVEIRA - CG Nº 017/2022</v>
          </cell>
          <cell r="E190" t="str">
            <v>CAMILA BARRETO PAES</v>
          </cell>
          <cell r="F190" t="str">
            <v>2 - Outros Profissionais da Saúde</v>
          </cell>
          <cell r="G190" t="str">
            <v>2516-05</v>
          </cell>
          <cell r="H190" t="str">
            <v>04/2024</v>
          </cell>
          <cell r="I190">
            <v>0</v>
          </cell>
          <cell r="J190">
            <v>0</v>
          </cell>
          <cell r="K190">
            <v>425.38</v>
          </cell>
          <cell r="L190">
            <v>0</v>
          </cell>
          <cell r="M190">
            <v>0</v>
          </cell>
          <cell r="O190">
            <v>2.0699999999999998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PELÓPIDAS SILVEIRA - CG Nº 017/2022</v>
          </cell>
          <cell r="E191" t="str">
            <v>CAMILA CARMEM MOISES DA CUNHA</v>
          </cell>
          <cell r="F191" t="str">
            <v>2 - Outros Profissionais da Saúde</v>
          </cell>
          <cell r="G191" t="str">
            <v>3222-05</v>
          </cell>
          <cell r="H191" t="str">
            <v>04/2024</v>
          </cell>
          <cell r="I191">
            <v>0</v>
          </cell>
          <cell r="J191">
            <v>252.39279999999999</v>
          </cell>
          <cell r="L191">
            <v>0</v>
          </cell>
          <cell r="M191">
            <v>0</v>
          </cell>
          <cell r="O191">
            <v>2.0699999999999998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CAMILA CRISTINA RAMOS PINTO NOVAIS</v>
          </cell>
          <cell r="F192" t="str">
            <v>2 - Outros Profissionais da Saúde</v>
          </cell>
          <cell r="G192" t="str">
            <v>2235-05</v>
          </cell>
          <cell r="H192" t="str">
            <v>04/2024</v>
          </cell>
          <cell r="I192">
            <v>0</v>
          </cell>
          <cell r="J192">
            <v>577.65679999999998</v>
          </cell>
          <cell r="L192">
            <v>99.682258566978106</v>
          </cell>
          <cell r="M192">
            <v>3.05</v>
          </cell>
          <cell r="O192">
            <v>4.3499999999999996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PELÓPIDAS SILVEIRA - CG Nº 017/2022</v>
          </cell>
          <cell r="E193" t="str">
            <v>CAMILA LOURENCO BATISTA</v>
          </cell>
          <cell r="F193" t="str">
            <v>2 - Outros Profissionais da Saúde</v>
          </cell>
          <cell r="G193" t="str">
            <v>2237-10</v>
          </cell>
          <cell r="H193" t="str">
            <v>04/2024</v>
          </cell>
          <cell r="I193">
            <v>0</v>
          </cell>
          <cell r="J193">
            <v>354.75200000000001</v>
          </cell>
          <cell r="L193">
            <v>0</v>
          </cell>
          <cell r="M193">
            <v>0</v>
          </cell>
          <cell r="O193">
            <v>2.0699999999999998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CAMILA NARJARA SILVA DE SA MOURA</v>
          </cell>
          <cell r="F194" t="str">
            <v>2 - Outros Profissionais da Saúde</v>
          </cell>
          <cell r="G194" t="str">
            <v>2235-05</v>
          </cell>
          <cell r="H194" t="str">
            <v>04/2024</v>
          </cell>
          <cell r="I194">
            <v>0</v>
          </cell>
          <cell r="J194">
            <v>446.06</v>
          </cell>
          <cell r="L194">
            <v>0</v>
          </cell>
          <cell r="M194">
            <v>0</v>
          </cell>
          <cell r="O194">
            <v>4.3499999999999996</v>
          </cell>
          <cell r="R194">
            <v>0</v>
          </cell>
          <cell r="S194">
            <v>0</v>
          </cell>
          <cell r="U194">
            <v>120.26</v>
          </cell>
          <cell r="X194" t="str">
            <v>AUXILIO CRECHE</v>
          </cell>
        </row>
        <row r="195">
          <cell r="C195" t="str">
            <v>HOSPITAL PELÓPIDAS SILVEIRA - CG Nº 017/2022</v>
          </cell>
          <cell r="E195" t="str">
            <v>CAMILA REGINA GONCALVES DA SILVA SANTOS</v>
          </cell>
          <cell r="F195" t="str">
            <v>2 - Outros Profissionais da Saúde</v>
          </cell>
          <cell r="G195" t="str">
            <v>3222-05</v>
          </cell>
          <cell r="H195" t="str">
            <v>04/2024</v>
          </cell>
          <cell r="I195">
            <v>0</v>
          </cell>
          <cell r="J195">
            <v>275.21839999999997</v>
          </cell>
          <cell r="L195">
            <v>99.682258566978106</v>
          </cell>
          <cell r="M195">
            <v>28.24</v>
          </cell>
          <cell r="O195">
            <v>2.0699999999999998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CAMILA SOUZA AZEDO</v>
          </cell>
          <cell r="F196" t="str">
            <v>2 - Outros Profissionais da Saúde</v>
          </cell>
          <cell r="G196" t="str">
            <v>3241-15</v>
          </cell>
          <cell r="H196" t="str">
            <v>04/2024</v>
          </cell>
          <cell r="I196">
            <v>0</v>
          </cell>
          <cell r="J196">
            <v>273.83519999999999</v>
          </cell>
          <cell r="L196">
            <v>0</v>
          </cell>
          <cell r="M196">
            <v>0</v>
          </cell>
          <cell r="O196">
            <v>2.0699999999999998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PELÓPIDAS SILVEIRA - CG Nº 017/2022</v>
          </cell>
          <cell r="E197" t="str">
            <v>CAMILA TERESA NOBREGA</v>
          </cell>
          <cell r="F197" t="str">
            <v>1 - Médico</v>
          </cell>
          <cell r="G197" t="str">
            <v>2251-25</v>
          </cell>
          <cell r="H197" t="str">
            <v>04/2024</v>
          </cell>
          <cell r="I197">
            <v>0</v>
          </cell>
          <cell r="J197">
            <v>736.88880000000006</v>
          </cell>
          <cell r="L197">
            <v>0</v>
          </cell>
          <cell r="M197">
            <v>0</v>
          </cell>
          <cell r="O197">
            <v>16.59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PELÓPIDAS SILVEIRA - CG Nº 017/2022</v>
          </cell>
          <cell r="E198" t="str">
            <v>CAMILLA MEDEIROS ARAUJO</v>
          </cell>
          <cell r="F198" t="str">
            <v>2 - Outros Profissionais da Saúde</v>
          </cell>
          <cell r="G198" t="str">
            <v>2236-05</v>
          </cell>
          <cell r="H198" t="str">
            <v>04/2024</v>
          </cell>
          <cell r="I198">
            <v>0</v>
          </cell>
          <cell r="J198">
            <v>269.93759999999997</v>
          </cell>
          <cell r="L198">
            <v>99.682258566978106</v>
          </cell>
          <cell r="M198">
            <v>2.95</v>
          </cell>
          <cell r="O198">
            <v>4.3499999999999996</v>
          </cell>
          <cell r="R198">
            <v>0</v>
          </cell>
          <cell r="S198">
            <v>0</v>
          </cell>
          <cell r="U198">
            <v>148.62</v>
          </cell>
          <cell r="X198" t="str">
            <v>AUXILIO CRECHE</v>
          </cell>
        </row>
        <row r="199">
          <cell r="C199" t="str">
            <v>HOSPITAL PELÓPIDAS SILVEIRA - CG Nº 017/2022</v>
          </cell>
          <cell r="E199" t="str">
            <v>CAMILLA MESSIAS FRANCA DA SILVA</v>
          </cell>
          <cell r="F199" t="str">
            <v>2 - Outros Profissionais da Saúde</v>
          </cell>
          <cell r="G199" t="str">
            <v>2237-10</v>
          </cell>
          <cell r="H199" t="str">
            <v>04/2024</v>
          </cell>
          <cell r="I199">
            <v>0</v>
          </cell>
          <cell r="J199">
            <v>355.41039999999998</v>
          </cell>
          <cell r="L199">
            <v>0</v>
          </cell>
          <cell r="M199">
            <v>0</v>
          </cell>
          <cell r="O199">
            <v>2.0699999999999998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PELÓPIDAS SILVEIRA - CG Nº 017/2022</v>
          </cell>
          <cell r="E200" t="str">
            <v>CAMILLY VICTORIA RODRIGUES DA SILVA</v>
          </cell>
          <cell r="F200" t="str">
            <v>3 - Administrativo</v>
          </cell>
          <cell r="G200" t="str">
            <v>4110-10</v>
          </cell>
          <cell r="H200" t="str">
            <v>04/2024</v>
          </cell>
          <cell r="I200">
            <v>0</v>
          </cell>
          <cell r="J200">
            <v>112.96</v>
          </cell>
          <cell r="L200">
            <v>99.682258566978106</v>
          </cell>
          <cell r="M200">
            <v>28.24</v>
          </cell>
          <cell r="O200">
            <v>2.0699999999999998</v>
          </cell>
          <cell r="R200">
            <v>128.45516393442622</v>
          </cell>
          <cell r="S200">
            <v>84.72</v>
          </cell>
          <cell r="U200">
            <v>0</v>
          </cell>
        </row>
        <row r="201">
          <cell r="C201" t="str">
            <v>HOSPITAL PELÓPIDAS SILVEIRA - CG Nº 017/2022</v>
          </cell>
          <cell r="E201" t="str">
            <v>CAMYLA PATRICIA DIAS LIMA</v>
          </cell>
          <cell r="F201" t="str">
            <v>3 - Administrativo</v>
          </cell>
          <cell r="G201" t="str">
            <v>4110-10</v>
          </cell>
          <cell r="H201" t="str">
            <v>04/2024</v>
          </cell>
          <cell r="I201">
            <v>0</v>
          </cell>
          <cell r="J201">
            <v>112.96</v>
          </cell>
          <cell r="L201">
            <v>0</v>
          </cell>
          <cell r="M201">
            <v>0</v>
          </cell>
          <cell r="O201">
            <v>2.0699999999999998</v>
          </cell>
          <cell r="R201">
            <v>128.45516393442622</v>
          </cell>
          <cell r="S201">
            <v>84.72</v>
          </cell>
          <cell r="U201">
            <v>80.95</v>
          </cell>
          <cell r="X201" t="str">
            <v>AUXILIO CRECHE</v>
          </cell>
        </row>
        <row r="202">
          <cell r="C202" t="str">
            <v>HOSPITAL PELÓPIDAS SILVEIRA - CG Nº 017/2022</v>
          </cell>
          <cell r="E202" t="str">
            <v>CARLA ADRIANA DOS SANTOS</v>
          </cell>
          <cell r="F202" t="str">
            <v>3 - Administrativo</v>
          </cell>
          <cell r="G202" t="str">
            <v>5134-30</v>
          </cell>
          <cell r="H202" t="str">
            <v>04/2024</v>
          </cell>
          <cell r="I202">
            <v>0</v>
          </cell>
          <cell r="J202">
            <v>153.2784</v>
          </cell>
          <cell r="L202">
            <v>0</v>
          </cell>
          <cell r="M202">
            <v>0</v>
          </cell>
          <cell r="O202">
            <v>2.0699999999999998</v>
          </cell>
          <cell r="R202">
            <v>251.45516393442622</v>
          </cell>
          <cell r="S202">
            <v>84.72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CARLA DE ANDRADE MORAES E SILVA BARBALHO</v>
          </cell>
          <cell r="F203" t="str">
            <v>1 - Médico</v>
          </cell>
          <cell r="G203" t="str">
            <v>2251-25</v>
          </cell>
          <cell r="H203" t="str">
            <v>04/2024</v>
          </cell>
          <cell r="I203">
            <v>0</v>
          </cell>
          <cell r="J203">
            <v>752.75759999999991</v>
          </cell>
          <cell r="L203">
            <v>0</v>
          </cell>
          <cell r="M203">
            <v>0</v>
          </cell>
          <cell r="O203">
            <v>16.59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CARLA JANAINA DA SILVA CAMPELO</v>
          </cell>
          <cell r="F204" t="str">
            <v>2 - Outros Profissionais da Saúde</v>
          </cell>
          <cell r="G204" t="str">
            <v>3222-05</v>
          </cell>
          <cell r="H204" t="str">
            <v>04/2024</v>
          </cell>
          <cell r="I204">
            <v>0</v>
          </cell>
          <cell r="J204">
            <v>261.47359999999998</v>
          </cell>
          <cell r="L204">
            <v>0</v>
          </cell>
          <cell r="M204">
            <v>0</v>
          </cell>
          <cell r="O204">
            <v>2.0699999999999998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CARLOS ALLAN CAVALCANTI NASCIMENTO</v>
          </cell>
          <cell r="F205" t="str">
            <v>2 - Outros Profissionais da Saúde</v>
          </cell>
          <cell r="G205" t="str">
            <v>2236-05</v>
          </cell>
          <cell r="H205" t="str">
            <v>04/2024</v>
          </cell>
          <cell r="I205">
            <v>0</v>
          </cell>
          <cell r="J205">
            <v>254.4288</v>
          </cell>
          <cell r="L205">
            <v>99.682258566978106</v>
          </cell>
          <cell r="M205">
            <v>2.95</v>
          </cell>
          <cell r="O205">
            <v>4.3499999999999996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CARLOS ANDRE DA ROCHA</v>
          </cell>
          <cell r="F206" t="str">
            <v>3 - Administrativo</v>
          </cell>
          <cell r="G206" t="str">
            <v>5174-10</v>
          </cell>
          <cell r="H206" t="str">
            <v>04/2024</v>
          </cell>
          <cell r="I206">
            <v>0</v>
          </cell>
          <cell r="J206">
            <v>112.96</v>
          </cell>
          <cell r="L206">
            <v>99.682258566978106</v>
          </cell>
          <cell r="M206">
            <v>28.24</v>
          </cell>
          <cell r="O206">
            <v>2.0699999999999998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PELÓPIDAS SILVEIRA - CG Nº 017/2022</v>
          </cell>
          <cell r="E207" t="str">
            <v>CARLOS ANTONIO DA SILVA</v>
          </cell>
          <cell r="F207" t="str">
            <v>2 - Outros Profissionais da Saúde</v>
          </cell>
          <cell r="G207" t="str">
            <v>5151-10</v>
          </cell>
          <cell r="H207" t="str">
            <v>04/2024</v>
          </cell>
          <cell r="I207">
            <v>0</v>
          </cell>
          <cell r="J207">
            <v>135.55199999999999</v>
          </cell>
          <cell r="L207">
            <v>0</v>
          </cell>
          <cell r="M207">
            <v>0</v>
          </cell>
          <cell r="O207">
            <v>2.0699999999999998</v>
          </cell>
          <cell r="R207">
            <v>251.45516393442622</v>
          </cell>
          <cell r="S207">
            <v>84.72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CARLOS ANTONIO DA SILVA LIMA</v>
          </cell>
          <cell r="F208" t="str">
            <v>2 - Outros Profissionais da Saúde</v>
          </cell>
          <cell r="G208" t="str">
            <v>3222-05</v>
          </cell>
          <cell r="H208" t="str">
            <v>04/2024</v>
          </cell>
          <cell r="I208">
            <v>0</v>
          </cell>
          <cell r="J208">
            <v>265.2552</v>
          </cell>
          <cell r="L208">
            <v>99.682258566978106</v>
          </cell>
          <cell r="M208">
            <v>28.24</v>
          </cell>
          <cell r="O208">
            <v>2.0699999999999998</v>
          </cell>
          <cell r="R208">
            <v>251.45516393442622</v>
          </cell>
          <cell r="S208">
            <v>74.55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CARLOS EDUARDO ARAUJO SILVA</v>
          </cell>
          <cell r="F209" t="str">
            <v>3 - Administrativo</v>
          </cell>
          <cell r="G209" t="str">
            <v>4110-10</v>
          </cell>
          <cell r="H209" t="str">
            <v>04/2024</v>
          </cell>
          <cell r="I209">
            <v>0</v>
          </cell>
          <cell r="J209">
            <v>13.401999999999999</v>
          </cell>
          <cell r="L209">
            <v>0</v>
          </cell>
          <cell r="M209">
            <v>0</v>
          </cell>
          <cell r="O209">
            <v>2.0699999999999998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CARLOS EDUARDO NASCIMENTO DENIZ</v>
          </cell>
          <cell r="F210" t="str">
            <v>3 - Administrativo</v>
          </cell>
          <cell r="G210" t="str">
            <v>5135-05</v>
          </cell>
          <cell r="H210" t="str">
            <v>04/2024</v>
          </cell>
          <cell r="I210">
            <v>0</v>
          </cell>
          <cell r="J210">
            <v>310.096</v>
          </cell>
          <cell r="L210">
            <v>99.682258566978106</v>
          </cell>
          <cell r="M210">
            <v>28.24</v>
          </cell>
          <cell r="O210">
            <v>2.0699999999999998</v>
          </cell>
          <cell r="R210">
            <v>0</v>
          </cell>
          <cell r="S210">
            <v>2.82</v>
          </cell>
          <cell r="U210">
            <v>0</v>
          </cell>
        </row>
        <row r="211">
          <cell r="C211" t="str">
            <v>HOSPITAL PELÓPIDAS SILVEIRA - CG Nº 017/2022</v>
          </cell>
          <cell r="E211" t="str">
            <v>CARLOS HENRIQUE DE SOUZA ROCHA</v>
          </cell>
          <cell r="F211" t="str">
            <v>2 - Outros Profissionais da Saúde</v>
          </cell>
          <cell r="G211" t="str">
            <v>5151-10</v>
          </cell>
          <cell r="H211" t="str">
            <v>04/2024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2.0699999999999998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CAROLINA UCHOA CAVALCANTI SANTOS</v>
          </cell>
          <cell r="F212" t="str">
            <v>2 - Outros Profissionais da Saúde</v>
          </cell>
          <cell r="G212" t="str">
            <v>3222-05</v>
          </cell>
          <cell r="H212" t="str">
            <v>04/2024</v>
          </cell>
          <cell r="I212">
            <v>0</v>
          </cell>
          <cell r="J212">
            <v>495.11759999999998</v>
          </cell>
          <cell r="L212">
            <v>0</v>
          </cell>
          <cell r="M212">
            <v>0</v>
          </cell>
          <cell r="O212">
            <v>2.0699999999999998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PELÓPIDAS SILVEIRA - CG Nº 017/2022</v>
          </cell>
          <cell r="E213" t="str">
            <v>CAROLINE OLIVEIRA MONTEIRO DE CARVALHO</v>
          </cell>
          <cell r="F213" t="str">
            <v>2 - Outros Profissionais da Saúde</v>
          </cell>
          <cell r="G213" t="str">
            <v>2236-05</v>
          </cell>
          <cell r="H213" t="str">
            <v>04/2024</v>
          </cell>
          <cell r="I213">
            <v>0</v>
          </cell>
          <cell r="J213">
            <v>365.42079999999999</v>
          </cell>
          <cell r="L213">
            <v>99.682258566978106</v>
          </cell>
          <cell r="M213">
            <v>2.95</v>
          </cell>
          <cell r="O213">
            <v>4.3499999999999996</v>
          </cell>
          <cell r="R213">
            <v>0</v>
          </cell>
          <cell r="S213">
            <v>0</v>
          </cell>
          <cell r="U213">
            <v>144.07</v>
          </cell>
          <cell r="X213" t="str">
            <v>AUXILIO CRECHE</v>
          </cell>
        </row>
        <row r="214">
          <cell r="C214" t="str">
            <v>HOSPITAL PELÓPIDAS SILVEIRA - CG Nº 017/2022</v>
          </cell>
          <cell r="E214" t="str">
            <v>CASSIA CRISTINA RAMOS PINTO NOVAIS</v>
          </cell>
          <cell r="F214" t="str">
            <v>2 - Outros Profissionais da Saúde</v>
          </cell>
          <cell r="G214" t="str">
            <v>2235-05</v>
          </cell>
          <cell r="H214" t="str">
            <v>04/2024</v>
          </cell>
          <cell r="I214">
            <v>0</v>
          </cell>
          <cell r="J214">
            <v>666.09679999999992</v>
          </cell>
          <cell r="L214">
            <v>99.682258566978106</v>
          </cell>
          <cell r="M214">
            <v>3.59</v>
          </cell>
          <cell r="O214">
            <v>4.3499999999999996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PELÓPIDAS SILVEIRA - CG Nº 017/2022</v>
          </cell>
          <cell r="E215" t="str">
            <v>CATARINA FLAVIA DE LIMA</v>
          </cell>
          <cell r="F215" t="str">
            <v>2 - Outros Profissionais da Saúde</v>
          </cell>
          <cell r="G215" t="str">
            <v>2237-10</v>
          </cell>
          <cell r="H215" t="str">
            <v>04/2024</v>
          </cell>
          <cell r="I215">
            <v>0</v>
          </cell>
          <cell r="J215">
            <v>359.94</v>
          </cell>
          <cell r="L215">
            <v>0</v>
          </cell>
          <cell r="M215">
            <v>0</v>
          </cell>
          <cell r="O215">
            <v>2.0699999999999998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PELÓPIDAS SILVEIRA - CG Nº 017/2022</v>
          </cell>
          <cell r="E216" t="str">
            <v>CATIA ALVES DA SILVA MACIANO</v>
          </cell>
          <cell r="F216" t="str">
            <v>2 - Outros Profissionais da Saúde</v>
          </cell>
          <cell r="G216" t="str">
            <v>5211-30</v>
          </cell>
          <cell r="H216" t="str">
            <v>04/2024</v>
          </cell>
          <cell r="I216">
            <v>0</v>
          </cell>
          <cell r="J216">
            <v>127.1904</v>
          </cell>
          <cell r="L216">
            <v>0</v>
          </cell>
          <cell r="M216">
            <v>0</v>
          </cell>
          <cell r="O216">
            <v>2.0699999999999998</v>
          </cell>
          <cell r="R216">
            <v>251.45516393442622</v>
          </cell>
          <cell r="S216">
            <v>84.72</v>
          </cell>
          <cell r="U216">
            <v>0</v>
          </cell>
        </row>
        <row r="217">
          <cell r="C217" t="str">
            <v>HOSPITAL PELÓPIDAS SILVEIRA - CG Nº 017/2022</v>
          </cell>
          <cell r="E217" t="str">
            <v>CEARLY RICARDO RUDAH MENDES</v>
          </cell>
          <cell r="F217" t="str">
            <v>2 - Outros Profissionais da Saúde</v>
          </cell>
          <cell r="G217" t="str">
            <v>3222-05</v>
          </cell>
          <cell r="H217" t="str">
            <v>04/2024</v>
          </cell>
          <cell r="I217">
            <v>0</v>
          </cell>
          <cell r="J217">
            <v>294.82479999999998</v>
          </cell>
          <cell r="L217">
            <v>99.682258566978106</v>
          </cell>
          <cell r="M217">
            <v>28.24</v>
          </cell>
          <cell r="O217">
            <v>2.0699999999999998</v>
          </cell>
          <cell r="R217">
            <v>128.45516393442622</v>
          </cell>
          <cell r="S217">
            <v>84.72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CECILIA DE OLIVEIRA MARINHO SILVA</v>
          </cell>
          <cell r="F218" t="str">
            <v>2 - Outros Profissionais da Saúde</v>
          </cell>
          <cell r="G218" t="str">
            <v>2235-05</v>
          </cell>
          <cell r="H218" t="str">
            <v>04/2024</v>
          </cell>
          <cell r="I218">
            <v>0</v>
          </cell>
          <cell r="J218">
            <v>411.81360000000001</v>
          </cell>
          <cell r="L218">
            <v>0</v>
          </cell>
          <cell r="M218">
            <v>0</v>
          </cell>
          <cell r="O218">
            <v>4.3499999999999996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CERES MEDEIROS DO COUTO SOARES</v>
          </cell>
          <cell r="F219" t="str">
            <v>2 - Outros Profissionais da Saúde</v>
          </cell>
          <cell r="G219" t="str">
            <v>2234-05</v>
          </cell>
          <cell r="H219" t="str">
            <v>04/2024</v>
          </cell>
          <cell r="I219">
            <v>0</v>
          </cell>
          <cell r="J219">
            <v>343.08960000000002</v>
          </cell>
          <cell r="L219">
            <v>0</v>
          </cell>
          <cell r="M219">
            <v>0</v>
          </cell>
          <cell r="O219">
            <v>2.0699999999999998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CESAR FERREIRA DA SILVA</v>
          </cell>
          <cell r="F220" t="str">
            <v>3 - Administrativo</v>
          </cell>
          <cell r="G220" t="str">
            <v>4131-15</v>
          </cell>
          <cell r="H220" t="str">
            <v>04/2024</v>
          </cell>
          <cell r="I220">
            <v>0</v>
          </cell>
          <cell r="J220">
            <v>437.79919999999998</v>
          </cell>
          <cell r="L220">
            <v>99.682258566978106</v>
          </cell>
          <cell r="M220">
            <v>42.2</v>
          </cell>
          <cell r="O220">
            <v>2.0699999999999998</v>
          </cell>
          <cell r="R220">
            <v>366.25516393442626</v>
          </cell>
          <cell r="S220">
            <v>126.61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CIBELE SOUSA DE SIQUEIRA</v>
          </cell>
          <cell r="F221" t="str">
            <v>2 - Outros Profissionais da Saúde</v>
          </cell>
          <cell r="G221" t="str">
            <v>3222-05</v>
          </cell>
          <cell r="H221" t="str">
            <v>04/2024</v>
          </cell>
          <cell r="I221">
            <v>0</v>
          </cell>
          <cell r="J221">
            <v>273.47840000000002</v>
          </cell>
          <cell r="L221">
            <v>0</v>
          </cell>
          <cell r="M221">
            <v>0</v>
          </cell>
          <cell r="O221">
            <v>2.0699999999999998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CIBELLY MORGANA PONTES DE ARAUJO</v>
          </cell>
          <cell r="F222" t="str">
            <v>2 - Outros Profissionais da Saúde</v>
          </cell>
          <cell r="G222" t="str">
            <v>3222-05</v>
          </cell>
          <cell r="H222" t="str">
            <v>04/2024</v>
          </cell>
          <cell r="I222">
            <v>0</v>
          </cell>
          <cell r="J222">
            <v>286.54239999999999</v>
          </cell>
          <cell r="L222">
            <v>99.682258566978106</v>
          </cell>
          <cell r="M222">
            <v>28.24</v>
          </cell>
          <cell r="O222">
            <v>2.0699999999999998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CICERO DA SILVA</v>
          </cell>
          <cell r="F223" t="str">
            <v>2 - Outros Profissionais da Saúde</v>
          </cell>
          <cell r="G223" t="str">
            <v>5151-10</v>
          </cell>
          <cell r="H223" t="str">
            <v>04/2024</v>
          </cell>
          <cell r="I223">
            <v>0</v>
          </cell>
          <cell r="J223">
            <v>152.26</v>
          </cell>
          <cell r="L223">
            <v>99.682258566978106</v>
          </cell>
          <cell r="M223">
            <v>28.24</v>
          </cell>
          <cell r="O223">
            <v>2.0699999999999998</v>
          </cell>
          <cell r="R223">
            <v>251.45516393442622</v>
          </cell>
          <cell r="S223">
            <v>84.72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 xml:space="preserve">CIMONICA DE SOUZA RODRIGUES </v>
          </cell>
          <cell r="F224" t="str">
            <v>2 - Outros Profissionais da Saúde</v>
          </cell>
          <cell r="G224" t="str">
            <v>3242-05</v>
          </cell>
          <cell r="H224" t="str">
            <v>04/2024</v>
          </cell>
          <cell r="I224">
            <v>0</v>
          </cell>
          <cell r="J224">
            <v>316.36880000000002</v>
          </cell>
          <cell r="L224">
            <v>0</v>
          </cell>
          <cell r="M224">
            <v>0</v>
          </cell>
          <cell r="O224">
            <v>2.0699999999999998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PELÓPIDAS SILVEIRA - CG Nº 017/2022</v>
          </cell>
          <cell r="E225" t="str">
            <v>CINTIA BERNARDO DA SILVA</v>
          </cell>
          <cell r="F225" t="str">
            <v>2 - Outros Profissionais da Saúde</v>
          </cell>
          <cell r="G225" t="str">
            <v>3222-05</v>
          </cell>
          <cell r="H225" t="str">
            <v>04/2024</v>
          </cell>
          <cell r="I225">
            <v>0</v>
          </cell>
          <cell r="J225">
            <v>269.8888</v>
          </cell>
          <cell r="L225">
            <v>99.682258566978106</v>
          </cell>
          <cell r="M225">
            <v>28.24</v>
          </cell>
          <cell r="O225">
            <v>2.0699999999999998</v>
          </cell>
          <cell r="R225">
            <v>251.45516393442622</v>
          </cell>
          <cell r="S225">
            <v>74.55</v>
          </cell>
          <cell r="U225">
            <v>0</v>
          </cell>
        </row>
        <row r="226">
          <cell r="C226" t="str">
            <v>HOSPITAL PELÓPIDAS SILVEIRA - CG Nº 017/2022</v>
          </cell>
          <cell r="E226" t="str">
            <v>CINTIA CAVALCANTI FERNANDES</v>
          </cell>
          <cell r="F226" t="str">
            <v>2 - Outros Profissionais da Saúde</v>
          </cell>
          <cell r="G226" t="str">
            <v>2235-05</v>
          </cell>
          <cell r="H226" t="str">
            <v>04/2024</v>
          </cell>
          <cell r="I226">
            <v>0</v>
          </cell>
          <cell r="J226">
            <v>432.94080000000002</v>
          </cell>
          <cell r="K226">
            <v>0</v>
          </cell>
          <cell r="L226">
            <v>0</v>
          </cell>
          <cell r="M226">
            <v>0</v>
          </cell>
          <cell r="O226">
            <v>4.3499999999999996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CINTIA NATIELE DA TRINDADE</v>
          </cell>
          <cell r="F227" t="str">
            <v>2 - Outros Profissionais da Saúde</v>
          </cell>
          <cell r="G227" t="str">
            <v>3222-05</v>
          </cell>
          <cell r="H227" t="str">
            <v>04/2024</v>
          </cell>
          <cell r="I227">
            <v>0</v>
          </cell>
          <cell r="J227">
            <v>273.45119999999997</v>
          </cell>
          <cell r="L227">
            <v>99.682258566978106</v>
          </cell>
          <cell r="M227">
            <v>28.24</v>
          </cell>
          <cell r="O227">
            <v>2.0699999999999998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 xml:space="preserve">CIRLEIDE BRAZ DA SILVA </v>
          </cell>
          <cell r="F228" t="str">
            <v>3 - Administrativo</v>
          </cell>
          <cell r="G228" t="str">
            <v>5135-05</v>
          </cell>
          <cell r="H228" t="str">
            <v>04/2024</v>
          </cell>
          <cell r="I228">
            <v>0</v>
          </cell>
          <cell r="J228">
            <v>134.5352</v>
          </cell>
          <cell r="L228">
            <v>0</v>
          </cell>
          <cell r="M228">
            <v>0</v>
          </cell>
          <cell r="O228">
            <v>2.0699999999999998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>CLARISSA FERNANDA NOGUEIRA TAVARES</v>
          </cell>
          <cell r="F229" t="str">
            <v>2 - Outros Profissionais da Saúde</v>
          </cell>
          <cell r="G229" t="str">
            <v>2235-05</v>
          </cell>
          <cell r="H229" t="str">
            <v>04/2024</v>
          </cell>
          <cell r="I229">
            <v>0</v>
          </cell>
          <cell r="J229">
            <v>488.012</v>
          </cell>
          <cell r="L229">
            <v>0</v>
          </cell>
          <cell r="M229">
            <v>0</v>
          </cell>
          <cell r="O229">
            <v>4.3499999999999996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>CLAUDIA BEZERRA DE LIMA</v>
          </cell>
          <cell r="F230" t="str">
            <v>3 - Administrativo</v>
          </cell>
          <cell r="G230" t="str">
            <v>4110-10</v>
          </cell>
          <cell r="H230" t="str">
            <v>04/2024</v>
          </cell>
          <cell r="I230">
            <v>0</v>
          </cell>
          <cell r="J230">
            <v>127.0688</v>
          </cell>
          <cell r="L230">
            <v>0</v>
          </cell>
          <cell r="M230">
            <v>0</v>
          </cell>
          <cell r="O230">
            <v>2.0699999999999998</v>
          </cell>
          <cell r="R230">
            <v>251.45516393442622</v>
          </cell>
          <cell r="S230">
            <v>84.72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CLAUDIA CAMILLA BARROS DE SOUZA</v>
          </cell>
          <cell r="F231" t="str">
            <v>2 - Outros Profissionais da Saúde</v>
          </cell>
          <cell r="G231" t="str">
            <v>3222-05</v>
          </cell>
          <cell r="H231" t="str">
            <v>04/2024</v>
          </cell>
          <cell r="I231">
            <v>0</v>
          </cell>
          <cell r="J231">
            <v>273.47840000000002</v>
          </cell>
          <cell r="L231">
            <v>99.682258566978106</v>
          </cell>
          <cell r="M231">
            <v>28.24</v>
          </cell>
          <cell r="O231">
            <v>2.0699999999999998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CLAUDIA GABRIELLA BRASILEIRO DE LIMA</v>
          </cell>
          <cell r="F232" t="str">
            <v>3 - Administrativo</v>
          </cell>
          <cell r="G232" t="str">
            <v>4110-10</v>
          </cell>
          <cell r="H232" t="str">
            <v>04/2024</v>
          </cell>
          <cell r="I232">
            <v>0</v>
          </cell>
          <cell r="J232">
            <v>115.1728</v>
          </cell>
          <cell r="L232">
            <v>99.682258566978106</v>
          </cell>
          <cell r="M232">
            <v>28.24</v>
          </cell>
          <cell r="O232">
            <v>2.0699999999999998</v>
          </cell>
          <cell r="R232">
            <v>128.45516393442622</v>
          </cell>
          <cell r="S232">
            <v>74.84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CLAUDIA MARIA TORRES DE CARVALHO BARBOSA</v>
          </cell>
          <cell r="F233" t="str">
            <v>1 - Médico</v>
          </cell>
          <cell r="G233" t="str">
            <v>2251-25</v>
          </cell>
          <cell r="H233" t="str">
            <v>04/2024</v>
          </cell>
          <cell r="I233">
            <v>0</v>
          </cell>
          <cell r="J233">
            <v>1178.3016</v>
          </cell>
          <cell r="L233">
            <v>0</v>
          </cell>
          <cell r="M233">
            <v>0</v>
          </cell>
          <cell r="O233">
            <v>16.59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CLAUDIA MATIAS DE BRITO</v>
          </cell>
          <cell r="F234" t="str">
            <v>2 - Outros Profissionais da Saúde</v>
          </cell>
          <cell r="G234" t="str">
            <v>3241-15</v>
          </cell>
          <cell r="H234" t="str">
            <v>04/2024</v>
          </cell>
          <cell r="I234">
            <v>0</v>
          </cell>
          <cell r="J234">
            <v>314.16399999999999</v>
          </cell>
          <cell r="L234">
            <v>0</v>
          </cell>
          <cell r="M234">
            <v>0</v>
          </cell>
          <cell r="O234">
            <v>2.0699999999999998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>CLAUDILENE BARBOSA DOS SANTOS</v>
          </cell>
          <cell r="F235" t="str">
            <v>2 - Outros Profissionais da Saúde</v>
          </cell>
          <cell r="G235" t="str">
            <v>3222-05</v>
          </cell>
          <cell r="H235" t="str">
            <v>04/2024</v>
          </cell>
          <cell r="I235">
            <v>0</v>
          </cell>
          <cell r="J235">
            <v>0</v>
          </cell>
          <cell r="K235">
            <v>172.84</v>
          </cell>
          <cell r="L235">
            <v>0</v>
          </cell>
          <cell r="M235">
            <v>0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CLAUDIO FRANCISCO DO NASCIMENTO</v>
          </cell>
          <cell r="F236" t="str">
            <v>3 - Administrativo</v>
          </cell>
          <cell r="G236" t="str">
            <v>5142-25</v>
          </cell>
          <cell r="H236" t="str">
            <v>04/2024</v>
          </cell>
          <cell r="I236">
            <v>0</v>
          </cell>
          <cell r="J236">
            <v>135.55199999999999</v>
          </cell>
          <cell r="L236">
            <v>0</v>
          </cell>
          <cell r="M236">
            <v>0</v>
          </cell>
          <cell r="O236">
            <v>2.0699999999999998</v>
          </cell>
          <cell r="R236">
            <v>128.45516393442622</v>
          </cell>
          <cell r="S236">
            <v>84.72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CLEBIA DE CASSIA FERREIRA</v>
          </cell>
          <cell r="F237" t="str">
            <v>2 - Outros Profissionais da Saúde</v>
          </cell>
          <cell r="G237" t="str">
            <v>2237-05</v>
          </cell>
          <cell r="H237" t="str">
            <v>04/2024</v>
          </cell>
          <cell r="I237">
            <v>0</v>
          </cell>
          <cell r="J237">
            <v>132.40880000000001</v>
          </cell>
          <cell r="L237">
            <v>99.682258566978106</v>
          </cell>
          <cell r="M237">
            <v>28.24</v>
          </cell>
          <cell r="O237">
            <v>2.0699999999999998</v>
          </cell>
          <cell r="R237">
            <v>251.45516393442622</v>
          </cell>
          <cell r="S237">
            <v>80.2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CLECIA WANDERLEI DO NASCIMENTO</v>
          </cell>
          <cell r="F238" t="str">
            <v>2 - Outros Profissionais da Saúde</v>
          </cell>
          <cell r="G238" t="str">
            <v>3222-05</v>
          </cell>
          <cell r="H238" t="str">
            <v>04/2024</v>
          </cell>
          <cell r="I238">
            <v>0</v>
          </cell>
          <cell r="J238">
            <v>387.37040000000002</v>
          </cell>
          <cell r="L238">
            <v>99.682258566978106</v>
          </cell>
          <cell r="M238">
            <v>28.24</v>
          </cell>
          <cell r="O238">
            <v>2.0699999999999998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>CLEIA ANDRADE DAMASCENO</v>
          </cell>
          <cell r="F239" t="str">
            <v>2 - Outros Profissionais da Saúde</v>
          </cell>
          <cell r="G239" t="str">
            <v>3222-05</v>
          </cell>
          <cell r="H239" t="str">
            <v>04/2024</v>
          </cell>
          <cell r="I239">
            <v>0</v>
          </cell>
          <cell r="J239">
            <v>285.85840000000002</v>
          </cell>
          <cell r="L239">
            <v>0</v>
          </cell>
          <cell r="M239">
            <v>0</v>
          </cell>
          <cell r="O239">
            <v>2.0699999999999998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CLEIDE MARIA SOBRINHO</v>
          </cell>
          <cell r="F240" t="str">
            <v>2 - Outros Profissionais da Saúde</v>
          </cell>
          <cell r="G240" t="str">
            <v>3241-15</v>
          </cell>
          <cell r="H240" t="str">
            <v>04/2024</v>
          </cell>
          <cell r="I240">
            <v>0</v>
          </cell>
          <cell r="J240">
            <v>271.52480000000003</v>
          </cell>
          <cell r="L240">
            <v>99.682258566978106</v>
          </cell>
          <cell r="M240">
            <v>16.87</v>
          </cell>
          <cell r="O240">
            <v>2.0699999999999998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CLEIDIANE COELHO DA SILVA</v>
          </cell>
          <cell r="F241" t="str">
            <v>2 - Outros Profissionais da Saúde</v>
          </cell>
          <cell r="G241" t="str">
            <v>3222-05</v>
          </cell>
          <cell r="H241" t="str">
            <v>04/2024</v>
          </cell>
          <cell r="I241">
            <v>0</v>
          </cell>
          <cell r="J241">
            <v>270.63440000000003</v>
          </cell>
          <cell r="L241">
            <v>99.682258566978106</v>
          </cell>
          <cell r="M241">
            <v>28.24</v>
          </cell>
          <cell r="O241">
            <v>2.0699999999999998</v>
          </cell>
          <cell r="R241">
            <v>128.45516393442622</v>
          </cell>
          <cell r="S241">
            <v>84.72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CLENIO JOSE SILVA CABRAL JUNIOR</v>
          </cell>
          <cell r="F242" t="str">
            <v>3 - Administrativo</v>
          </cell>
          <cell r="G242" t="str">
            <v>5174-10</v>
          </cell>
          <cell r="H242" t="str">
            <v>04/2024</v>
          </cell>
          <cell r="I242">
            <v>0</v>
          </cell>
          <cell r="J242">
            <v>127.756</v>
          </cell>
          <cell r="L242">
            <v>0</v>
          </cell>
          <cell r="M242">
            <v>0</v>
          </cell>
          <cell r="O242">
            <v>2.0699999999999998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CLEYCE REBECA SILVINO SOARES</v>
          </cell>
          <cell r="F243" t="str">
            <v>3 - Administrativo</v>
          </cell>
          <cell r="G243" t="str">
            <v>4110-10</v>
          </cell>
          <cell r="H243" t="str">
            <v>04/2024</v>
          </cell>
          <cell r="I243">
            <v>0</v>
          </cell>
          <cell r="J243">
            <v>111.3768</v>
          </cell>
          <cell r="L243">
            <v>99.682258566978106</v>
          </cell>
          <cell r="M243">
            <v>28.24</v>
          </cell>
          <cell r="O243">
            <v>2.0699999999999998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CLEYTON ALBUQUERQUE DO NASCIMENTO</v>
          </cell>
          <cell r="F244" t="str">
            <v>2 - Outros Profissionais da Saúde</v>
          </cell>
          <cell r="G244" t="str">
            <v>2235-05</v>
          </cell>
          <cell r="H244" t="str">
            <v>04/2024</v>
          </cell>
          <cell r="I244">
            <v>0</v>
          </cell>
          <cell r="J244">
            <v>460.31040000000002</v>
          </cell>
          <cell r="L244">
            <v>99.682258566978106</v>
          </cell>
          <cell r="M244">
            <v>3.59</v>
          </cell>
          <cell r="O244">
            <v>4.3499999999999996</v>
          </cell>
          <cell r="R244">
            <v>202.25516393442624</v>
          </cell>
          <cell r="S244">
            <v>143.65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CRISLAINE STEFFANY DE SOUZA COMBE</v>
          </cell>
          <cell r="F245" t="str">
            <v>2 - Outros Profissionais da Saúde</v>
          </cell>
          <cell r="G245" t="str">
            <v>2237-05</v>
          </cell>
          <cell r="H245" t="str">
            <v>04/2024</v>
          </cell>
          <cell r="I245">
            <v>0</v>
          </cell>
          <cell r="J245">
            <v>123.52</v>
          </cell>
          <cell r="L245">
            <v>0</v>
          </cell>
          <cell r="M245">
            <v>0</v>
          </cell>
          <cell r="O245">
            <v>2.0699999999999998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PELÓPIDAS SILVEIRA - CG Nº 017/2022</v>
          </cell>
          <cell r="E246" t="str">
            <v>CRISTIANE FIDELIS MOURA DO NASCIMENTO</v>
          </cell>
          <cell r="F246" t="str">
            <v>3 - Administrativo</v>
          </cell>
          <cell r="G246" t="str">
            <v>4110-10</v>
          </cell>
          <cell r="H246" t="str">
            <v>04/2024</v>
          </cell>
          <cell r="I246">
            <v>0</v>
          </cell>
          <cell r="J246">
            <v>111.3856</v>
          </cell>
          <cell r="L246">
            <v>99.682258566978106</v>
          </cell>
          <cell r="M246">
            <v>28.24</v>
          </cell>
          <cell r="O246">
            <v>2.0699999999999998</v>
          </cell>
          <cell r="R246">
            <v>366.25516393442626</v>
          </cell>
          <cell r="S246">
            <v>84.72</v>
          </cell>
          <cell r="U246">
            <v>80.95</v>
          </cell>
          <cell r="X246" t="str">
            <v>AUXILIO CRECHE</v>
          </cell>
        </row>
        <row r="247">
          <cell r="C247" t="str">
            <v>HOSPITAL PELÓPIDAS SILVEIRA - CG Nº 017/2022</v>
          </cell>
          <cell r="E247" t="str">
            <v>CRISTIANE MACENA DA SILVA</v>
          </cell>
          <cell r="F247" t="str">
            <v>2 - Outros Profissionais da Saúde</v>
          </cell>
          <cell r="G247" t="str">
            <v>3222-05</v>
          </cell>
          <cell r="H247" t="str">
            <v>04/2024</v>
          </cell>
          <cell r="I247">
            <v>0</v>
          </cell>
          <cell r="J247">
            <v>275.0376</v>
          </cell>
          <cell r="L247">
            <v>0</v>
          </cell>
          <cell r="M247">
            <v>0</v>
          </cell>
          <cell r="O247">
            <v>2.0699999999999998</v>
          </cell>
          <cell r="R247">
            <v>128.45516393442622</v>
          </cell>
          <cell r="S247">
            <v>84.72</v>
          </cell>
          <cell r="U247">
            <v>0</v>
          </cell>
        </row>
        <row r="248">
          <cell r="C248" t="str">
            <v>HOSPITAL PELÓPIDAS SILVEIRA - CG Nº 017/2022</v>
          </cell>
          <cell r="E248" t="str">
            <v>DAGVALDO FRANKLIN FERREIRA CAMPELO</v>
          </cell>
          <cell r="F248" t="str">
            <v>2 - Outros Profissionais da Saúde</v>
          </cell>
          <cell r="G248" t="str">
            <v>3241-15</v>
          </cell>
          <cell r="H248" t="str">
            <v>04/2024</v>
          </cell>
          <cell r="I248">
            <v>0</v>
          </cell>
          <cell r="J248">
            <v>312.70159999999998</v>
          </cell>
          <cell r="L248">
            <v>0</v>
          </cell>
          <cell r="M248">
            <v>0</v>
          </cell>
          <cell r="O248">
            <v>2.0699999999999998</v>
          </cell>
          <cell r="R248">
            <v>251.45516393442622</v>
          </cell>
          <cell r="S248">
            <v>72.34</v>
          </cell>
          <cell r="U248">
            <v>0</v>
          </cell>
        </row>
        <row r="249">
          <cell r="C249" t="str">
            <v>HOSPITAL PELÓPIDAS SILVEIRA - CG Nº 017/2022</v>
          </cell>
          <cell r="E249" t="str">
            <v>DALGON GUTEMBERG SALES BEZERRA</v>
          </cell>
          <cell r="F249" t="str">
            <v>3 - Administrativo</v>
          </cell>
          <cell r="G249" t="str">
            <v>1421-05</v>
          </cell>
          <cell r="H249" t="str">
            <v>04/2024</v>
          </cell>
          <cell r="I249">
            <v>0</v>
          </cell>
          <cell r="J249">
            <v>566.45280000000002</v>
          </cell>
          <cell r="L249">
            <v>99.682258566978106</v>
          </cell>
          <cell r="M249">
            <v>30</v>
          </cell>
          <cell r="O249">
            <v>2.0699999999999998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PELÓPIDAS SILVEIRA - CG Nº 017/2022</v>
          </cell>
          <cell r="E250" t="str">
            <v>DANIELA DELFINA DOS SANTOS SOUZA</v>
          </cell>
          <cell r="F250" t="str">
            <v>2 - Outros Profissionais da Saúde</v>
          </cell>
          <cell r="G250" t="str">
            <v>2235-05</v>
          </cell>
          <cell r="H250" t="str">
            <v>04/2024</v>
          </cell>
          <cell r="I250">
            <v>0</v>
          </cell>
          <cell r="J250">
            <v>485.7432</v>
          </cell>
          <cell r="L250">
            <v>99.682258566978106</v>
          </cell>
          <cell r="M250">
            <v>3.59</v>
          </cell>
          <cell r="O250">
            <v>4.3499999999999996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PELÓPIDAS SILVEIRA - CG Nº 017/2022</v>
          </cell>
          <cell r="E251" t="str">
            <v>DANIELE CRISTINA FERREIRA</v>
          </cell>
          <cell r="F251" t="str">
            <v>2 - Outros Profissionais da Saúde</v>
          </cell>
          <cell r="G251" t="str">
            <v>3222-05</v>
          </cell>
          <cell r="H251" t="str">
            <v>04/2024</v>
          </cell>
          <cell r="I251">
            <v>0</v>
          </cell>
          <cell r="J251">
            <v>317.7056</v>
          </cell>
          <cell r="L251">
            <v>99.682258566978106</v>
          </cell>
          <cell r="M251">
            <v>28.24</v>
          </cell>
          <cell r="O251">
            <v>2.0699999999999998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DANIELE DA SILVA LIMA</v>
          </cell>
          <cell r="F252" t="str">
            <v>2 - Outros Profissionais da Saúde</v>
          </cell>
          <cell r="G252" t="str">
            <v>2234-05</v>
          </cell>
          <cell r="H252" t="str">
            <v>04/2024</v>
          </cell>
          <cell r="I252">
            <v>0</v>
          </cell>
          <cell r="J252">
            <v>322.4024</v>
          </cell>
          <cell r="L252">
            <v>0</v>
          </cell>
          <cell r="M252">
            <v>0</v>
          </cell>
          <cell r="O252">
            <v>2.0699999999999998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DANIELE FERREIRA SILVA</v>
          </cell>
          <cell r="F253" t="str">
            <v>3 - Administrativo</v>
          </cell>
          <cell r="G253" t="str">
            <v>4110-10</v>
          </cell>
          <cell r="H253" t="str">
            <v>04/2024</v>
          </cell>
          <cell r="I253">
            <v>0</v>
          </cell>
          <cell r="J253">
            <v>126.9936</v>
          </cell>
          <cell r="L253">
            <v>0</v>
          </cell>
          <cell r="M253">
            <v>0</v>
          </cell>
          <cell r="O253">
            <v>2.0699999999999998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DANIELE RODRIGUES DA SILVA</v>
          </cell>
          <cell r="F254" t="str">
            <v>3 - Administrativo</v>
          </cell>
          <cell r="G254" t="str">
            <v>5134-30</v>
          </cell>
          <cell r="H254" t="str">
            <v>04/2024</v>
          </cell>
          <cell r="I254">
            <v>0</v>
          </cell>
          <cell r="J254">
            <v>186.50880000000001</v>
          </cell>
          <cell r="L254">
            <v>99.682258566978106</v>
          </cell>
          <cell r="M254">
            <v>28.24</v>
          </cell>
          <cell r="O254">
            <v>2.0699999999999998</v>
          </cell>
          <cell r="R254">
            <v>128.45516393442622</v>
          </cell>
          <cell r="S254">
            <v>84.72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DANIELI DE ASSUNCAO DANTAS PEREIRA</v>
          </cell>
          <cell r="F255" t="str">
            <v>2 - Outros Profissionais da Saúde</v>
          </cell>
          <cell r="G255" t="str">
            <v>3222-05</v>
          </cell>
          <cell r="H255" t="str">
            <v>04/2024</v>
          </cell>
          <cell r="I255">
            <v>0</v>
          </cell>
          <cell r="J255">
            <v>280.62720000000002</v>
          </cell>
          <cell r="L255">
            <v>99.682258566978106</v>
          </cell>
          <cell r="M255">
            <v>28.24</v>
          </cell>
          <cell r="O255">
            <v>2.0699999999999998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DANIELLA CARNEIRO DA COSTA SILVA CASTRO</v>
          </cell>
          <cell r="F256" t="str">
            <v>1 - Médico</v>
          </cell>
          <cell r="G256" t="str">
            <v>2251-25</v>
          </cell>
          <cell r="H256" t="str">
            <v>04/2024</v>
          </cell>
          <cell r="I256">
            <v>0</v>
          </cell>
          <cell r="J256">
            <v>633.16399999999999</v>
          </cell>
          <cell r="L256">
            <v>0</v>
          </cell>
          <cell r="M256">
            <v>0</v>
          </cell>
          <cell r="O256">
            <v>16.59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DANIELLA DA SILVA SANTOS</v>
          </cell>
          <cell r="F257" t="str">
            <v>2 - Outros Profissionais da Saúde</v>
          </cell>
          <cell r="G257" t="str">
            <v>3222-05</v>
          </cell>
          <cell r="H257" t="str">
            <v>04/2024</v>
          </cell>
          <cell r="I257">
            <v>0</v>
          </cell>
          <cell r="J257">
            <v>307.00400000000002</v>
          </cell>
          <cell r="L257">
            <v>99.682258566978106</v>
          </cell>
          <cell r="M257">
            <v>28.24</v>
          </cell>
          <cell r="O257">
            <v>2.0699999999999998</v>
          </cell>
          <cell r="R257">
            <v>189.95516393442622</v>
          </cell>
          <cell r="S257">
            <v>84.72</v>
          </cell>
          <cell r="U257">
            <v>138.82</v>
          </cell>
          <cell r="X257" t="str">
            <v>AUXILIO CRECHE</v>
          </cell>
        </row>
        <row r="258">
          <cell r="C258" t="str">
            <v>HOSPITAL PELÓPIDAS SILVEIRA - CG Nº 017/2022</v>
          </cell>
          <cell r="E258" t="str">
            <v>DANIELLA MARIA DE OLIVEIRA FERREIRA</v>
          </cell>
          <cell r="F258" t="str">
            <v>3 - Administrativo</v>
          </cell>
          <cell r="G258" t="str">
            <v>2521-05</v>
          </cell>
          <cell r="H258" t="str">
            <v>04/2024</v>
          </cell>
          <cell r="I258">
            <v>0</v>
          </cell>
          <cell r="J258">
            <v>233.20160000000001</v>
          </cell>
          <cell r="L258">
            <v>99.682258566978106</v>
          </cell>
          <cell r="M258">
            <v>58.3</v>
          </cell>
          <cell r="O258">
            <v>2.0699999999999998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DANIELLA YASMIM PAMELA DO NASCIMENTO</v>
          </cell>
          <cell r="F259" t="str">
            <v>3 - Administrativo</v>
          </cell>
          <cell r="G259" t="str">
            <v>4110-10</v>
          </cell>
          <cell r="H259" t="str">
            <v>04/2024</v>
          </cell>
          <cell r="I259">
            <v>0</v>
          </cell>
          <cell r="J259">
            <v>114.6112</v>
          </cell>
          <cell r="L259">
            <v>99.682258566978106</v>
          </cell>
          <cell r="M259">
            <v>28.24</v>
          </cell>
          <cell r="O259">
            <v>2.0699999999999998</v>
          </cell>
          <cell r="R259">
            <v>128.45516393442622</v>
          </cell>
          <cell r="S259">
            <v>84.72</v>
          </cell>
          <cell r="U259">
            <v>80.95</v>
          </cell>
          <cell r="X259" t="str">
            <v>AUXILIO CRECHE</v>
          </cell>
        </row>
        <row r="260">
          <cell r="C260" t="str">
            <v>HOSPITAL PELÓPIDAS SILVEIRA - CG Nº 017/2022</v>
          </cell>
          <cell r="E260" t="str">
            <v>DANIELLE ALBUQUERQUE QUEIROZ</v>
          </cell>
          <cell r="F260" t="str">
            <v>3 - Administrativo</v>
          </cell>
          <cell r="G260" t="str">
            <v>4110-10</v>
          </cell>
          <cell r="H260" t="str">
            <v>04/2024</v>
          </cell>
          <cell r="I260">
            <v>0</v>
          </cell>
          <cell r="J260">
            <v>366.77519999999998</v>
          </cell>
          <cell r="L260">
            <v>99.682258566978106</v>
          </cell>
          <cell r="M260">
            <v>46.63</v>
          </cell>
          <cell r="O260">
            <v>2.0699999999999998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PELÓPIDAS SILVEIRA - CG Nº 017/2022</v>
          </cell>
          <cell r="E261" t="str">
            <v>DANIELLE ANDRADE CHAVES VIEIRA</v>
          </cell>
          <cell r="F261" t="str">
            <v>2 - Outros Profissionais da Saúde</v>
          </cell>
          <cell r="G261" t="str">
            <v>3222-05</v>
          </cell>
          <cell r="H261" t="str">
            <v>04/2024</v>
          </cell>
          <cell r="I261">
            <v>0</v>
          </cell>
          <cell r="J261">
            <v>272.57440000000003</v>
          </cell>
          <cell r="L261">
            <v>99.682258566978106</v>
          </cell>
          <cell r="M261">
            <v>28.24</v>
          </cell>
          <cell r="O261">
            <v>2.0699999999999998</v>
          </cell>
          <cell r="R261">
            <v>185.85516393442623</v>
          </cell>
          <cell r="S261">
            <v>84.72</v>
          </cell>
          <cell r="U261">
            <v>0</v>
          </cell>
        </row>
        <row r="262">
          <cell r="C262" t="str">
            <v>HOSPITAL PELÓPIDAS SILVEIRA - CG Nº 017/2022</v>
          </cell>
          <cell r="E262" t="str">
            <v>DANIELLE DA CRUZ MORAIS</v>
          </cell>
          <cell r="F262" t="str">
            <v>2 - Outros Profissionais da Saúde</v>
          </cell>
          <cell r="G262" t="str">
            <v>3222-05</v>
          </cell>
          <cell r="H262" t="str">
            <v>04/2024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2.0699999999999998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PELÓPIDAS SILVEIRA - CG Nº 017/2022</v>
          </cell>
          <cell r="E263" t="str">
            <v>DANIELLE DE SOUZA PONTES</v>
          </cell>
          <cell r="F263" t="str">
            <v>2 - Outros Profissionais da Saúde</v>
          </cell>
          <cell r="G263" t="str">
            <v>3222-05</v>
          </cell>
          <cell r="H263" t="str">
            <v>04/2024</v>
          </cell>
          <cell r="I263">
            <v>0</v>
          </cell>
          <cell r="J263">
            <v>285.5224</v>
          </cell>
          <cell r="L263">
            <v>0</v>
          </cell>
          <cell r="M263">
            <v>0</v>
          </cell>
          <cell r="O263">
            <v>2.0699999999999998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PELÓPIDAS SILVEIRA - CG Nº 017/2022</v>
          </cell>
          <cell r="E264" t="str">
            <v>DANIELLI MARIA SANTIAGO</v>
          </cell>
          <cell r="F264" t="str">
            <v>3 - Administrativo</v>
          </cell>
          <cell r="G264" t="str">
            <v>5174-10</v>
          </cell>
          <cell r="H264" t="str">
            <v>04/2024</v>
          </cell>
          <cell r="I264">
            <v>0</v>
          </cell>
          <cell r="J264">
            <v>113.8592</v>
          </cell>
          <cell r="L264">
            <v>99.682258566978106</v>
          </cell>
          <cell r="M264">
            <v>28.24</v>
          </cell>
          <cell r="O264">
            <v>2.0699999999999998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PELÓPIDAS SILVEIRA - CG Nº 017/2022</v>
          </cell>
          <cell r="E265" t="str">
            <v>DANIELLY NERIS DA SILVA COSTA</v>
          </cell>
          <cell r="F265" t="str">
            <v>3 - Administrativo</v>
          </cell>
          <cell r="G265" t="str">
            <v>3172-10</v>
          </cell>
          <cell r="H265" t="str">
            <v>04/2024</v>
          </cell>
          <cell r="I265">
            <v>0</v>
          </cell>
          <cell r="J265">
            <v>254.28319999999999</v>
          </cell>
          <cell r="L265">
            <v>0</v>
          </cell>
          <cell r="M265">
            <v>0</v>
          </cell>
          <cell r="O265">
            <v>2.0699999999999998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DANILO SORIANO DAS NEVES</v>
          </cell>
          <cell r="F266" t="str">
            <v>2 - Outros Profissionais da Saúde</v>
          </cell>
          <cell r="G266" t="str">
            <v>3241-15</v>
          </cell>
          <cell r="H266" t="str">
            <v>04/2024</v>
          </cell>
          <cell r="I266">
            <v>0</v>
          </cell>
          <cell r="J266">
            <v>343.41120000000001</v>
          </cell>
          <cell r="L266">
            <v>99.682258566978106</v>
          </cell>
          <cell r="M266">
            <v>19.28</v>
          </cell>
          <cell r="O266">
            <v>2.0699999999999998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DANTIELLY MICHELLY MOREIRA DA COSTA</v>
          </cell>
          <cell r="F267" t="str">
            <v>2 - Outros Profissionais da Saúde</v>
          </cell>
          <cell r="G267" t="str">
            <v>3222-05</v>
          </cell>
          <cell r="H267" t="str">
            <v>04/2024</v>
          </cell>
          <cell r="I267">
            <v>0</v>
          </cell>
          <cell r="J267">
            <v>296.07040000000001</v>
          </cell>
          <cell r="L267">
            <v>99.682258566978106</v>
          </cell>
          <cell r="M267">
            <v>28.24</v>
          </cell>
          <cell r="O267">
            <v>2.0699999999999998</v>
          </cell>
          <cell r="R267">
            <v>128.45516393442622</v>
          </cell>
          <cell r="S267">
            <v>84.72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DANUBIA ISLANDIA OLIVEIRA SILVA</v>
          </cell>
          <cell r="F268" t="str">
            <v>2 - Outros Profissionais da Saúde</v>
          </cell>
          <cell r="G268" t="str">
            <v>2235-05</v>
          </cell>
          <cell r="H268" t="str">
            <v>04/2024</v>
          </cell>
          <cell r="I268">
            <v>0</v>
          </cell>
          <cell r="J268">
            <v>393.60480000000013</v>
          </cell>
          <cell r="L268">
            <v>99.682258566978106</v>
          </cell>
          <cell r="M268">
            <v>2.79</v>
          </cell>
          <cell r="O268">
            <v>4.3499999999999996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DAYANE MARIA CAVALCANTE</v>
          </cell>
          <cell r="F269" t="str">
            <v>3 - Administrativo</v>
          </cell>
          <cell r="G269" t="str">
            <v>4110-10</v>
          </cell>
          <cell r="H269" t="str">
            <v>04/2024</v>
          </cell>
          <cell r="I269">
            <v>0</v>
          </cell>
          <cell r="J269">
            <v>112.02719999999999</v>
          </cell>
          <cell r="L269">
            <v>99.682258566978106</v>
          </cell>
          <cell r="M269">
            <v>28.24</v>
          </cell>
          <cell r="O269">
            <v>2.0699999999999998</v>
          </cell>
          <cell r="R269">
            <v>276.05516393442628</v>
          </cell>
          <cell r="S269">
            <v>84.72</v>
          </cell>
          <cell r="U269">
            <v>0</v>
          </cell>
        </row>
        <row r="270">
          <cell r="C270" t="str">
            <v>HOSPITAL PELÓPIDAS SILVEIRA - CG Nº 017/2022</v>
          </cell>
          <cell r="E270" t="str">
            <v>DAYANE MARIA DE FREITAS BARROS</v>
          </cell>
          <cell r="F270" t="str">
            <v>2 - Outros Profissionais da Saúde</v>
          </cell>
          <cell r="G270" t="str">
            <v>5211-30</v>
          </cell>
          <cell r="H270" t="str">
            <v>04/2024</v>
          </cell>
          <cell r="I270">
            <v>0</v>
          </cell>
          <cell r="J270">
            <v>112.96</v>
          </cell>
          <cell r="L270">
            <v>0</v>
          </cell>
          <cell r="M270">
            <v>0</v>
          </cell>
          <cell r="O270">
            <v>2.0699999999999998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DAYANE VANESSA GENUINO MENDONCA DE SOUZA</v>
          </cell>
          <cell r="F271" t="str">
            <v>2 - Outros Profissionais da Saúde</v>
          </cell>
          <cell r="G271" t="str">
            <v>3222-05</v>
          </cell>
          <cell r="H271" t="str">
            <v>04/2024</v>
          </cell>
          <cell r="I271">
            <v>0</v>
          </cell>
          <cell r="J271">
            <v>285.41120000000001</v>
          </cell>
          <cell r="L271">
            <v>0</v>
          </cell>
          <cell r="M271">
            <v>0</v>
          </cell>
          <cell r="O271">
            <v>2.0699999999999998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PELÓPIDAS SILVEIRA - CG Nº 017/2022</v>
          </cell>
          <cell r="E272" t="str">
            <v>DAYSE MARIA DA SILVA SOARES</v>
          </cell>
          <cell r="F272" t="str">
            <v>2 - Outros Profissionais da Saúde</v>
          </cell>
          <cell r="G272" t="str">
            <v>3222-05</v>
          </cell>
          <cell r="H272" t="str">
            <v>04/2024</v>
          </cell>
          <cell r="I272">
            <v>0</v>
          </cell>
          <cell r="J272">
            <v>292.74400000000003</v>
          </cell>
          <cell r="L272">
            <v>99.682258566978106</v>
          </cell>
          <cell r="M272">
            <v>28.24</v>
          </cell>
          <cell r="O272">
            <v>2.0699999999999998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PELÓPIDAS SILVEIRA - CG Nº 017/2022</v>
          </cell>
          <cell r="E273" t="str">
            <v>DAYVISON JOSE FILGUEIRA</v>
          </cell>
          <cell r="F273" t="str">
            <v>3 - Administrativo</v>
          </cell>
          <cell r="G273" t="str">
            <v>5174-10</v>
          </cell>
          <cell r="H273" t="str">
            <v>04/2024</v>
          </cell>
          <cell r="I273">
            <v>0</v>
          </cell>
          <cell r="J273">
            <v>112.96</v>
          </cell>
          <cell r="L273">
            <v>99.682258566978106</v>
          </cell>
          <cell r="M273">
            <v>28.24</v>
          </cell>
          <cell r="O273">
            <v>2.0699999999999998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DEBORA BISPO DA SILVA</v>
          </cell>
          <cell r="F274" t="str">
            <v>2 - Outros Profissionais da Saúde</v>
          </cell>
          <cell r="G274" t="str">
            <v>2235-05</v>
          </cell>
          <cell r="H274" t="str">
            <v>04/2024</v>
          </cell>
          <cell r="I274">
            <v>0</v>
          </cell>
          <cell r="J274">
            <v>466.28399999999999</v>
          </cell>
          <cell r="L274">
            <v>0</v>
          </cell>
          <cell r="M274">
            <v>0</v>
          </cell>
          <cell r="O274">
            <v>4.3499999999999996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DEBORA KAROLINA ALVES DE FREITAS</v>
          </cell>
          <cell r="F275" t="str">
            <v>2 - Outros Profissionais da Saúde</v>
          </cell>
          <cell r="G275" t="str">
            <v>2235-05</v>
          </cell>
          <cell r="H275" t="str">
            <v>04/2024</v>
          </cell>
          <cell r="I275">
            <v>0</v>
          </cell>
          <cell r="J275">
            <v>452.74079999999998</v>
          </cell>
          <cell r="L275">
            <v>99.682258566978106</v>
          </cell>
          <cell r="M275">
            <v>3.59</v>
          </cell>
          <cell r="O275">
            <v>4.3499999999999996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DEBORA LAVINIA COUTINHO DA SILVA</v>
          </cell>
          <cell r="F276" t="str">
            <v>2 - Outros Profissionais da Saúde</v>
          </cell>
          <cell r="G276" t="str">
            <v>2235-05</v>
          </cell>
          <cell r="H276" t="str">
            <v>04/2024</v>
          </cell>
          <cell r="I276">
            <v>0</v>
          </cell>
          <cell r="J276">
            <v>102.09520000000001</v>
          </cell>
          <cell r="L276">
            <v>0</v>
          </cell>
          <cell r="M276">
            <v>0</v>
          </cell>
          <cell r="O276">
            <v>4.3499999999999996</v>
          </cell>
          <cell r="R276">
            <v>0</v>
          </cell>
          <cell r="S276">
            <v>48.33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DEBORA MARIA DA SILVA</v>
          </cell>
          <cell r="F277" t="str">
            <v>2 - Outros Profissionais da Saúde</v>
          </cell>
          <cell r="G277" t="str">
            <v>3222-05</v>
          </cell>
          <cell r="H277" t="str">
            <v>04/2024</v>
          </cell>
          <cell r="I277">
            <v>0</v>
          </cell>
          <cell r="J277">
            <v>292.49520000000001</v>
          </cell>
          <cell r="L277">
            <v>0</v>
          </cell>
          <cell r="M277">
            <v>0</v>
          </cell>
          <cell r="O277">
            <v>2.0699999999999998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DEBORA VICTORIA DA SILVA</v>
          </cell>
          <cell r="F278" t="str">
            <v>2 - Outros Profissionais da Saúde</v>
          </cell>
          <cell r="G278" t="str">
            <v>5211-30</v>
          </cell>
          <cell r="H278" t="str">
            <v>04/2024</v>
          </cell>
          <cell r="I278">
            <v>0</v>
          </cell>
          <cell r="J278">
            <v>115.58</v>
          </cell>
          <cell r="L278">
            <v>0</v>
          </cell>
          <cell r="M278">
            <v>0</v>
          </cell>
          <cell r="O278">
            <v>2.0699999999999998</v>
          </cell>
          <cell r="R278">
            <v>185.85516393442623</v>
          </cell>
          <cell r="S278">
            <v>79.069999999999993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DEBORAH SOUZA CARTHAGENES DE MORAIS</v>
          </cell>
          <cell r="F279" t="str">
            <v>2 - Outros Profissionais da Saúde</v>
          </cell>
          <cell r="G279" t="str">
            <v>2236-05</v>
          </cell>
          <cell r="H279" t="str">
            <v>04/2024</v>
          </cell>
          <cell r="I279">
            <v>0</v>
          </cell>
          <cell r="J279">
            <v>236.15280000000001</v>
          </cell>
          <cell r="L279">
            <v>99.682258566978106</v>
          </cell>
          <cell r="M279">
            <v>2.95</v>
          </cell>
          <cell r="O279">
            <v>4.3499999999999996</v>
          </cell>
          <cell r="R279">
            <v>0</v>
          </cell>
          <cell r="S279">
            <v>0</v>
          </cell>
          <cell r="U279">
            <v>141.80000000000001</v>
          </cell>
          <cell r="X279" t="str">
            <v>AUXILIO CRECHE</v>
          </cell>
        </row>
        <row r="280">
          <cell r="C280" t="str">
            <v>HOSPITAL PELÓPIDAS SILVEIRA - CG Nº 017/2022</v>
          </cell>
          <cell r="E280" t="str">
            <v>DELMA MARIA TRAJANO PEREIRA</v>
          </cell>
          <cell r="F280" t="str">
            <v>2 - Outros Profissionais da Saúde</v>
          </cell>
          <cell r="G280" t="str">
            <v>3222-05</v>
          </cell>
          <cell r="H280" t="str">
            <v>04/2024</v>
          </cell>
          <cell r="I280">
            <v>0</v>
          </cell>
          <cell r="J280">
            <v>273.47840000000002</v>
          </cell>
          <cell r="L280">
            <v>0</v>
          </cell>
          <cell r="M280">
            <v>0</v>
          </cell>
          <cell r="O280">
            <v>2.0699999999999998</v>
          </cell>
          <cell r="R280">
            <v>251.45516393442622</v>
          </cell>
          <cell r="S280">
            <v>84.72</v>
          </cell>
          <cell r="U280">
            <v>0</v>
          </cell>
        </row>
        <row r="281">
          <cell r="C281" t="str">
            <v>HOSPITAL PELÓPIDAS SILVEIRA - CG Nº 017/2022</v>
          </cell>
          <cell r="E281" t="str">
            <v>DENILSON SORIANO DAS NEVES</v>
          </cell>
          <cell r="F281" t="str">
            <v>2 - Outros Profissionais da Saúde</v>
          </cell>
          <cell r="G281" t="str">
            <v>2236-05</v>
          </cell>
          <cell r="H281" t="str">
            <v>04/2024</v>
          </cell>
          <cell r="I281">
            <v>0</v>
          </cell>
          <cell r="J281">
            <v>274.73759999999999</v>
          </cell>
          <cell r="L281">
            <v>99.682258566978106</v>
          </cell>
          <cell r="M281">
            <v>2.95</v>
          </cell>
          <cell r="O281">
            <v>4.3499999999999996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PELÓPIDAS SILVEIRA - CG Nº 017/2022</v>
          </cell>
          <cell r="E282" t="str">
            <v>DENIS ZACARIAS ALVES</v>
          </cell>
          <cell r="F282" t="str">
            <v>3 - Administrativo</v>
          </cell>
          <cell r="G282" t="str">
            <v>5142-25</v>
          </cell>
          <cell r="H282" t="str">
            <v>04/2024</v>
          </cell>
          <cell r="I282">
            <v>0</v>
          </cell>
          <cell r="J282">
            <v>135.55199999999999</v>
          </cell>
          <cell r="L282">
            <v>99.682258566978106</v>
          </cell>
          <cell r="M282">
            <v>28.24</v>
          </cell>
          <cell r="O282">
            <v>2.0699999999999998</v>
          </cell>
          <cell r="R282">
            <v>366.25516393442626</v>
          </cell>
          <cell r="S282">
            <v>84.72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DERIVALDO FERREIRA DA SILVA</v>
          </cell>
          <cell r="F283" t="str">
            <v>2 - Outros Profissionais da Saúde</v>
          </cell>
          <cell r="G283" t="str">
            <v>3222-05</v>
          </cell>
          <cell r="H283" t="str">
            <v>04/2024</v>
          </cell>
          <cell r="I283">
            <v>0</v>
          </cell>
          <cell r="J283">
            <v>437.35359999999997</v>
          </cell>
          <cell r="L283">
            <v>99.682258566978106</v>
          </cell>
          <cell r="M283">
            <v>28.24</v>
          </cell>
          <cell r="O283">
            <v>2.0699999999999998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PELÓPIDAS SILVEIRA - CG Nº 017/2022</v>
          </cell>
          <cell r="E284" t="str">
            <v>DEUSDETH LOPES DA SILVA</v>
          </cell>
          <cell r="F284" t="str">
            <v>3 - Administrativo</v>
          </cell>
          <cell r="G284" t="str">
            <v>5142-25</v>
          </cell>
          <cell r="H284" t="str">
            <v>04/2024</v>
          </cell>
          <cell r="I284">
            <v>0</v>
          </cell>
          <cell r="J284">
            <v>188.7928</v>
          </cell>
          <cell r="L284">
            <v>99.682258566978106</v>
          </cell>
          <cell r="M284">
            <v>28.24</v>
          </cell>
          <cell r="O284">
            <v>2.0699999999999998</v>
          </cell>
          <cell r="R284">
            <v>251.45516393442622</v>
          </cell>
          <cell r="S284">
            <v>82.46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DIEGO FELIPE FERRAO PEREIRA DE ANDRADE BARROS</v>
          </cell>
          <cell r="F285" t="str">
            <v>1 - Médico</v>
          </cell>
          <cell r="G285" t="str">
            <v>2251-25</v>
          </cell>
          <cell r="H285" t="str">
            <v>04/2024</v>
          </cell>
          <cell r="I285">
            <v>0</v>
          </cell>
          <cell r="J285">
            <v>633.16399999999999</v>
          </cell>
          <cell r="L285">
            <v>0</v>
          </cell>
          <cell r="M285">
            <v>0</v>
          </cell>
          <cell r="O285">
            <v>16.59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DIEGO FERNANDO DA SILVA</v>
          </cell>
          <cell r="F286" t="str">
            <v>2 - Outros Profissionais da Saúde</v>
          </cell>
          <cell r="G286" t="str">
            <v>5151-10</v>
          </cell>
          <cell r="H286" t="str">
            <v>04/2024</v>
          </cell>
          <cell r="I286">
            <v>0</v>
          </cell>
          <cell r="J286">
            <v>268.49200000000002</v>
          </cell>
          <cell r="L286">
            <v>99.682258566978106</v>
          </cell>
          <cell r="M286">
            <v>28.24</v>
          </cell>
          <cell r="O286">
            <v>2.0699999999999998</v>
          </cell>
          <cell r="R286">
            <v>0</v>
          </cell>
          <cell r="S286">
            <v>2.82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DIEGO HENRIQUE ALVES</v>
          </cell>
          <cell r="F287" t="str">
            <v>2 - Outros Profissionais da Saúde</v>
          </cell>
          <cell r="G287" t="str">
            <v>5211-30</v>
          </cell>
          <cell r="H287" t="str">
            <v>04/2024</v>
          </cell>
          <cell r="I287">
            <v>0</v>
          </cell>
          <cell r="J287">
            <v>112.96</v>
          </cell>
          <cell r="L287">
            <v>99.682258566978106</v>
          </cell>
          <cell r="M287">
            <v>28.24</v>
          </cell>
          <cell r="O287">
            <v>2.0699999999999998</v>
          </cell>
          <cell r="R287">
            <v>185.85516393442623</v>
          </cell>
          <cell r="S287">
            <v>84.72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DIEGO MEIRA LIMA</v>
          </cell>
          <cell r="F288" t="str">
            <v>2 - Outros Profissionais da Saúde</v>
          </cell>
          <cell r="G288" t="str">
            <v>3222-05</v>
          </cell>
          <cell r="H288" t="str">
            <v>04/2024</v>
          </cell>
          <cell r="I288">
            <v>0</v>
          </cell>
          <cell r="J288">
            <v>260.96640000000002</v>
          </cell>
          <cell r="L288">
            <v>99.682258566978106</v>
          </cell>
          <cell r="M288">
            <v>28.24</v>
          </cell>
          <cell r="O288">
            <v>2.0699999999999998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DIEGO RAMOS DE MOURA</v>
          </cell>
          <cell r="F289" t="str">
            <v>2 - Outros Profissionais da Saúde</v>
          </cell>
          <cell r="G289" t="str">
            <v>2212-05</v>
          </cell>
          <cell r="H289" t="str">
            <v>04/2024</v>
          </cell>
          <cell r="I289">
            <v>0</v>
          </cell>
          <cell r="J289">
            <v>417.04880000000003</v>
          </cell>
          <cell r="L289">
            <v>0</v>
          </cell>
          <cell r="M289">
            <v>0</v>
          </cell>
          <cell r="O289">
            <v>2.0699999999999998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DIEGO VALENTIM ALVES</v>
          </cell>
          <cell r="F290" t="str">
            <v>2 - Outros Profissionais da Saúde</v>
          </cell>
          <cell r="G290" t="str">
            <v>3222-05</v>
          </cell>
          <cell r="H290" t="str">
            <v>04/2024</v>
          </cell>
          <cell r="I290">
            <v>0</v>
          </cell>
          <cell r="J290">
            <v>293.2072</v>
          </cell>
          <cell r="L290">
            <v>99.682258566978106</v>
          </cell>
          <cell r="M290">
            <v>28.24</v>
          </cell>
          <cell r="O290">
            <v>2.0699999999999998</v>
          </cell>
          <cell r="R290">
            <v>251.45516393442622</v>
          </cell>
          <cell r="S290">
            <v>84.72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DIOGENES AVELINO DOS PRAZERES</v>
          </cell>
          <cell r="F291" t="str">
            <v>3 - Administrativo</v>
          </cell>
          <cell r="G291" t="str">
            <v>3516-05</v>
          </cell>
          <cell r="H291" t="str">
            <v>04/2024</v>
          </cell>
          <cell r="I291">
            <v>0</v>
          </cell>
          <cell r="J291">
            <v>171.94319999999999</v>
          </cell>
          <cell r="L291">
            <v>99.682258566978106</v>
          </cell>
          <cell r="M291">
            <v>42.01</v>
          </cell>
          <cell r="O291">
            <v>2.0699999999999998</v>
          </cell>
          <cell r="R291">
            <v>366.25516393442626</v>
          </cell>
          <cell r="S291">
            <v>117.64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DIOGO BATISTA DA SILVA</v>
          </cell>
          <cell r="F292" t="str">
            <v>2 - Outros Profissionais da Saúde</v>
          </cell>
          <cell r="G292" t="str">
            <v>3241-15</v>
          </cell>
          <cell r="H292" t="str">
            <v>04/2024</v>
          </cell>
          <cell r="I292">
            <v>0</v>
          </cell>
          <cell r="J292">
            <v>491.04880000000003</v>
          </cell>
          <cell r="L292">
            <v>99.682258566978106</v>
          </cell>
          <cell r="M292">
            <v>21.69</v>
          </cell>
          <cell r="O292">
            <v>2.0699999999999998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DJACYR CAETANO VIANA FILHO</v>
          </cell>
          <cell r="F293" t="str">
            <v>2 - Outros Profissionais da Saúde</v>
          </cell>
          <cell r="G293" t="str">
            <v>2236-05</v>
          </cell>
          <cell r="H293" t="str">
            <v>04/2024</v>
          </cell>
          <cell r="I293">
            <v>0</v>
          </cell>
          <cell r="J293">
            <v>355.16080000000011</v>
          </cell>
          <cell r="L293">
            <v>99.682258566978106</v>
          </cell>
          <cell r="M293">
            <v>3.68</v>
          </cell>
          <cell r="O293">
            <v>4.3499999999999996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PELÓPIDAS SILVEIRA - CG Nº 017/2022</v>
          </cell>
          <cell r="E294" t="str">
            <v>DORALICE DUARTE TEODOZIO</v>
          </cell>
          <cell r="F294" t="str">
            <v>2 - Outros Profissionais da Saúde</v>
          </cell>
          <cell r="G294" t="str">
            <v>3222-05</v>
          </cell>
          <cell r="H294" t="str">
            <v>04/2024</v>
          </cell>
          <cell r="I294">
            <v>0</v>
          </cell>
          <cell r="J294">
            <v>273.47840000000002</v>
          </cell>
          <cell r="L294">
            <v>0</v>
          </cell>
          <cell r="M294">
            <v>0</v>
          </cell>
          <cell r="O294">
            <v>2.0699999999999998</v>
          </cell>
          <cell r="R294">
            <v>251.45516393442622</v>
          </cell>
          <cell r="S294">
            <v>77.94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EDILANE MARINHO DA SILVA</v>
          </cell>
          <cell r="F295" t="str">
            <v>2 - Outros Profissionais da Saúde</v>
          </cell>
          <cell r="G295" t="str">
            <v>3222-05</v>
          </cell>
          <cell r="H295" t="str">
            <v>04/2024</v>
          </cell>
          <cell r="I295">
            <v>0</v>
          </cell>
          <cell r="J295">
            <v>428.10719999999998</v>
          </cell>
          <cell r="L295">
            <v>99.682258566978106</v>
          </cell>
          <cell r="M295">
            <v>28.24</v>
          </cell>
          <cell r="O295">
            <v>2.0699999999999998</v>
          </cell>
          <cell r="R295">
            <v>0</v>
          </cell>
          <cell r="S295">
            <v>33.89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EDILENE POHLMANN TABARELLI</v>
          </cell>
          <cell r="F296" t="str">
            <v>2 - Outros Profissionais da Saúde</v>
          </cell>
          <cell r="G296" t="str">
            <v>2235-05</v>
          </cell>
          <cell r="H296" t="str">
            <v>04/2024</v>
          </cell>
          <cell r="I296">
            <v>0</v>
          </cell>
          <cell r="J296">
            <v>710.30160000000001</v>
          </cell>
          <cell r="L296">
            <v>0</v>
          </cell>
          <cell r="M296">
            <v>0</v>
          </cell>
          <cell r="O296">
            <v>4.3499999999999996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EDILEUZA MARIA DA SILVA</v>
          </cell>
          <cell r="F297" t="str">
            <v>3 - Administrativo</v>
          </cell>
          <cell r="G297" t="str">
            <v>5142-25</v>
          </cell>
          <cell r="H297" t="str">
            <v>04/2024</v>
          </cell>
          <cell r="I297">
            <v>0</v>
          </cell>
          <cell r="J297">
            <v>112.96</v>
          </cell>
          <cell r="L297">
            <v>0</v>
          </cell>
          <cell r="M297">
            <v>0</v>
          </cell>
          <cell r="O297">
            <v>2.0699999999999998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EDILSON APRIGIO DE LIMA</v>
          </cell>
          <cell r="F298" t="str">
            <v>3 - Administrativo</v>
          </cell>
          <cell r="G298" t="str">
            <v>5174-10</v>
          </cell>
          <cell r="H298" t="str">
            <v>04/2024</v>
          </cell>
          <cell r="I298">
            <v>0</v>
          </cell>
          <cell r="J298">
            <v>292.87200000000001</v>
          </cell>
          <cell r="L298">
            <v>99.682258566978106</v>
          </cell>
          <cell r="M298">
            <v>28.24</v>
          </cell>
          <cell r="O298">
            <v>2.0699999999999998</v>
          </cell>
          <cell r="R298">
            <v>0</v>
          </cell>
          <cell r="S298">
            <v>0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EDINEIDE DA SILVA SANTOS</v>
          </cell>
          <cell r="F299" t="str">
            <v>2 - Outros Profissionais da Saúde</v>
          </cell>
          <cell r="G299" t="str">
            <v>5211-30</v>
          </cell>
          <cell r="H299" t="str">
            <v>04/2024</v>
          </cell>
          <cell r="I299">
            <v>0</v>
          </cell>
          <cell r="J299">
            <v>112.96</v>
          </cell>
          <cell r="L299">
            <v>99.682258566978106</v>
          </cell>
          <cell r="M299">
            <v>28.24</v>
          </cell>
          <cell r="O299">
            <v>2.0699999999999998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EDITH SOARES DANTAS</v>
          </cell>
          <cell r="F300" t="str">
            <v>2 - Outros Profissionais da Saúde</v>
          </cell>
          <cell r="G300" t="str">
            <v>3242-05</v>
          </cell>
          <cell r="H300" t="str">
            <v>04/2024</v>
          </cell>
          <cell r="I300">
            <v>0</v>
          </cell>
          <cell r="J300">
            <v>170.65440000000001</v>
          </cell>
          <cell r="L300">
            <v>0</v>
          </cell>
          <cell r="M300">
            <v>0</v>
          </cell>
          <cell r="O300">
            <v>2.0699999999999998</v>
          </cell>
          <cell r="R300">
            <v>251.45516393442622</v>
          </cell>
          <cell r="S300">
            <v>97.35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EDIVANIA GONCALVES DA SILVA</v>
          </cell>
          <cell r="F301" t="str">
            <v>2 - Outros Profissionais da Saúde</v>
          </cell>
          <cell r="G301" t="str">
            <v>3222-05</v>
          </cell>
          <cell r="H301" t="str">
            <v>04/2024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  <cell r="O301">
            <v>2.0699999999999998</v>
          </cell>
          <cell r="R301">
            <v>0</v>
          </cell>
          <cell r="S301">
            <v>0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EDNA DA SILVA COSTA</v>
          </cell>
          <cell r="F302" t="str">
            <v>2 - Outros Profissionais da Saúde</v>
          </cell>
          <cell r="G302" t="str">
            <v>3222-05</v>
          </cell>
          <cell r="H302" t="str">
            <v>04/2024</v>
          </cell>
          <cell r="I302">
            <v>0</v>
          </cell>
          <cell r="J302">
            <v>292.88</v>
          </cell>
          <cell r="L302">
            <v>99.682258566978106</v>
          </cell>
          <cell r="M302">
            <v>28.24</v>
          </cell>
          <cell r="O302">
            <v>2.0699999999999998</v>
          </cell>
          <cell r="R302">
            <v>251.45516393442622</v>
          </cell>
          <cell r="S302">
            <v>82.46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EDNA FRANCISCA DA SILVA</v>
          </cell>
          <cell r="F303" t="str">
            <v>2 - Outros Profissionais da Saúde</v>
          </cell>
          <cell r="G303" t="str">
            <v>3222-05</v>
          </cell>
          <cell r="H303" t="str">
            <v>04/2024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2.0699999999999998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EDNA MARIA DO NASCIMENTO</v>
          </cell>
          <cell r="F304" t="str">
            <v>2 - Outros Profissionais da Saúde</v>
          </cell>
          <cell r="G304" t="str">
            <v>3222-05</v>
          </cell>
          <cell r="H304" t="str">
            <v>04/2024</v>
          </cell>
          <cell r="I304">
            <v>0</v>
          </cell>
          <cell r="J304">
            <v>269.36079999999998</v>
          </cell>
          <cell r="L304">
            <v>99.682258566978106</v>
          </cell>
          <cell r="M304">
            <v>28.24</v>
          </cell>
          <cell r="O304">
            <v>2.0699999999999998</v>
          </cell>
          <cell r="R304">
            <v>251.45516393442622</v>
          </cell>
          <cell r="S304">
            <v>80.2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EDSON JOSE COSTA JUNIOR</v>
          </cell>
          <cell r="F305" t="str">
            <v>3 - Administrativo</v>
          </cell>
          <cell r="G305" t="str">
            <v>5142-25</v>
          </cell>
          <cell r="H305" t="str">
            <v>04/2024</v>
          </cell>
          <cell r="I305">
            <v>0</v>
          </cell>
          <cell r="J305">
            <v>242.50239999999999</v>
          </cell>
          <cell r="L305">
            <v>99.682258566978106</v>
          </cell>
          <cell r="M305">
            <v>28.24</v>
          </cell>
          <cell r="O305">
            <v>2.0699999999999998</v>
          </cell>
          <cell r="R305">
            <v>0</v>
          </cell>
          <cell r="S305">
            <v>8.1300000000000008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EDSON JOSE DE SANTANA</v>
          </cell>
          <cell r="F306" t="str">
            <v>2 - Outros Profissionais da Saúde</v>
          </cell>
          <cell r="G306" t="str">
            <v>3222-05</v>
          </cell>
          <cell r="H306" t="str">
            <v>04/2024</v>
          </cell>
          <cell r="I306">
            <v>0</v>
          </cell>
          <cell r="J306">
            <v>273.47840000000002</v>
          </cell>
          <cell r="L306">
            <v>0</v>
          </cell>
          <cell r="M306">
            <v>0</v>
          </cell>
          <cell r="O306">
            <v>2.0699999999999998</v>
          </cell>
          <cell r="R306">
            <v>251.45516393442622</v>
          </cell>
          <cell r="S306">
            <v>84.72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EDUARDO DA SILVA AZEVEDO</v>
          </cell>
          <cell r="F307" t="str">
            <v>2 - Outros Profissionais da Saúde</v>
          </cell>
          <cell r="G307" t="str">
            <v>3222-05</v>
          </cell>
          <cell r="H307" t="str">
            <v>04/2024</v>
          </cell>
          <cell r="I307">
            <v>0</v>
          </cell>
          <cell r="J307">
            <v>273.47840000000002</v>
          </cell>
          <cell r="L307">
            <v>99.682258566978106</v>
          </cell>
          <cell r="M307">
            <v>28.24</v>
          </cell>
          <cell r="O307">
            <v>2.0699999999999998</v>
          </cell>
          <cell r="R307">
            <v>0</v>
          </cell>
          <cell r="S307">
            <v>0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EDUARDO FIRMINO DA SILVA FRANCA</v>
          </cell>
          <cell r="F308" t="str">
            <v>3 - Administrativo</v>
          </cell>
          <cell r="G308" t="str">
            <v>9511-05</v>
          </cell>
          <cell r="H308" t="str">
            <v>04/2024</v>
          </cell>
          <cell r="I308">
            <v>0</v>
          </cell>
          <cell r="J308">
            <v>163.86</v>
          </cell>
          <cell r="L308">
            <v>99.682258566978106</v>
          </cell>
          <cell r="M308">
            <v>32.17</v>
          </cell>
          <cell r="O308">
            <v>2.0699999999999998</v>
          </cell>
          <cell r="R308">
            <v>0</v>
          </cell>
          <cell r="S308">
            <v>0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EDUARDO JOSE DA SILVA</v>
          </cell>
          <cell r="F309" t="str">
            <v>2 - Outros Profissionais da Saúde</v>
          </cell>
          <cell r="G309" t="str">
            <v>3222-05</v>
          </cell>
          <cell r="H309" t="str">
            <v>04/2024</v>
          </cell>
          <cell r="I309">
            <v>0</v>
          </cell>
          <cell r="J309">
            <v>281.70240000000001</v>
          </cell>
          <cell r="L309">
            <v>99.682258566978106</v>
          </cell>
          <cell r="M309">
            <v>28.24</v>
          </cell>
          <cell r="O309">
            <v>2.0699999999999998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EFLAIM COIMBRA PEREIRA</v>
          </cell>
          <cell r="F310" t="str">
            <v>3 - Administrativo</v>
          </cell>
          <cell r="G310" t="str">
            <v>5174-10</v>
          </cell>
          <cell r="H310" t="str">
            <v>04/2024</v>
          </cell>
          <cell r="I310">
            <v>0</v>
          </cell>
          <cell r="J310">
            <v>112.9</v>
          </cell>
          <cell r="L310">
            <v>99.682258566978106</v>
          </cell>
          <cell r="M310">
            <v>28.24</v>
          </cell>
          <cell r="O310">
            <v>2.0699999999999998</v>
          </cell>
          <cell r="R310">
            <v>185.85516393442623</v>
          </cell>
          <cell r="S310">
            <v>84.72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ELAINE ALBUQUERQUE DE FRANÇA MONTEIRO</v>
          </cell>
          <cell r="F311" t="str">
            <v>2 - Outros Profissionais da Saúde</v>
          </cell>
          <cell r="G311" t="str">
            <v>2516-05</v>
          </cell>
          <cell r="H311" t="str">
            <v>04/2024</v>
          </cell>
          <cell r="I311">
            <v>0</v>
          </cell>
          <cell r="J311">
            <v>247.78960000000001</v>
          </cell>
          <cell r="L311">
            <v>99.682258566978106</v>
          </cell>
          <cell r="M311">
            <v>45.78</v>
          </cell>
          <cell r="O311">
            <v>2.0699999999999998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ELAINE DE SANTANA DINIZ BARRETO</v>
          </cell>
          <cell r="F312" t="str">
            <v>3 - Administrativo</v>
          </cell>
          <cell r="G312" t="str">
            <v>2523-05</v>
          </cell>
          <cell r="H312" t="str">
            <v>04/2024</v>
          </cell>
          <cell r="I312">
            <v>0</v>
          </cell>
          <cell r="J312">
            <v>144.7312</v>
          </cell>
          <cell r="L312">
            <v>0</v>
          </cell>
          <cell r="M312">
            <v>0</v>
          </cell>
          <cell r="O312">
            <v>2.0699999999999998</v>
          </cell>
          <cell r="R312">
            <v>185.85516393442623</v>
          </cell>
          <cell r="S312">
            <v>104.91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ELAINE PATRICIA DA CONCEICAO DE SANTANA</v>
          </cell>
          <cell r="F313" t="str">
            <v>2 - Outros Profissionais da Saúde</v>
          </cell>
          <cell r="G313" t="str">
            <v>2235-05</v>
          </cell>
          <cell r="H313" t="str">
            <v>04/2024</v>
          </cell>
          <cell r="I313">
            <v>0</v>
          </cell>
          <cell r="J313">
            <v>403.4008</v>
          </cell>
          <cell r="L313">
            <v>0</v>
          </cell>
          <cell r="M313">
            <v>0</v>
          </cell>
          <cell r="O313">
            <v>4.3499999999999996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ELAINE RAQUEL COSTA DA SILVA</v>
          </cell>
          <cell r="F314" t="str">
            <v>2 - Outros Profissionais da Saúde</v>
          </cell>
          <cell r="G314" t="str">
            <v>3222-05</v>
          </cell>
          <cell r="H314" t="str">
            <v>04/2024</v>
          </cell>
          <cell r="I314">
            <v>0</v>
          </cell>
          <cell r="J314">
            <v>268.93040000000002</v>
          </cell>
          <cell r="L314">
            <v>0</v>
          </cell>
          <cell r="M314">
            <v>0</v>
          </cell>
          <cell r="O314">
            <v>2.0699999999999998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ELANE MARIA SANTOS DE LUCENA</v>
          </cell>
          <cell r="F315" t="str">
            <v>2 - Outros Profissionais da Saúde</v>
          </cell>
          <cell r="G315" t="str">
            <v>3222-05</v>
          </cell>
          <cell r="H315" t="str">
            <v>04/2024</v>
          </cell>
          <cell r="I315">
            <v>0</v>
          </cell>
          <cell r="J315">
            <v>310.11200000000002</v>
          </cell>
          <cell r="L315">
            <v>99.682258566978106</v>
          </cell>
          <cell r="M315">
            <v>28.24</v>
          </cell>
          <cell r="O315">
            <v>2.0699999999999998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ELCILIA DIAS DE MELO SILVA</v>
          </cell>
          <cell r="F316" t="str">
            <v>2 - Outros Profissionais da Saúde</v>
          </cell>
          <cell r="G316" t="str">
            <v>3222-05</v>
          </cell>
          <cell r="H316" t="str">
            <v>04/2024</v>
          </cell>
          <cell r="I316">
            <v>0</v>
          </cell>
          <cell r="J316">
            <v>323.55919999999998</v>
          </cell>
          <cell r="L316">
            <v>99.682258566978106</v>
          </cell>
          <cell r="M316">
            <v>28.24</v>
          </cell>
          <cell r="O316">
            <v>2.0699999999999998</v>
          </cell>
          <cell r="R316">
            <v>0</v>
          </cell>
          <cell r="S316">
            <v>0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ELDER LEANDRO RODRIGUES DOS SANTOS</v>
          </cell>
          <cell r="F317" t="str">
            <v>2 - Outros Profissionais da Saúde</v>
          </cell>
          <cell r="G317" t="str">
            <v>5151-10</v>
          </cell>
          <cell r="H317" t="str">
            <v>04/2024</v>
          </cell>
          <cell r="I317">
            <v>0</v>
          </cell>
          <cell r="J317">
            <v>151.40960000000001</v>
          </cell>
          <cell r="L317">
            <v>99.682258566978106</v>
          </cell>
          <cell r="M317">
            <v>28.24</v>
          </cell>
          <cell r="O317">
            <v>2.0699999999999998</v>
          </cell>
          <cell r="R317">
            <v>0</v>
          </cell>
          <cell r="S317">
            <v>0</v>
          </cell>
          <cell r="U317">
            <v>0</v>
          </cell>
        </row>
        <row r="318">
          <cell r="C318" t="str">
            <v>HOSPITAL PELÓPIDAS SILVEIRA - CG Nº 017/2022</v>
          </cell>
          <cell r="E318" t="str">
            <v>ELDIENE BARBOSA DE OLIVEIRA SANTOS</v>
          </cell>
          <cell r="F318" t="str">
            <v>1 - Médico</v>
          </cell>
          <cell r="G318" t="str">
            <v>2251-25</v>
          </cell>
          <cell r="H318" t="str">
            <v>04/2024</v>
          </cell>
          <cell r="I318">
            <v>0</v>
          </cell>
          <cell r="J318">
            <v>581.23680000000002</v>
          </cell>
          <cell r="L318">
            <v>0</v>
          </cell>
          <cell r="M318">
            <v>0</v>
          </cell>
          <cell r="O318">
            <v>16.59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ELIANE MARIA DOS SANTOS</v>
          </cell>
          <cell r="F319" t="str">
            <v>2 - Outros Profissionais da Saúde</v>
          </cell>
          <cell r="G319" t="str">
            <v>3222-05</v>
          </cell>
          <cell r="H319" t="str">
            <v>04/2024</v>
          </cell>
          <cell r="I319">
            <v>0</v>
          </cell>
          <cell r="J319">
            <v>306.2072</v>
          </cell>
          <cell r="L319">
            <v>99.682258566978106</v>
          </cell>
          <cell r="M319">
            <v>28.24</v>
          </cell>
          <cell r="O319">
            <v>2.0699999999999998</v>
          </cell>
          <cell r="R319">
            <v>251.45516393442622</v>
          </cell>
          <cell r="S319">
            <v>84.72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ELIAS FRANCISCO DA SILVA</v>
          </cell>
          <cell r="F320" t="str">
            <v>2 - Outros Profissionais da Saúde</v>
          </cell>
          <cell r="G320" t="str">
            <v>3241-15</v>
          </cell>
          <cell r="H320" t="str">
            <v>04/2024</v>
          </cell>
          <cell r="I320">
            <v>0</v>
          </cell>
          <cell r="J320">
            <v>264.76560000000001</v>
          </cell>
          <cell r="L320">
            <v>0</v>
          </cell>
          <cell r="M320">
            <v>0</v>
          </cell>
          <cell r="O320">
            <v>2.0699999999999998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ELIENE MENEZES DE OLIVEIRA COSTA</v>
          </cell>
          <cell r="F321" t="str">
            <v>3 - Administrativo</v>
          </cell>
          <cell r="G321" t="str">
            <v>5163-45</v>
          </cell>
          <cell r="H321" t="str">
            <v>04/2024</v>
          </cell>
          <cell r="I321">
            <v>0</v>
          </cell>
          <cell r="J321">
            <v>167.672</v>
          </cell>
          <cell r="L321">
            <v>99.682258566978106</v>
          </cell>
          <cell r="M321">
            <v>28.24</v>
          </cell>
          <cell r="O321">
            <v>2.0699999999999998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ELISABETE JOSE DOS SANTOS LEITE</v>
          </cell>
          <cell r="F322" t="str">
            <v>2 - Outros Profissionais da Saúde</v>
          </cell>
          <cell r="G322" t="str">
            <v>3222-05</v>
          </cell>
          <cell r="H322" t="str">
            <v>04/2024</v>
          </cell>
          <cell r="I322">
            <v>0</v>
          </cell>
          <cell r="J322">
            <v>298.92160000000001</v>
          </cell>
          <cell r="L322">
            <v>99.682258566978106</v>
          </cell>
          <cell r="M322">
            <v>28.24</v>
          </cell>
          <cell r="O322">
            <v>2.0699999999999998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ELISANGELA CRISTINA CABRAL</v>
          </cell>
          <cell r="F323" t="str">
            <v>2 - Outros Profissionais da Saúde</v>
          </cell>
          <cell r="G323" t="str">
            <v>3222-05</v>
          </cell>
          <cell r="H323" t="str">
            <v>04/2024</v>
          </cell>
          <cell r="I323">
            <v>0</v>
          </cell>
          <cell r="J323">
            <v>272.6216</v>
          </cell>
          <cell r="L323">
            <v>99.682258566978106</v>
          </cell>
          <cell r="M323">
            <v>28.24</v>
          </cell>
          <cell r="O323">
            <v>2.0699999999999998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ELISANGELA MAGALHAES DA SILVA</v>
          </cell>
          <cell r="F324" t="str">
            <v>2 - Outros Profissionais da Saúde</v>
          </cell>
          <cell r="G324" t="str">
            <v>3222-05</v>
          </cell>
          <cell r="H324" t="str">
            <v>04/2024</v>
          </cell>
          <cell r="I324">
            <v>0</v>
          </cell>
          <cell r="J324">
            <v>282.52719999999999</v>
          </cell>
          <cell r="L324">
            <v>99.682258566978106</v>
          </cell>
          <cell r="M324">
            <v>28.24</v>
          </cell>
          <cell r="O324">
            <v>2.0699999999999998</v>
          </cell>
          <cell r="R324">
            <v>0</v>
          </cell>
          <cell r="S324">
            <v>84.72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ELISANGELA MARIA DA SILVA</v>
          </cell>
          <cell r="F325" t="str">
            <v>2 - Outros Profissionais da Saúde</v>
          </cell>
          <cell r="G325" t="str">
            <v>3222-05</v>
          </cell>
          <cell r="H325" t="str">
            <v>04/2024</v>
          </cell>
          <cell r="I325">
            <v>0</v>
          </cell>
          <cell r="J325">
            <v>254.43360000000001</v>
          </cell>
          <cell r="L325">
            <v>0</v>
          </cell>
          <cell r="M325">
            <v>0</v>
          </cell>
          <cell r="O325">
            <v>2.0699999999999998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ELISONERES JOSE DE LIRA</v>
          </cell>
          <cell r="F326" t="str">
            <v>2 - Outros Profissionais da Saúde</v>
          </cell>
          <cell r="G326" t="str">
            <v>3222-05</v>
          </cell>
          <cell r="H326" t="str">
            <v>04/2024</v>
          </cell>
          <cell r="I326">
            <v>0</v>
          </cell>
          <cell r="J326">
            <v>291.73680000000002</v>
          </cell>
          <cell r="L326">
            <v>99.682258566978106</v>
          </cell>
          <cell r="M326">
            <v>28.24</v>
          </cell>
          <cell r="O326">
            <v>2.0699999999999998</v>
          </cell>
          <cell r="R326">
            <v>251.45516393442622</v>
          </cell>
          <cell r="S326">
            <v>59.87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ELIVALDO FERREIRA DE ARAUJO</v>
          </cell>
          <cell r="F327" t="str">
            <v>3 - Administrativo</v>
          </cell>
          <cell r="G327" t="str">
            <v>5174-10</v>
          </cell>
          <cell r="H327" t="str">
            <v>04/2024</v>
          </cell>
          <cell r="I327">
            <v>0</v>
          </cell>
          <cell r="J327">
            <v>143.39920000000001</v>
          </cell>
          <cell r="L327">
            <v>99.682258566978106</v>
          </cell>
          <cell r="M327">
            <v>28.24</v>
          </cell>
          <cell r="O327">
            <v>2.0699999999999998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ELIVANIA XAVIER DOS PRAZERES</v>
          </cell>
          <cell r="F328" t="str">
            <v>2 - Outros Profissionais da Saúde</v>
          </cell>
          <cell r="G328" t="str">
            <v>5152-15</v>
          </cell>
          <cell r="H328" t="str">
            <v>04/2024</v>
          </cell>
          <cell r="I328">
            <v>0</v>
          </cell>
          <cell r="J328">
            <v>152.71520000000001</v>
          </cell>
          <cell r="L328">
            <v>0</v>
          </cell>
          <cell r="M328">
            <v>0</v>
          </cell>
          <cell r="O328">
            <v>2.0699999999999998</v>
          </cell>
          <cell r="R328">
            <v>128.45516393442622</v>
          </cell>
          <cell r="S328">
            <v>91.99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ELIZABETE FERREIRA DOS SANTOS</v>
          </cell>
          <cell r="F329" t="str">
            <v>2 - Outros Profissionais da Saúde</v>
          </cell>
          <cell r="G329" t="str">
            <v>2235-05</v>
          </cell>
          <cell r="H329" t="str">
            <v>04/2024</v>
          </cell>
          <cell r="I329">
            <v>0</v>
          </cell>
          <cell r="J329">
            <v>493.17840000000001</v>
          </cell>
          <cell r="L329">
            <v>0</v>
          </cell>
          <cell r="M329">
            <v>0</v>
          </cell>
          <cell r="O329">
            <v>4.3499999999999996</v>
          </cell>
          <cell r="R329">
            <v>0</v>
          </cell>
          <cell r="S329">
            <v>0</v>
          </cell>
          <cell r="U329">
            <v>100.22</v>
          </cell>
          <cell r="X329" t="str">
            <v>AUXILIO CRECHE</v>
          </cell>
        </row>
        <row r="330">
          <cell r="C330" t="str">
            <v>HOSPITAL PELÓPIDAS SILVEIRA - CG Nº 017/2022</v>
          </cell>
          <cell r="E330" t="str">
            <v>ELIZAMA ALVES DE ARAUJO DA PAIXAO</v>
          </cell>
          <cell r="F330" t="str">
            <v>2 - Outros Profissionais da Saúde</v>
          </cell>
          <cell r="G330" t="str">
            <v>3222-05</v>
          </cell>
          <cell r="H330" t="str">
            <v>04/2024</v>
          </cell>
          <cell r="I330">
            <v>0</v>
          </cell>
          <cell r="J330">
            <v>285.07040000000001</v>
          </cell>
          <cell r="L330">
            <v>99.682258566978106</v>
          </cell>
          <cell r="M330">
            <v>28.24</v>
          </cell>
          <cell r="O330">
            <v>2.0699999999999998</v>
          </cell>
          <cell r="R330">
            <v>128.45516393442622</v>
          </cell>
          <cell r="S330">
            <v>75.680000000000007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ELIZAMA MARIA DIAS BARBOSA</v>
          </cell>
          <cell r="F331" t="str">
            <v>2 - Outros Profissionais da Saúde</v>
          </cell>
          <cell r="G331" t="str">
            <v>3222-05</v>
          </cell>
          <cell r="H331" t="str">
            <v>04/2024</v>
          </cell>
          <cell r="I331">
            <v>0</v>
          </cell>
          <cell r="J331">
            <v>291.98320000000001</v>
          </cell>
          <cell r="L331">
            <v>99.682258566978106</v>
          </cell>
          <cell r="M331">
            <v>28.24</v>
          </cell>
          <cell r="O331">
            <v>2.0699999999999998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PELÓPIDAS SILVEIRA - CG Nº 017/2022</v>
          </cell>
          <cell r="E332" t="str">
            <v>ELIZANDRA HELENA DA SILVA BARBOSA</v>
          </cell>
          <cell r="F332" t="str">
            <v>3 - Administrativo</v>
          </cell>
          <cell r="G332" t="str">
            <v>5134-30</v>
          </cell>
          <cell r="H332" t="str">
            <v>04/2024</v>
          </cell>
          <cell r="I332">
            <v>0</v>
          </cell>
          <cell r="J332">
            <v>135.55199999999999</v>
          </cell>
          <cell r="L332">
            <v>99.682258566978106</v>
          </cell>
          <cell r="M332">
            <v>28.24</v>
          </cell>
          <cell r="O332">
            <v>2.0699999999999998</v>
          </cell>
          <cell r="R332">
            <v>128.45516393442622</v>
          </cell>
          <cell r="S332">
            <v>84.72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ELIZANGELA FELIX DOS SANTOS</v>
          </cell>
          <cell r="F333" t="str">
            <v>2 - Outros Profissionais da Saúde</v>
          </cell>
          <cell r="G333" t="str">
            <v>3222-05</v>
          </cell>
          <cell r="H333" t="str">
            <v>04/2024</v>
          </cell>
          <cell r="I333">
            <v>0</v>
          </cell>
          <cell r="J333">
            <v>275.0376</v>
          </cell>
          <cell r="L333">
            <v>99.682258566978106</v>
          </cell>
          <cell r="M333">
            <v>28.24</v>
          </cell>
          <cell r="O333">
            <v>2.0699999999999998</v>
          </cell>
          <cell r="R333">
            <v>189.95516393442622</v>
          </cell>
          <cell r="S333">
            <v>84.72</v>
          </cell>
          <cell r="U333">
            <v>0</v>
          </cell>
        </row>
        <row r="334">
          <cell r="C334" t="str">
            <v>HOSPITAL PELÓPIDAS SILVEIRA - CG Nº 017/2022</v>
          </cell>
          <cell r="E334" t="str">
            <v>ELIZANGELA MARIA DA SILVA</v>
          </cell>
          <cell r="F334" t="str">
            <v>2 - Outros Profissionais da Saúde</v>
          </cell>
          <cell r="G334" t="str">
            <v>2235-05</v>
          </cell>
          <cell r="H334" t="str">
            <v>04/2024</v>
          </cell>
          <cell r="I334">
            <v>0</v>
          </cell>
          <cell r="J334">
            <v>452.44479999999999</v>
          </cell>
          <cell r="L334">
            <v>0</v>
          </cell>
          <cell r="M334">
            <v>0</v>
          </cell>
          <cell r="O334">
            <v>4.3499999999999996</v>
          </cell>
          <cell r="R334">
            <v>0</v>
          </cell>
          <cell r="S334">
            <v>0</v>
          </cell>
          <cell r="U334">
            <v>120.26</v>
          </cell>
          <cell r="X334" t="str">
            <v>AUXILIO CRECHE</v>
          </cell>
        </row>
        <row r="335">
          <cell r="C335" t="str">
            <v>HOSPITAL PELÓPIDAS SILVEIRA - CG Nº 017/2022</v>
          </cell>
          <cell r="E335" t="str">
            <v>ELIZANGELA RIBEIRO REIS</v>
          </cell>
          <cell r="F335" t="str">
            <v>2 - Outros Profissionais da Saúde</v>
          </cell>
          <cell r="G335" t="str">
            <v>3222-05</v>
          </cell>
          <cell r="H335" t="str">
            <v>04/2024</v>
          </cell>
          <cell r="I335">
            <v>0</v>
          </cell>
          <cell r="J335">
            <v>444.35359999999997</v>
          </cell>
          <cell r="L335">
            <v>99.682258566978106</v>
          </cell>
          <cell r="M335">
            <v>28.24</v>
          </cell>
          <cell r="O335">
            <v>2.0699999999999998</v>
          </cell>
          <cell r="R335">
            <v>0</v>
          </cell>
          <cell r="S335">
            <v>2.82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ELLEN ABIA MELO DOS SANTOS</v>
          </cell>
          <cell r="F336" t="str">
            <v>2 - Outros Profissionais da Saúde</v>
          </cell>
          <cell r="G336" t="str">
            <v>2235-05</v>
          </cell>
          <cell r="H336" t="str">
            <v>04/2024</v>
          </cell>
          <cell r="I336">
            <v>0</v>
          </cell>
          <cell r="J336">
            <v>305.14159999999998</v>
          </cell>
          <cell r="L336">
            <v>0</v>
          </cell>
          <cell r="M336">
            <v>0</v>
          </cell>
          <cell r="O336">
            <v>4.3499999999999996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PELÓPIDAS SILVEIRA - CG Nº 017/2022</v>
          </cell>
          <cell r="E337" t="str">
            <v>ELTON PEDROSA VIEIRA DE MELO</v>
          </cell>
          <cell r="F337" t="str">
            <v>1 - Médico</v>
          </cell>
          <cell r="G337" t="str">
            <v>2251-25</v>
          </cell>
          <cell r="H337" t="str">
            <v>04/2024</v>
          </cell>
          <cell r="I337">
            <v>0</v>
          </cell>
          <cell r="J337">
            <v>424.10239999999999</v>
          </cell>
          <cell r="L337">
            <v>0</v>
          </cell>
          <cell r="M337">
            <v>0</v>
          </cell>
          <cell r="O337">
            <v>16.59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PELÓPIDAS SILVEIRA - CG Nº 017/2022</v>
          </cell>
          <cell r="E338" t="str">
            <v>ELVIO DOMINGUES DA COSTA JUNIOR</v>
          </cell>
          <cell r="F338" t="str">
            <v>1 - Médico</v>
          </cell>
          <cell r="G338" t="str">
            <v>2251-25</v>
          </cell>
          <cell r="H338" t="str">
            <v>04/2024</v>
          </cell>
          <cell r="I338">
            <v>0</v>
          </cell>
          <cell r="J338">
            <v>879.61919999999998</v>
          </cell>
          <cell r="L338">
            <v>0</v>
          </cell>
          <cell r="M338">
            <v>0</v>
          </cell>
          <cell r="O338">
            <v>16.59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PELÓPIDAS SILVEIRA - CG Nº 017/2022</v>
          </cell>
          <cell r="E339" t="str">
            <v>EMANUELE BATISTA BARBOSA DA SILVA</v>
          </cell>
          <cell r="F339" t="str">
            <v>2 - Outros Profissionais da Saúde</v>
          </cell>
          <cell r="G339" t="str">
            <v>2237-10</v>
          </cell>
          <cell r="H339" t="str">
            <v>04/2024</v>
          </cell>
          <cell r="I339">
            <v>0</v>
          </cell>
          <cell r="J339">
            <v>354.7688</v>
          </cell>
          <cell r="L339">
            <v>0</v>
          </cell>
          <cell r="M339">
            <v>0</v>
          </cell>
          <cell r="O339">
            <v>2.0699999999999998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PELÓPIDAS SILVEIRA - CG Nº 017/2022</v>
          </cell>
          <cell r="E340" t="str">
            <v>EMANUELLE GUIMARAES XAVIER</v>
          </cell>
          <cell r="F340" t="str">
            <v>2 - Outros Profissionais da Saúde</v>
          </cell>
          <cell r="G340" t="str">
            <v>2235-05</v>
          </cell>
          <cell r="H340" t="str">
            <v>04/2024</v>
          </cell>
          <cell r="I340">
            <v>0</v>
          </cell>
          <cell r="J340">
            <v>433.26479999999998</v>
          </cell>
          <cell r="L340">
            <v>0</v>
          </cell>
          <cell r="M340">
            <v>0</v>
          </cell>
          <cell r="O340">
            <v>4.3499999999999996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EMERSON MARTINS DE SOUZA</v>
          </cell>
          <cell r="F341" t="str">
            <v>3 - Administrativo</v>
          </cell>
          <cell r="G341" t="str">
            <v>5174-10</v>
          </cell>
          <cell r="H341" t="str">
            <v>04/2024</v>
          </cell>
          <cell r="I341">
            <v>0</v>
          </cell>
          <cell r="J341">
            <v>112.1728</v>
          </cell>
          <cell r="L341">
            <v>99.682258566978106</v>
          </cell>
          <cell r="M341">
            <v>28.24</v>
          </cell>
          <cell r="O341">
            <v>2.0699999999999998</v>
          </cell>
          <cell r="R341">
            <v>251.45516393442622</v>
          </cell>
          <cell r="S341">
            <v>84.72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EMILIA CAROLINA XIMENES DE BARROS</v>
          </cell>
          <cell r="F342" t="str">
            <v>2 - Outros Profissionais da Saúde</v>
          </cell>
          <cell r="G342" t="str">
            <v>2235-05</v>
          </cell>
          <cell r="H342" t="str">
            <v>04/2024</v>
          </cell>
          <cell r="I342">
            <v>0</v>
          </cell>
          <cell r="J342">
            <v>424.19279999999998</v>
          </cell>
          <cell r="L342">
            <v>0</v>
          </cell>
          <cell r="M342">
            <v>0</v>
          </cell>
          <cell r="O342">
            <v>4.3499999999999996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EMILLY VITORIA LIMA DE FREITAS</v>
          </cell>
          <cell r="F343" t="str">
            <v>3 - Administrativo</v>
          </cell>
          <cell r="G343" t="str">
            <v>4110-10</v>
          </cell>
          <cell r="H343" t="str">
            <v>04/2024</v>
          </cell>
          <cell r="I343">
            <v>0</v>
          </cell>
          <cell r="J343">
            <v>13.3596</v>
          </cell>
          <cell r="L343">
            <v>0</v>
          </cell>
          <cell r="M343">
            <v>0</v>
          </cell>
          <cell r="O343">
            <v>2.0699999999999998</v>
          </cell>
          <cell r="R343">
            <v>727.05516393442622</v>
          </cell>
          <cell r="S343">
            <v>40.770000000000003</v>
          </cell>
          <cell r="U343">
            <v>0</v>
          </cell>
        </row>
        <row r="344">
          <cell r="C344" t="str">
            <v>HOSPITAL PELÓPIDAS SILVEIRA - CG Nº 017/2022</v>
          </cell>
          <cell r="E344" t="str">
            <v>EMMANUELLE MENDES APOLINARIO JAIMES</v>
          </cell>
          <cell r="F344" t="str">
            <v>2 - Outros Profissionais da Saúde</v>
          </cell>
          <cell r="G344" t="str">
            <v>2236-05</v>
          </cell>
          <cell r="H344" t="str">
            <v>04/2024</v>
          </cell>
          <cell r="I344">
            <v>0</v>
          </cell>
          <cell r="J344">
            <v>348.0736</v>
          </cell>
          <cell r="L344">
            <v>99.682258566978106</v>
          </cell>
          <cell r="M344">
            <v>3.68</v>
          </cell>
          <cell r="O344">
            <v>4.3499999999999996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ENOQUE MELQUISEDEQUE VIEIRA DOS SANTOS</v>
          </cell>
          <cell r="F345" t="str">
            <v>3 - Administrativo</v>
          </cell>
          <cell r="G345" t="str">
            <v>5174-10</v>
          </cell>
          <cell r="H345" t="str">
            <v>04/2024</v>
          </cell>
          <cell r="I345">
            <v>0</v>
          </cell>
          <cell r="J345">
            <v>110.2664</v>
          </cell>
          <cell r="L345">
            <v>99.682258566978106</v>
          </cell>
          <cell r="M345">
            <v>28.24</v>
          </cell>
          <cell r="O345">
            <v>2.0699999999999998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ERIANE ALVES SOTERO</v>
          </cell>
          <cell r="F346" t="str">
            <v>2 - Outros Profissionais da Saúde</v>
          </cell>
          <cell r="G346" t="str">
            <v>2235-05</v>
          </cell>
          <cell r="H346" t="str">
            <v>04/2024</v>
          </cell>
          <cell r="I346">
            <v>0</v>
          </cell>
          <cell r="J346">
            <v>466.73840000000001</v>
          </cell>
          <cell r="L346">
            <v>99.682258566978106</v>
          </cell>
          <cell r="M346">
            <v>3.59</v>
          </cell>
          <cell r="O346">
            <v>4.3499999999999996</v>
          </cell>
          <cell r="R346">
            <v>0</v>
          </cell>
          <cell r="S346">
            <v>0</v>
          </cell>
          <cell r="U346">
            <v>120.26</v>
          </cell>
          <cell r="X346" t="str">
            <v>AUXILIO CRECHE</v>
          </cell>
        </row>
        <row r="347">
          <cell r="C347" t="str">
            <v>HOSPITAL PELÓPIDAS SILVEIRA - CG Nº 017/2022</v>
          </cell>
          <cell r="E347" t="str">
            <v>ERICA MARIA DA SILVA</v>
          </cell>
          <cell r="F347" t="str">
            <v>2 - Outros Profissionais da Saúde</v>
          </cell>
          <cell r="G347" t="str">
            <v>3222-05</v>
          </cell>
          <cell r="H347" t="str">
            <v>04/2024</v>
          </cell>
          <cell r="I347">
            <v>0</v>
          </cell>
          <cell r="J347">
            <v>275.096</v>
          </cell>
          <cell r="L347">
            <v>99.682258566978106</v>
          </cell>
          <cell r="M347">
            <v>28.24</v>
          </cell>
          <cell r="O347">
            <v>2.0699999999999998</v>
          </cell>
          <cell r="R347">
            <v>0</v>
          </cell>
          <cell r="S347">
            <v>0</v>
          </cell>
          <cell r="U347">
            <v>60.16</v>
          </cell>
          <cell r="X347" t="str">
            <v>AUXILIO CRECHE</v>
          </cell>
        </row>
        <row r="348">
          <cell r="C348" t="str">
            <v>HOSPITAL PELÓPIDAS SILVEIRA - CG Nº 017/2022</v>
          </cell>
          <cell r="E348" t="str">
            <v>ERICKA PATRICIA RODRIGUES DE MOURA</v>
          </cell>
          <cell r="F348" t="str">
            <v>2 - Outros Profissionais da Saúde</v>
          </cell>
          <cell r="G348" t="str">
            <v>3222-05</v>
          </cell>
          <cell r="H348" t="str">
            <v>04/2024</v>
          </cell>
          <cell r="I348">
            <v>0</v>
          </cell>
          <cell r="J348">
            <v>290.73039999999997</v>
          </cell>
          <cell r="L348">
            <v>0</v>
          </cell>
          <cell r="M348">
            <v>0</v>
          </cell>
          <cell r="O348">
            <v>2.0699999999999998</v>
          </cell>
          <cell r="R348">
            <v>0</v>
          </cell>
          <cell r="S348">
            <v>0</v>
          </cell>
          <cell r="U348">
            <v>0</v>
          </cell>
        </row>
        <row r="349">
          <cell r="C349" t="str">
            <v>HOSPITAL PELÓPIDAS SILVEIRA - CG Nº 017/2022</v>
          </cell>
          <cell r="E349" t="str">
            <v>ERICKA ROBERTA DE SA ARAUJO PACIFICO BARBOSA</v>
          </cell>
          <cell r="F349" t="str">
            <v>2 - Outros Profissionais da Saúde</v>
          </cell>
          <cell r="G349" t="str">
            <v>2235-05</v>
          </cell>
          <cell r="H349" t="str">
            <v>04/2024</v>
          </cell>
          <cell r="I349">
            <v>0</v>
          </cell>
          <cell r="J349">
            <v>457.18720000000002</v>
          </cell>
          <cell r="L349">
            <v>0</v>
          </cell>
          <cell r="M349">
            <v>0</v>
          </cell>
          <cell r="O349">
            <v>4.3499999999999996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PELÓPIDAS SILVEIRA - CG Nº 017/2022</v>
          </cell>
          <cell r="E350" t="str">
            <v>ERIK HENRIQUE MARTINS DA SILVA</v>
          </cell>
          <cell r="F350" t="str">
            <v>3 - Administrativo</v>
          </cell>
          <cell r="G350" t="str">
            <v>2523-05</v>
          </cell>
          <cell r="H350" t="str">
            <v>04/2024</v>
          </cell>
          <cell r="I350">
            <v>0</v>
          </cell>
          <cell r="J350">
            <v>443.2688</v>
          </cell>
          <cell r="L350">
            <v>99.682258566978106</v>
          </cell>
          <cell r="M350">
            <v>95.61</v>
          </cell>
          <cell r="O350">
            <v>2.0699999999999998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ERIVANIA DE FREITAS LIMA</v>
          </cell>
          <cell r="F351" t="str">
            <v>2 - Outros Profissionais da Saúde</v>
          </cell>
          <cell r="G351" t="str">
            <v>3222-05</v>
          </cell>
          <cell r="H351" t="str">
            <v>04/2024</v>
          </cell>
          <cell r="I351">
            <v>0</v>
          </cell>
          <cell r="J351">
            <v>271.26319999999998</v>
          </cell>
          <cell r="L351">
            <v>99.682258566978106</v>
          </cell>
          <cell r="M351">
            <v>28.24</v>
          </cell>
          <cell r="O351">
            <v>2.0699999999999998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PELÓPIDAS SILVEIRA - CG Nº 017/2022</v>
          </cell>
          <cell r="E352" t="str">
            <v>ERIVANIA MARIA TIMOTEO DA CRUZ</v>
          </cell>
          <cell r="F352" t="str">
            <v>2 - Outros Profissionais da Saúde</v>
          </cell>
          <cell r="G352" t="str">
            <v>2237-10</v>
          </cell>
          <cell r="H352" t="str">
            <v>04/2024</v>
          </cell>
          <cell r="I352">
            <v>0</v>
          </cell>
          <cell r="J352">
            <v>341.75200000000001</v>
          </cell>
          <cell r="L352">
            <v>0</v>
          </cell>
          <cell r="M352">
            <v>0</v>
          </cell>
          <cell r="O352">
            <v>2.0699999999999998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PELÓPIDAS SILVEIRA - CG Nº 017/2022</v>
          </cell>
          <cell r="E353" t="str">
            <v>ERIVANIA RENATA DA SILVA</v>
          </cell>
          <cell r="F353" t="str">
            <v>3 - Administrativo</v>
          </cell>
          <cell r="G353" t="str">
            <v>4110-10</v>
          </cell>
          <cell r="H353" t="str">
            <v>04/2024</v>
          </cell>
          <cell r="I353">
            <v>0</v>
          </cell>
          <cell r="J353">
            <v>116.0112</v>
          </cell>
          <cell r="L353">
            <v>99.682258566978106</v>
          </cell>
          <cell r="M353">
            <v>28.24</v>
          </cell>
          <cell r="O353">
            <v>2.0699999999999998</v>
          </cell>
          <cell r="R353">
            <v>128.45516393442622</v>
          </cell>
          <cell r="S353">
            <v>73.42</v>
          </cell>
          <cell r="U353">
            <v>0</v>
          </cell>
        </row>
        <row r="354">
          <cell r="C354" t="str">
            <v>HOSPITAL PELÓPIDAS SILVEIRA - CG Nº 017/2022</v>
          </cell>
          <cell r="E354" t="str">
            <v>ERONILDA DE LIMA FERREIRA</v>
          </cell>
          <cell r="F354" t="str">
            <v>3 - Administrativo</v>
          </cell>
          <cell r="G354" t="str">
            <v>5163-45</v>
          </cell>
          <cell r="H354" t="str">
            <v>04/2024</v>
          </cell>
          <cell r="I354">
            <v>0</v>
          </cell>
          <cell r="J354">
            <v>152.804</v>
          </cell>
          <cell r="L354">
            <v>0</v>
          </cell>
          <cell r="M354">
            <v>0</v>
          </cell>
          <cell r="O354">
            <v>2.0699999999999998</v>
          </cell>
          <cell r="R354">
            <v>251.45516393442622</v>
          </cell>
          <cell r="S354">
            <v>84.72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ESDRAS JULIO AMORIM SILVA</v>
          </cell>
          <cell r="F355" t="str">
            <v>2 - Outros Profissionais da Saúde</v>
          </cell>
          <cell r="G355" t="str">
            <v>2236-05</v>
          </cell>
          <cell r="H355" t="str">
            <v>04/2024</v>
          </cell>
          <cell r="I355">
            <v>0</v>
          </cell>
          <cell r="J355">
            <v>188.84479999999999</v>
          </cell>
          <cell r="L355">
            <v>99.682258566978106</v>
          </cell>
          <cell r="M355">
            <v>2.27</v>
          </cell>
          <cell r="O355">
            <v>4.3499999999999996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PELÓPIDAS SILVEIRA - CG Nº 017/2022</v>
          </cell>
          <cell r="E356" t="str">
            <v>ESTEFANY CONCEIÇÃO LIMA DE ARRUDA</v>
          </cell>
          <cell r="F356" t="str">
            <v>2 - Outros Profissionais da Saúde</v>
          </cell>
          <cell r="G356" t="str">
            <v>3222-05</v>
          </cell>
          <cell r="H356" t="str">
            <v>04/2024</v>
          </cell>
          <cell r="I356">
            <v>0</v>
          </cell>
          <cell r="J356">
            <v>274.64319999999998</v>
          </cell>
          <cell r="L356">
            <v>0</v>
          </cell>
          <cell r="M356">
            <v>0</v>
          </cell>
          <cell r="O356">
            <v>2.0699999999999998</v>
          </cell>
          <cell r="R356">
            <v>128.45516393442622</v>
          </cell>
          <cell r="S356">
            <v>84.72</v>
          </cell>
          <cell r="U356">
            <v>0</v>
          </cell>
        </row>
        <row r="357">
          <cell r="C357" t="str">
            <v>HOSPITAL PELÓPIDAS SILVEIRA - CG Nº 017/2022</v>
          </cell>
          <cell r="E357" t="str">
            <v>EUDES DIAS DA SILVA</v>
          </cell>
          <cell r="F357" t="str">
            <v>2 - Outros Profissionais da Saúde</v>
          </cell>
          <cell r="G357" t="str">
            <v>3222-05</v>
          </cell>
          <cell r="H357" t="str">
            <v>04/2024</v>
          </cell>
          <cell r="I357">
            <v>0</v>
          </cell>
          <cell r="J357">
            <v>292.80720000000002</v>
          </cell>
          <cell r="L357">
            <v>99.682258566978106</v>
          </cell>
          <cell r="M357">
            <v>28.24</v>
          </cell>
          <cell r="O357">
            <v>2.0699999999999998</v>
          </cell>
          <cell r="R357">
            <v>251.45516393442622</v>
          </cell>
          <cell r="S357">
            <v>84.72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EUNICE MARIA DE OLIVEIRA SANTOS</v>
          </cell>
          <cell r="F358" t="str">
            <v>2 - Outros Profissionais da Saúde</v>
          </cell>
          <cell r="G358" t="str">
            <v>5152-05</v>
          </cell>
          <cell r="H358" t="str">
            <v>04/2024</v>
          </cell>
          <cell r="I358">
            <v>0</v>
          </cell>
          <cell r="J358">
            <v>155.25919999999999</v>
          </cell>
          <cell r="L358">
            <v>99.682258566978106</v>
          </cell>
          <cell r="M358">
            <v>28.24</v>
          </cell>
          <cell r="O358">
            <v>2.0699999999999998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EVANDRO GOMES CORREIA</v>
          </cell>
          <cell r="F359" t="str">
            <v>3 - Administrativo</v>
          </cell>
          <cell r="G359" t="str">
            <v>5174-10</v>
          </cell>
          <cell r="H359" t="str">
            <v>04/2024</v>
          </cell>
          <cell r="I359">
            <v>0</v>
          </cell>
          <cell r="J359">
            <v>125.72799999999999</v>
          </cell>
          <cell r="L359">
            <v>99.682258566978106</v>
          </cell>
          <cell r="M359">
            <v>28.24</v>
          </cell>
          <cell r="O359">
            <v>2.0699999999999998</v>
          </cell>
          <cell r="R359">
            <v>251.45516393442622</v>
          </cell>
          <cell r="S359">
            <v>79.069999999999993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EVELIN APARECIDA DOS SANTOS SILVA</v>
          </cell>
          <cell r="F360" t="str">
            <v>2 - Outros Profissionais da Saúde</v>
          </cell>
          <cell r="G360" t="str">
            <v>3222-05</v>
          </cell>
          <cell r="H360" t="str">
            <v>04/2024</v>
          </cell>
          <cell r="I360">
            <v>0</v>
          </cell>
          <cell r="J360">
            <v>273.47840000000002</v>
          </cell>
          <cell r="L360">
            <v>0</v>
          </cell>
          <cell r="M360">
            <v>0</v>
          </cell>
          <cell r="O360">
            <v>2.0699999999999998</v>
          </cell>
          <cell r="R360">
            <v>128.45516393442622</v>
          </cell>
          <cell r="S360">
            <v>80.2</v>
          </cell>
          <cell r="U360">
            <v>0</v>
          </cell>
        </row>
        <row r="361">
          <cell r="C361" t="str">
            <v>HOSPITAL PELÓPIDAS SILVEIRA - CG Nº 017/2022</v>
          </cell>
          <cell r="E361" t="str">
            <v>EVELINE CORREIA DA SILVA</v>
          </cell>
          <cell r="F361" t="str">
            <v>2 - Outros Profissionais da Saúde</v>
          </cell>
          <cell r="G361" t="str">
            <v>2237-10</v>
          </cell>
          <cell r="H361" t="str">
            <v>04/2024</v>
          </cell>
          <cell r="I361">
            <v>0</v>
          </cell>
          <cell r="J361">
            <v>358.55439999999999</v>
          </cell>
          <cell r="L361">
            <v>0</v>
          </cell>
          <cell r="M361">
            <v>0</v>
          </cell>
          <cell r="O361">
            <v>2.0699999999999998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EVELLYNE SOUZA NUNES DA SILVA</v>
          </cell>
          <cell r="F362" t="str">
            <v>2 - Outros Profissionais da Saúde</v>
          </cell>
          <cell r="G362" t="str">
            <v>3222-05</v>
          </cell>
          <cell r="H362" t="str">
            <v>04/2024</v>
          </cell>
          <cell r="I362">
            <v>0</v>
          </cell>
          <cell r="J362">
            <v>287.87759999999997</v>
          </cell>
          <cell r="L362">
            <v>99.682258566978106</v>
          </cell>
          <cell r="M362">
            <v>28.24</v>
          </cell>
          <cell r="O362">
            <v>2.0699999999999998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EVERSON LUIZ DE ANDRADE</v>
          </cell>
          <cell r="F363" t="str">
            <v>3 - Administrativo</v>
          </cell>
          <cell r="G363" t="str">
            <v>1421-05</v>
          </cell>
          <cell r="H363" t="str">
            <v>04/2024</v>
          </cell>
          <cell r="I363">
            <v>0</v>
          </cell>
          <cell r="J363">
            <v>243.92</v>
          </cell>
          <cell r="L363">
            <v>99.682258566978106</v>
          </cell>
          <cell r="M363">
            <v>61.27</v>
          </cell>
          <cell r="O363">
            <v>2.0699999999999998</v>
          </cell>
          <cell r="R363">
            <v>0</v>
          </cell>
          <cell r="S363">
            <v>0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EZEQUIEL BARBOSA DA SILVA</v>
          </cell>
          <cell r="F364" t="str">
            <v>3 - Administrativo</v>
          </cell>
          <cell r="G364" t="str">
            <v>4110-10</v>
          </cell>
          <cell r="H364" t="str">
            <v>04/2024</v>
          </cell>
          <cell r="I364">
            <v>0</v>
          </cell>
          <cell r="J364">
            <v>112.72</v>
          </cell>
          <cell r="L364">
            <v>0</v>
          </cell>
          <cell r="M364">
            <v>0</v>
          </cell>
          <cell r="O364">
            <v>2.0699999999999998</v>
          </cell>
          <cell r="R364">
            <v>276.05516393442628</v>
          </cell>
          <cell r="S364">
            <v>79.069999999999993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FABIANA FERREIRA DE LIMA</v>
          </cell>
          <cell r="F365" t="str">
            <v>2 - Outros Profissionais da Saúde</v>
          </cell>
          <cell r="G365" t="str">
            <v>3222-05</v>
          </cell>
          <cell r="H365" t="str">
            <v>04/2024</v>
          </cell>
          <cell r="I365">
            <v>0</v>
          </cell>
          <cell r="J365">
            <v>286.40960000000001</v>
          </cell>
          <cell r="L365">
            <v>99.682258566978106</v>
          </cell>
          <cell r="M365">
            <v>28.24</v>
          </cell>
          <cell r="O365">
            <v>2.0699999999999998</v>
          </cell>
          <cell r="R365">
            <v>0</v>
          </cell>
          <cell r="S365">
            <v>0</v>
          </cell>
          <cell r="U365">
            <v>0</v>
          </cell>
        </row>
        <row r="366">
          <cell r="C366" t="str">
            <v>HOSPITAL PELÓPIDAS SILVEIRA - CG Nº 017/2022</v>
          </cell>
          <cell r="E366" t="str">
            <v>FABIANA LUCAS BARBOSA DOS SANTOS</v>
          </cell>
          <cell r="F366" t="str">
            <v>2 - Outros Profissionais da Saúde</v>
          </cell>
          <cell r="G366" t="str">
            <v>2235-05</v>
          </cell>
          <cell r="H366" t="str">
            <v>04/2024</v>
          </cell>
          <cell r="I366">
            <v>0</v>
          </cell>
          <cell r="J366">
            <v>465.57600000000002</v>
          </cell>
          <cell r="L366">
            <v>0</v>
          </cell>
          <cell r="M366">
            <v>0</v>
          </cell>
          <cell r="O366">
            <v>4.3499999999999996</v>
          </cell>
          <cell r="R366">
            <v>0</v>
          </cell>
          <cell r="S366">
            <v>0</v>
          </cell>
          <cell r="U366">
            <v>120.26</v>
          </cell>
          <cell r="X366" t="str">
            <v>AUXILIO CRECHE</v>
          </cell>
        </row>
        <row r="367">
          <cell r="C367" t="str">
            <v>HOSPITAL PELÓPIDAS SILVEIRA - CG Nº 017/2022</v>
          </cell>
          <cell r="E367" t="str">
            <v>FABIANA SENA DA SILVA</v>
          </cell>
          <cell r="F367" t="str">
            <v>2 - Outros Profissionais da Saúde</v>
          </cell>
          <cell r="G367" t="str">
            <v>3222-05</v>
          </cell>
          <cell r="H367" t="str">
            <v>04/2024</v>
          </cell>
          <cell r="I367">
            <v>0</v>
          </cell>
          <cell r="J367">
            <v>295.03919999999999</v>
          </cell>
          <cell r="L367">
            <v>99.682258566978106</v>
          </cell>
          <cell r="M367">
            <v>28.24</v>
          </cell>
          <cell r="O367">
            <v>2.0699999999999998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FABIANA SOARES BIZARRIA</v>
          </cell>
          <cell r="F368" t="str">
            <v>2 - Outros Profissionais da Saúde</v>
          </cell>
          <cell r="G368" t="str">
            <v>2236-05</v>
          </cell>
          <cell r="H368" t="str">
            <v>04/2024</v>
          </cell>
          <cell r="I368">
            <v>0</v>
          </cell>
          <cell r="J368">
            <v>254.50319999999999</v>
          </cell>
          <cell r="L368">
            <v>99.682258566978106</v>
          </cell>
          <cell r="M368">
            <v>2.95</v>
          </cell>
          <cell r="O368">
            <v>4.3499999999999996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PELÓPIDAS SILVEIRA - CG Nº 017/2022</v>
          </cell>
          <cell r="E369" t="str">
            <v>FABIANA VIEIRA GADELHA FERREIRA</v>
          </cell>
          <cell r="F369" t="str">
            <v>2 - Outros Profissionais da Saúde</v>
          </cell>
          <cell r="G369" t="str">
            <v>2235-05</v>
          </cell>
          <cell r="H369" t="str">
            <v>04/2024</v>
          </cell>
          <cell r="I369">
            <v>0</v>
          </cell>
          <cell r="J369">
            <v>482.3424</v>
          </cell>
          <cell r="L369">
            <v>99.682258566978106</v>
          </cell>
          <cell r="M369">
            <v>3.05</v>
          </cell>
          <cell r="O369">
            <v>4.3499999999999996</v>
          </cell>
          <cell r="R369">
            <v>202.25516393442624</v>
          </cell>
          <cell r="S369">
            <v>122.12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FABIANE BORGES</v>
          </cell>
          <cell r="F370" t="str">
            <v>2 - Outros Profissionais da Saúde</v>
          </cell>
          <cell r="G370" t="str">
            <v>3222-05</v>
          </cell>
          <cell r="H370" t="str">
            <v>04/2024</v>
          </cell>
          <cell r="I370">
            <v>0</v>
          </cell>
          <cell r="J370">
            <v>0</v>
          </cell>
          <cell r="K370">
            <v>1959.09</v>
          </cell>
          <cell r="L370">
            <v>99.682258566978106</v>
          </cell>
          <cell r="M370">
            <v>28.24</v>
          </cell>
          <cell r="O370">
            <v>2.0699999999999998</v>
          </cell>
          <cell r="R370">
            <v>0</v>
          </cell>
          <cell r="S370">
            <v>56.71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FABIANE DA CRUZ MOURA</v>
          </cell>
          <cell r="F371" t="str">
            <v>2 - Outros Profissionais da Saúde</v>
          </cell>
          <cell r="G371" t="str">
            <v>3222-05</v>
          </cell>
          <cell r="H371" t="str">
            <v>04/2024</v>
          </cell>
          <cell r="I371">
            <v>0</v>
          </cell>
          <cell r="J371">
            <v>294.69119999999998</v>
          </cell>
          <cell r="L371">
            <v>0</v>
          </cell>
          <cell r="M371">
            <v>0</v>
          </cell>
          <cell r="O371">
            <v>2.0699999999999998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PELÓPIDAS SILVEIRA - CG Nº 017/2022</v>
          </cell>
          <cell r="E372" t="str">
            <v>FABIO ANDRE FERREIRA DA SILVA</v>
          </cell>
          <cell r="F372" t="str">
            <v>1 - Médico</v>
          </cell>
          <cell r="G372" t="str">
            <v>2252-60</v>
          </cell>
          <cell r="H372" t="str">
            <v>04/2024</v>
          </cell>
          <cell r="I372">
            <v>0</v>
          </cell>
          <cell r="J372">
            <v>338.04800000000012</v>
          </cell>
          <cell r="L372">
            <v>0</v>
          </cell>
          <cell r="M372">
            <v>0</v>
          </cell>
          <cell r="O372">
            <v>16.59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FABIO CAVALCANTI BEZERRA</v>
          </cell>
          <cell r="F373" t="str">
            <v>2 - Outros Profissionais da Saúde</v>
          </cell>
          <cell r="G373" t="str">
            <v>3222-05</v>
          </cell>
          <cell r="H373" t="str">
            <v>04/2024</v>
          </cell>
          <cell r="I373">
            <v>0</v>
          </cell>
          <cell r="J373">
            <v>506.52800000000002</v>
          </cell>
          <cell r="L373">
            <v>99.682258566978106</v>
          </cell>
          <cell r="M373">
            <v>28.24</v>
          </cell>
          <cell r="O373">
            <v>2.0699999999999998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FABIO HELIO DA SILVA ANDRADE</v>
          </cell>
          <cell r="F374" t="str">
            <v>3 - Administrativo</v>
          </cell>
          <cell r="G374" t="str">
            <v>7823-20</v>
          </cell>
          <cell r="H374" t="str">
            <v>04/2024</v>
          </cell>
          <cell r="I374">
            <v>0</v>
          </cell>
          <cell r="J374">
            <v>321.7</v>
          </cell>
          <cell r="L374">
            <v>99.682258566978106</v>
          </cell>
          <cell r="M374">
            <v>32.97</v>
          </cell>
          <cell r="O374">
            <v>2.0699999999999998</v>
          </cell>
          <cell r="R374">
            <v>0</v>
          </cell>
          <cell r="S374">
            <v>3.3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FABIO HENRIQUE DE AMORIM AROXA</v>
          </cell>
          <cell r="F375" t="str">
            <v>1 - Médico</v>
          </cell>
          <cell r="G375" t="str">
            <v>2251-25</v>
          </cell>
          <cell r="H375" t="str">
            <v>04/2024</v>
          </cell>
          <cell r="I375">
            <v>0</v>
          </cell>
          <cell r="J375">
            <v>930.36479999999995</v>
          </cell>
          <cell r="L375">
            <v>99.682258566978106</v>
          </cell>
          <cell r="M375">
            <v>25.34</v>
          </cell>
          <cell r="O375">
            <v>16.59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FABIO JOSE LINHARES</v>
          </cell>
          <cell r="F376" t="str">
            <v>3 - Administrativo</v>
          </cell>
          <cell r="G376" t="str">
            <v>5174-10</v>
          </cell>
          <cell r="H376" t="str">
            <v>04/2024</v>
          </cell>
          <cell r="I376">
            <v>0</v>
          </cell>
          <cell r="J376">
            <v>124.8056</v>
          </cell>
          <cell r="L376">
            <v>99.682258566978106</v>
          </cell>
          <cell r="M376">
            <v>28.24</v>
          </cell>
          <cell r="O376">
            <v>2.0699999999999998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PELÓPIDAS SILVEIRA - CG Nº 017/2022</v>
          </cell>
          <cell r="E377" t="str">
            <v>FABIO MACHADO DE ANDRADE</v>
          </cell>
          <cell r="F377" t="str">
            <v>1 - Médico</v>
          </cell>
          <cell r="G377" t="str">
            <v>2251-25</v>
          </cell>
          <cell r="H377" t="str">
            <v>04/2024</v>
          </cell>
          <cell r="I377">
            <v>0</v>
          </cell>
          <cell r="J377">
            <v>407.04800000000012</v>
          </cell>
          <cell r="L377">
            <v>0</v>
          </cell>
          <cell r="M377">
            <v>0</v>
          </cell>
          <cell r="O377">
            <v>16.59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FABIO PEDROSA DA SILVA JUNIOR</v>
          </cell>
          <cell r="F378" t="str">
            <v>2 - Outros Profissionais da Saúde</v>
          </cell>
          <cell r="G378" t="str">
            <v>5211-30</v>
          </cell>
          <cell r="H378" t="str">
            <v>04/2024</v>
          </cell>
          <cell r="I378">
            <v>0</v>
          </cell>
          <cell r="J378">
            <v>112.96</v>
          </cell>
          <cell r="L378">
            <v>99.682258566978106</v>
          </cell>
          <cell r="M378">
            <v>28.24</v>
          </cell>
          <cell r="O378">
            <v>2.0699999999999998</v>
          </cell>
          <cell r="R378">
            <v>251.45516393442622</v>
          </cell>
          <cell r="S378">
            <v>84.72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FABIOLA DOS PRAZERES DA SILVA</v>
          </cell>
          <cell r="F379" t="str">
            <v>3 - Administrativo</v>
          </cell>
          <cell r="G379" t="str">
            <v>4110-10</v>
          </cell>
          <cell r="H379" t="str">
            <v>04/2024</v>
          </cell>
          <cell r="I379">
            <v>0</v>
          </cell>
          <cell r="J379">
            <v>120.17440000000001</v>
          </cell>
          <cell r="L379">
            <v>99.682258566978106</v>
          </cell>
          <cell r="M379">
            <v>28.24</v>
          </cell>
          <cell r="O379">
            <v>2.0699999999999998</v>
          </cell>
          <cell r="R379">
            <v>366.25516393442626</v>
          </cell>
          <cell r="S379">
            <v>73.42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FABIOLA MARIA DA SILVA SOARES</v>
          </cell>
          <cell r="F380" t="str">
            <v>2 - Outros Profissionais da Saúde</v>
          </cell>
          <cell r="G380" t="str">
            <v>3222-05</v>
          </cell>
          <cell r="H380" t="str">
            <v>04/2024</v>
          </cell>
          <cell r="I380">
            <v>0</v>
          </cell>
          <cell r="J380">
            <v>272.5992</v>
          </cell>
          <cell r="L380">
            <v>99.682258566978106</v>
          </cell>
          <cell r="M380">
            <v>28.24</v>
          </cell>
          <cell r="O380">
            <v>2.0699999999999998</v>
          </cell>
          <cell r="R380">
            <v>251.45516393442622</v>
          </cell>
          <cell r="S380">
            <v>84.72</v>
          </cell>
          <cell r="U380">
            <v>69.41</v>
          </cell>
          <cell r="X380" t="str">
            <v>AUXILIO CRECHE</v>
          </cell>
        </row>
        <row r="381">
          <cell r="C381" t="str">
            <v>HOSPITAL PELÓPIDAS SILVEIRA - CG Nº 017/2022</v>
          </cell>
          <cell r="E381" t="str">
            <v>FABIULA LAURENTINA DA CRUZ</v>
          </cell>
          <cell r="F381" t="str">
            <v>2 - Outros Profissionais da Saúde</v>
          </cell>
          <cell r="G381" t="str">
            <v>3222-05</v>
          </cell>
          <cell r="H381" t="str">
            <v>04/2024</v>
          </cell>
          <cell r="I381">
            <v>0</v>
          </cell>
          <cell r="J381">
            <v>359.23440000000011</v>
          </cell>
          <cell r="L381">
            <v>99.682258566978106</v>
          </cell>
          <cell r="M381">
            <v>28.24</v>
          </cell>
          <cell r="O381">
            <v>2.0699999999999998</v>
          </cell>
          <cell r="R381">
            <v>189.95516393442622</v>
          </cell>
          <cell r="S381">
            <v>84.72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FELIPE COELHO DE AGUIAR</v>
          </cell>
          <cell r="F382" t="str">
            <v>2 - Outros Profissionais da Saúde</v>
          </cell>
          <cell r="G382" t="str">
            <v>3222-05</v>
          </cell>
          <cell r="H382" t="str">
            <v>04/2024</v>
          </cell>
          <cell r="I382">
            <v>0</v>
          </cell>
          <cell r="J382">
            <v>304.88</v>
          </cell>
          <cell r="L382">
            <v>99.682258566978106</v>
          </cell>
          <cell r="M382">
            <v>28.24</v>
          </cell>
          <cell r="O382">
            <v>2.0699999999999998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PELÓPIDAS SILVEIRA - CG Nº 017/2022</v>
          </cell>
          <cell r="E383" t="str">
            <v>FELIPE FERREIRA DA SILVA</v>
          </cell>
          <cell r="F383" t="str">
            <v>2 - Outros Profissionais da Saúde</v>
          </cell>
          <cell r="G383" t="str">
            <v>5151-10</v>
          </cell>
          <cell r="H383" t="str">
            <v>04/2024</v>
          </cell>
          <cell r="I383">
            <v>0</v>
          </cell>
          <cell r="J383">
            <v>133.94</v>
          </cell>
          <cell r="L383">
            <v>99.682258566978106</v>
          </cell>
          <cell r="M383">
            <v>28.24</v>
          </cell>
          <cell r="O383">
            <v>2.0699999999999998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FELIPE JULIO DA SILVA</v>
          </cell>
          <cell r="F384" t="str">
            <v>2 - Outros Profissionais da Saúde</v>
          </cell>
          <cell r="G384" t="str">
            <v>3241-15</v>
          </cell>
          <cell r="H384" t="str">
            <v>04/2024</v>
          </cell>
          <cell r="I384">
            <v>0</v>
          </cell>
          <cell r="J384">
            <v>278.08879999999999</v>
          </cell>
          <cell r="L384">
            <v>99.682258566978106</v>
          </cell>
          <cell r="M384">
            <v>19.28</v>
          </cell>
          <cell r="O384">
            <v>2.0699999999999998</v>
          </cell>
          <cell r="R384">
            <v>87.455163934426224</v>
          </cell>
          <cell r="S384">
            <v>72.34</v>
          </cell>
          <cell r="U384">
            <v>0</v>
          </cell>
        </row>
        <row r="385">
          <cell r="C385" t="str">
            <v>HOSPITAL PELÓPIDAS SILVEIRA - CG Nº 017/2022</v>
          </cell>
          <cell r="E385" t="str">
            <v>FELIPE VIEIRA BARBOSA</v>
          </cell>
          <cell r="F385" t="str">
            <v>3 - Administrativo</v>
          </cell>
          <cell r="G385" t="str">
            <v>4110-10</v>
          </cell>
          <cell r="H385" t="str">
            <v>04/2024</v>
          </cell>
          <cell r="I385">
            <v>0</v>
          </cell>
          <cell r="J385">
            <v>113.4992</v>
          </cell>
          <cell r="L385">
            <v>99.682258566978106</v>
          </cell>
          <cell r="M385">
            <v>28.24</v>
          </cell>
          <cell r="O385">
            <v>2.0699999999999998</v>
          </cell>
          <cell r="R385">
            <v>251.45516393442622</v>
          </cell>
          <cell r="S385">
            <v>84.72</v>
          </cell>
          <cell r="U385">
            <v>0</v>
          </cell>
        </row>
        <row r="386">
          <cell r="C386" t="str">
            <v>HOSPITAL PELÓPIDAS SILVEIRA - CG Nº 017/2022</v>
          </cell>
          <cell r="E386" t="str">
            <v>FERNANDA DA SILVA DANTAS</v>
          </cell>
          <cell r="F386" t="str">
            <v>2 - Outros Profissionais da Saúde</v>
          </cell>
          <cell r="G386" t="str">
            <v>3222-05</v>
          </cell>
          <cell r="H386" t="str">
            <v>04/2024</v>
          </cell>
          <cell r="I386">
            <v>0</v>
          </cell>
          <cell r="J386">
            <v>443.464</v>
          </cell>
          <cell r="L386">
            <v>99.682258566978106</v>
          </cell>
          <cell r="M386">
            <v>28.24</v>
          </cell>
          <cell r="O386">
            <v>2.0699999999999998</v>
          </cell>
          <cell r="R386">
            <v>0</v>
          </cell>
          <cell r="S386">
            <v>2.82</v>
          </cell>
          <cell r="U386">
            <v>0</v>
          </cell>
        </row>
        <row r="387">
          <cell r="C387" t="str">
            <v>HOSPITAL PELÓPIDAS SILVEIRA - CG Nº 017/2022</v>
          </cell>
          <cell r="E387" t="str">
            <v>FERNANDA DE MOURA VERGA</v>
          </cell>
          <cell r="F387" t="str">
            <v>2 - Outros Profissionais da Saúde</v>
          </cell>
          <cell r="G387" t="str">
            <v>3222-05</v>
          </cell>
          <cell r="H387" t="str">
            <v>04/2024</v>
          </cell>
          <cell r="I387">
            <v>0</v>
          </cell>
          <cell r="J387">
            <v>433.89519999999999</v>
          </cell>
          <cell r="L387">
            <v>99.682258566978106</v>
          </cell>
          <cell r="M387">
            <v>28.24</v>
          </cell>
          <cell r="O387">
            <v>2.0699999999999998</v>
          </cell>
          <cell r="R387">
            <v>0</v>
          </cell>
          <cell r="S387">
            <v>2.82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FERNANDA ELISA DE FRANCA</v>
          </cell>
          <cell r="F388" t="str">
            <v>2 - Outros Profissionais da Saúde</v>
          </cell>
          <cell r="G388" t="str">
            <v>3222-05</v>
          </cell>
          <cell r="H388" t="str">
            <v>04/2024</v>
          </cell>
          <cell r="I388">
            <v>0</v>
          </cell>
          <cell r="J388">
            <v>311.98719999999997</v>
          </cell>
          <cell r="L388">
            <v>99.682258566978106</v>
          </cell>
          <cell r="M388">
            <v>28.24</v>
          </cell>
          <cell r="O388">
            <v>2.0699999999999998</v>
          </cell>
          <cell r="R388">
            <v>128.45516393442622</v>
          </cell>
          <cell r="S388">
            <v>72.44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FERNANDA GOMES DOS PASSOS</v>
          </cell>
          <cell r="F389" t="str">
            <v>2 - Outros Profissionais da Saúde</v>
          </cell>
          <cell r="G389" t="str">
            <v>5152-05</v>
          </cell>
          <cell r="H389" t="str">
            <v>04/2024</v>
          </cell>
          <cell r="I389">
            <v>0</v>
          </cell>
          <cell r="J389">
            <v>136.148</v>
          </cell>
          <cell r="L389">
            <v>99.682258566978106</v>
          </cell>
          <cell r="M389">
            <v>28.24</v>
          </cell>
          <cell r="O389">
            <v>2.0699999999999998</v>
          </cell>
          <cell r="R389">
            <v>189.95516393442622</v>
          </cell>
          <cell r="S389">
            <v>84.72</v>
          </cell>
          <cell r="U389">
            <v>0</v>
          </cell>
        </row>
        <row r="390">
          <cell r="C390" t="str">
            <v>HOSPITAL PELÓPIDAS SILVEIRA - CG Nº 017/2022</v>
          </cell>
          <cell r="E390" t="str">
            <v>FERNANDA ISTEFANY DOS SANTOS</v>
          </cell>
          <cell r="F390" t="str">
            <v>2 - Outros Profissionais da Saúde</v>
          </cell>
          <cell r="G390" t="str">
            <v>2235-05</v>
          </cell>
          <cell r="H390" t="str">
            <v>04/2024</v>
          </cell>
          <cell r="I390">
            <v>0</v>
          </cell>
          <cell r="J390">
            <v>426.82080000000002</v>
          </cell>
          <cell r="L390">
            <v>99.682258566978106</v>
          </cell>
          <cell r="M390">
            <v>3.05</v>
          </cell>
          <cell r="O390">
            <v>4.3499999999999996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FERNANDA LAURIANO DA SILVA CRUZ</v>
          </cell>
          <cell r="F391" t="str">
            <v>2 - Outros Profissionais da Saúde</v>
          </cell>
          <cell r="G391" t="str">
            <v>3222-05</v>
          </cell>
          <cell r="H391" t="str">
            <v>04/2024</v>
          </cell>
          <cell r="I391">
            <v>0</v>
          </cell>
          <cell r="J391">
            <v>273.14</v>
          </cell>
          <cell r="L391">
            <v>0</v>
          </cell>
          <cell r="M391">
            <v>0</v>
          </cell>
          <cell r="O391">
            <v>2.0699999999999998</v>
          </cell>
          <cell r="R391">
            <v>0</v>
          </cell>
          <cell r="S391">
            <v>0</v>
          </cell>
          <cell r="U391">
            <v>67.099999999999994</v>
          </cell>
          <cell r="X391" t="str">
            <v>AUXILIO CRECHE</v>
          </cell>
        </row>
        <row r="392">
          <cell r="C392" t="str">
            <v>HOSPITAL PELÓPIDAS SILVEIRA - CG Nº 017/2022</v>
          </cell>
          <cell r="E392" t="str">
            <v>FERNANDA MARIMAR FREIRE PONTES</v>
          </cell>
          <cell r="F392" t="str">
            <v>2 - Outros Profissionais da Saúde</v>
          </cell>
          <cell r="G392" t="str">
            <v>3222-05</v>
          </cell>
          <cell r="H392" t="str">
            <v>04/2024</v>
          </cell>
          <cell r="I392">
            <v>0</v>
          </cell>
          <cell r="J392">
            <v>285.05439999999999</v>
          </cell>
          <cell r="L392">
            <v>99.682258566978106</v>
          </cell>
          <cell r="M392">
            <v>28.24</v>
          </cell>
          <cell r="O392">
            <v>2.0699999999999998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FERNANDA RAFAELLY DO CARMO</v>
          </cell>
          <cell r="F393" t="str">
            <v>2 - Outros Profissionais da Saúde</v>
          </cell>
          <cell r="G393" t="str">
            <v>2235-05</v>
          </cell>
          <cell r="H393" t="str">
            <v>04/2024</v>
          </cell>
          <cell r="I393">
            <v>0</v>
          </cell>
          <cell r="J393">
            <v>441.1232</v>
          </cell>
          <cell r="L393">
            <v>0</v>
          </cell>
          <cell r="M393">
            <v>0</v>
          </cell>
          <cell r="O393">
            <v>4.3499999999999996</v>
          </cell>
          <cell r="R393">
            <v>0</v>
          </cell>
          <cell r="S393">
            <v>0</v>
          </cell>
          <cell r="U393">
            <v>0</v>
          </cell>
        </row>
        <row r="394">
          <cell r="C394" t="str">
            <v>HOSPITAL PELÓPIDAS SILVEIRA - CG Nº 017/2022</v>
          </cell>
          <cell r="E394" t="str">
            <v>FERNANDA VIEIRA DOS SANTOS</v>
          </cell>
          <cell r="F394" t="str">
            <v>2 - Outros Profissionais da Saúde</v>
          </cell>
          <cell r="G394" t="str">
            <v>3222-05</v>
          </cell>
          <cell r="H394" t="str">
            <v>04/2024</v>
          </cell>
          <cell r="I394">
            <v>0</v>
          </cell>
          <cell r="J394">
            <v>297.07679999999999</v>
          </cell>
          <cell r="L394">
            <v>99.682258566978106</v>
          </cell>
          <cell r="M394">
            <v>28.24</v>
          </cell>
          <cell r="O394">
            <v>2.0699999999999998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FERNANDO FRANCISCO MOURA DOS SANTOS</v>
          </cell>
          <cell r="F395" t="str">
            <v>3 - Administrativo</v>
          </cell>
          <cell r="G395" t="str">
            <v>7233-10</v>
          </cell>
          <cell r="H395" t="str">
            <v>04/2024</v>
          </cell>
          <cell r="I395">
            <v>0</v>
          </cell>
          <cell r="J395">
            <v>170.6352</v>
          </cell>
          <cell r="L395">
            <v>99.682258566978106</v>
          </cell>
          <cell r="M395">
            <v>32.17</v>
          </cell>
          <cell r="O395">
            <v>2.0699999999999998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FERNANDO NUNES FERREIRA DE OLIVEIRA</v>
          </cell>
          <cell r="F396" t="str">
            <v>2 - Outros Profissionais da Saúde</v>
          </cell>
          <cell r="G396" t="str">
            <v>2235-05</v>
          </cell>
          <cell r="H396" t="str">
            <v>04/2024</v>
          </cell>
          <cell r="I396">
            <v>0</v>
          </cell>
          <cell r="J396">
            <v>462.06799999999998</v>
          </cell>
          <cell r="L396">
            <v>99.682258566978106</v>
          </cell>
          <cell r="M396">
            <v>3.59</v>
          </cell>
          <cell r="O396">
            <v>4.3499999999999996</v>
          </cell>
          <cell r="R396">
            <v>0</v>
          </cell>
          <cell r="S396">
            <v>0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FERNANDO TENORIO TRAVASSOS</v>
          </cell>
          <cell r="F397" t="str">
            <v>1 - Médico</v>
          </cell>
          <cell r="G397" t="str">
            <v>2251-25</v>
          </cell>
          <cell r="H397" t="str">
            <v>04/2024</v>
          </cell>
          <cell r="I397">
            <v>0</v>
          </cell>
          <cell r="J397">
            <v>836.6880000000001</v>
          </cell>
          <cell r="L397">
            <v>0</v>
          </cell>
          <cell r="M397">
            <v>0</v>
          </cell>
          <cell r="O397">
            <v>16.59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PELÓPIDAS SILVEIRA - CG Nº 017/2022</v>
          </cell>
          <cell r="E398" t="str">
            <v>FILIPE DE SIQUEIRA ARAUJO LAFAYETTE</v>
          </cell>
          <cell r="F398" t="str">
            <v>1 - Médico</v>
          </cell>
          <cell r="G398" t="str">
            <v>2252-35</v>
          </cell>
          <cell r="H398" t="str">
            <v>04/2024</v>
          </cell>
          <cell r="I398">
            <v>0</v>
          </cell>
          <cell r="J398">
            <v>429.64</v>
          </cell>
          <cell r="L398">
            <v>0</v>
          </cell>
          <cell r="M398">
            <v>0</v>
          </cell>
          <cell r="O398">
            <v>16.59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PELÓPIDAS SILVEIRA - CG Nº 017/2022</v>
          </cell>
          <cell r="E399" t="str">
            <v>FILIPE PEDRO DA SILVA</v>
          </cell>
          <cell r="F399" t="str">
            <v>3 - Administrativo</v>
          </cell>
          <cell r="G399" t="str">
            <v>4110-10</v>
          </cell>
          <cell r="H399" t="str">
            <v>04/2024</v>
          </cell>
          <cell r="I399">
            <v>0</v>
          </cell>
          <cell r="J399">
            <v>112.8056</v>
          </cell>
          <cell r="L399">
            <v>99.682258566978106</v>
          </cell>
          <cell r="M399">
            <v>28.24</v>
          </cell>
          <cell r="O399">
            <v>2.0699999999999998</v>
          </cell>
          <cell r="R399">
            <v>185.85516393442623</v>
          </cell>
          <cell r="S399">
            <v>84.72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FLAVIA KARINA RAMOS E SILVA</v>
          </cell>
          <cell r="F400" t="str">
            <v>2 - Outros Profissionais da Saúde</v>
          </cell>
          <cell r="G400" t="str">
            <v>2235-05</v>
          </cell>
          <cell r="H400" t="str">
            <v>04/2024</v>
          </cell>
          <cell r="I400">
            <v>0</v>
          </cell>
          <cell r="J400">
            <v>417.80959999999999</v>
          </cell>
          <cell r="L400">
            <v>0</v>
          </cell>
          <cell r="M400">
            <v>0</v>
          </cell>
          <cell r="O400">
            <v>4.3499999999999996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FLAVIANA CRISTINA SANTIAGO MACIEL FERNANDES</v>
          </cell>
          <cell r="F401" t="str">
            <v>2 - Outros Profissionais da Saúde</v>
          </cell>
          <cell r="G401" t="str">
            <v>2235-05</v>
          </cell>
          <cell r="H401" t="str">
            <v>04/2024</v>
          </cell>
          <cell r="I401">
            <v>0</v>
          </cell>
          <cell r="J401">
            <v>453.00319999999999</v>
          </cell>
          <cell r="L401">
            <v>0</v>
          </cell>
          <cell r="M401">
            <v>0</v>
          </cell>
          <cell r="O401">
            <v>4.3499999999999996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FRANCIANE DOS PRAZERES DA SILVA ROCHA</v>
          </cell>
          <cell r="F402" t="str">
            <v>3 - Administrativo</v>
          </cell>
          <cell r="G402" t="str">
            <v>4141-05</v>
          </cell>
          <cell r="H402" t="str">
            <v>04/2024</v>
          </cell>
          <cell r="I402">
            <v>0</v>
          </cell>
          <cell r="J402">
            <v>128.7448</v>
          </cell>
          <cell r="L402">
            <v>99.682258566978106</v>
          </cell>
          <cell r="M402">
            <v>31.98</v>
          </cell>
          <cell r="O402">
            <v>2.0699999999999998</v>
          </cell>
          <cell r="R402">
            <v>366.25516393442626</v>
          </cell>
          <cell r="S402">
            <v>95.95</v>
          </cell>
          <cell r="U402">
            <v>0</v>
          </cell>
        </row>
        <row r="403">
          <cell r="C403" t="str">
            <v>HOSPITAL PELÓPIDAS SILVEIRA - CG Nº 017/2022</v>
          </cell>
          <cell r="E403" t="str">
            <v>FRANCIELE GOMES ALVES DE MELO</v>
          </cell>
          <cell r="F403" t="str">
            <v>2 - Outros Profissionais da Saúde</v>
          </cell>
          <cell r="G403" t="str">
            <v>2238-10</v>
          </cell>
          <cell r="H403" t="str">
            <v>04/2024</v>
          </cell>
          <cell r="I403">
            <v>0</v>
          </cell>
          <cell r="J403">
            <v>224.23439999999999</v>
          </cell>
          <cell r="L403">
            <v>0</v>
          </cell>
          <cell r="M403">
            <v>0</v>
          </cell>
          <cell r="O403">
            <v>2.0699999999999998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FRANCINEIDE TERESA DA LUZ PIMENTEL</v>
          </cell>
          <cell r="F404" t="str">
            <v>3 - Administrativo</v>
          </cell>
          <cell r="G404" t="str">
            <v>5174-10</v>
          </cell>
          <cell r="H404" t="str">
            <v>04/2024</v>
          </cell>
          <cell r="I404">
            <v>0</v>
          </cell>
          <cell r="J404">
            <v>110.136</v>
          </cell>
          <cell r="L404">
            <v>99.682258566978106</v>
          </cell>
          <cell r="M404">
            <v>28.24</v>
          </cell>
          <cell r="O404">
            <v>2.0699999999999998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FRANCIS PETTER DE SOUZA GOMES</v>
          </cell>
          <cell r="F405" t="str">
            <v>3 - Administrativo</v>
          </cell>
          <cell r="G405" t="str">
            <v>5142-25</v>
          </cell>
          <cell r="H405" t="str">
            <v>04/2024</v>
          </cell>
          <cell r="I405">
            <v>0</v>
          </cell>
          <cell r="J405">
            <v>135.27440000000001</v>
          </cell>
          <cell r="L405">
            <v>99.682258566978106</v>
          </cell>
          <cell r="M405">
            <v>28.24</v>
          </cell>
          <cell r="O405">
            <v>2.0699999999999998</v>
          </cell>
          <cell r="R405">
            <v>185.85516393442623</v>
          </cell>
          <cell r="S405">
            <v>84.72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FRANCISCA DA SILVA MACEDO BATISTA</v>
          </cell>
          <cell r="F406" t="str">
            <v>2 - Outros Profissionais da Saúde</v>
          </cell>
          <cell r="G406" t="str">
            <v>5211-30</v>
          </cell>
          <cell r="H406" t="str">
            <v>04/2024</v>
          </cell>
          <cell r="I406">
            <v>0</v>
          </cell>
          <cell r="J406">
            <v>128.29599999999999</v>
          </cell>
          <cell r="L406">
            <v>99.682258566978106</v>
          </cell>
          <cell r="M406">
            <v>28.24</v>
          </cell>
          <cell r="O406">
            <v>2.0699999999999998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GABRIEL CARNEIRO DA SILVA</v>
          </cell>
          <cell r="F407" t="str">
            <v>2 - Outros Profissionais da Saúde</v>
          </cell>
          <cell r="G407" t="str">
            <v>5211-30</v>
          </cell>
          <cell r="H407" t="str">
            <v>04/2024</v>
          </cell>
          <cell r="I407">
            <v>0</v>
          </cell>
          <cell r="J407">
            <v>232.18799999999999</v>
          </cell>
          <cell r="L407">
            <v>99.682258566978106</v>
          </cell>
          <cell r="M407">
            <v>28.24</v>
          </cell>
          <cell r="O407">
            <v>2.0699999999999998</v>
          </cell>
          <cell r="R407">
            <v>0</v>
          </cell>
          <cell r="S407">
            <v>2.82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GABRIELA DOS ANJOS CEZAR</v>
          </cell>
          <cell r="F408" t="str">
            <v>2 - Outros Profissionais da Saúde</v>
          </cell>
          <cell r="G408" t="str">
            <v>3222-05</v>
          </cell>
          <cell r="H408" t="str">
            <v>04/2024</v>
          </cell>
          <cell r="I408">
            <v>0</v>
          </cell>
          <cell r="J408">
            <v>272.96480000000003</v>
          </cell>
          <cell r="L408">
            <v>0</v>
          </cell>
          <cell r="M408">
            <v>0</v>
          </cell>
          <cell r="O408">
            <v>2.0699999999999998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GABRIELA DOS SANTOS ARCANJO</v>
          </cell>
          <cell r="F409" t="str">
            <v>2 - Outros Profissionais da Saúde</v>
          </cell>
          <cell r="G409" t="str">
            <v>3222-05</v>
          </cell>
          <cell r="H409" t="str">
            <v>04/2024</v>
          </cell>
          <cell r="I409">
            <v>0</v>
          </cell>
          <cell r="J409">
            <v>292.51760000000002</v>
          </cell>
          <cell r="L409">
            <v>0</v>
          </cell>
          <cell r="M409">
            <v>0</v>
          </cell>
          <cell r="O409">
            <v>2.0699999999999998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GABRIELA FARIAS DE BARROS</v>
          </cell>
          <cell r="F410" t="str">
            <v>2 - Outros Profissionais da Saúde</v>
          </cell>
          <cell r="G410" t="str">
            <v>2235-05</v>
          </cell>
          <cell r="H410" t="str">
            <v>04/2024</v>
          </cell>
          <cell r="I410">
            <v>0</v>
          </cell>
          <cell r="J410">
            <v>536.86320000000001</v>
          </cell>
          <cell r="L410">
            <v>99.682258566978106</v>
          </cell>
          <cell r="M410">
            <v>3.59</v>
          </cell>
          <cell r="O410">
            <v>4.3499999999999996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PELÓPIDAS SILVEIRA - CG Nº 017/2022</v>
          </cell>
          <cell r="E411" t="str">
            <v>GABRIELA GOMES DA SILVA</v>
          </cell>
          <cell r="F411" t="str">
            <v>2 - Outros Profissionais da Saúde</v>
          </cell>
          <cell r="G411" t="str">
            <v>2235-05</v>
          </cell>
          <cell r="H411" t="str">
            <v>04/2024</v>
          </cell>
          <cell r="I411">
            <v>0</v>
          </cell>
          <cell r="J411">
            <v>379.5752</v>
          </cell>
          <cell r="L411">
            <v>0</v>
          </cell>
          <cell r="M411">
            <v>0</v>
          </cell>
          <cell r="O411">
            <v>4.3499999999999996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PELÓPIDAS SILVEIRA - CG Nº 017/2022</v>
          </cell>
          <cell r="E412" t="str">
            <v>GABRIELE TELES CHAVES</v>
          </cell>
          <cell r="F412" t="str">
            <v>1 - Médico</v>
          </cell>
          <cell r="G412" t="str">
            <v>2251-25</v>
          </cell>
          <cell r="H412" t="str">
            <v>04/2024</v>
          </cell>
          <cell r="I412">
            <v>0</v>
          </cell>
          <cell r="J412">
            <v>687.2632000000001</v>
          </cell>
          <cell r="L412">
            <v>0</v>
          </cell>
          <cell r="M412">
            <v>0</v>
          </cell>
          <cell r="O412">
            <v>16.59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PELÓPIDAS SILVEIRA - CG Nº 017/2022</v>
          </cell>
          <cell r="E413" t="str">
            <v>GABRIELLE OLIVEIRA DA SILVA</v>
          </cell>
          <cell r="F413" t="str">
            <v>2 - Outros Profissionais da Saúde</v>
          </cell>
          <cell r="G413" t="str">
            <v>3222-05</v>
          </cell>
          <cell r="H413" t="str">
            <v>04/2024</v>
          </cell>
          <cell r="I413">
            <v>0</v>
          </cell>
          <cell r="J413">
            <v>285.25599999999997</v>
          </cell>
          <cell r="L413">
            <v>99.682258566978106</v>
          </cell>
          <cell r="M413">
            <v>28.24</v>
          </cell>
          <cell r="O413">
            <v>2.0699999999999998</v>
          </cell>
          <cell r="R413">
            <v>251.45516393442622</v>
          </cell>
          <cell r="S413">
            <v>80.2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GABRIELLE VITORIA GONÇALVES LIMA</v>
          </cell>
          <cell r="F414" t="str">
            <v>3 - Administrativo</v>
          </cell>
          <cell r="G414" t="str">
            <v>4110-10</v>
          </cell>
          <cell r="H414" t="str">
            <v>04/2024</v>
          </cell>
          <cell r="I414">
            <v>0</v>
          </cell>
          <cell r="J414">
            <v>13.9764</v>
          </cell>
          <cell r="L414">
            <v>0</v>
          </cell>
          <cell r="M414">
            <v>0</v>
          </cell>
          <cell r="O414">
            <v>2.0699999999999998</v>
          </cell>
          <cell r="R414">
            <v>366.25516393442626</v>
          </cell>
          <cell r="S414">
            <v>42.36</v>
          </cell>
          <cell r="U414">
            <v>0</v>
          </cell>
        </row>
        <row r="415">
          <cell r="C415" t="str">
            <v>HOSPITAL PELÓPIDAS SILVEIRA - CG Nº 017/2022</v>
          </cell>
          <cell r="E415" t="str">
            <v>GABRIELLY CORREIA DA SILVA</v>
          </cell>
          <cell r="F415" t="str">
            <v>2 - Outros Profissionais da Saúde</v>
          </cell>
          <cell r="G415" t="str">
            <v>3222-05</v>
          </cell>
          <cell r="H415" t="str">
            <v>04/2024</v>
          </cell>
          <cell r="I415">
            <v>0</v>
          </cell>
          <cell r="J415">
            <v>273.47840000000002</v>
          </cell>
          <cell r="L415">
            <v>0</v>
          </cell>
          <cell r="M415">
            <v>0</v>
          </cell>
          <cell r="O415">
            <v>2.0699999999999998</v>
          </cell>
          <cell r="R415">
            <v>251.45516393442622</v>
          </cell>
          <cell r="S415">
            <v>77.94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GENEZIA CELINA DA SILVA</v>
          </cell>
          <cell r="F416" t="str">
            <v>2 - Outros Profissionais da Saúde</v>
          </cell>
          <cell r="G416" t="str">
            <v>3222-05</v>
          </cell>
          <cell r="H416" t="str">
            <v>04/2024</v>
          </cell>
          <cell r="I416">
            <v>0</v>
          </cell>
          <cell r="J416">
            <v>377.22480000000002</v>
          </cell>
          <cell r="L416">
            <v>99.682258566978106</v>
          </cell>
          <cell r="M416">
            <v>28.24</v>
          </cell>
          <cell r="O416">
            <v>2.0699999999999998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GENI MARIA GOMES</v>
          </cell>
          <cell r="F417" t="str">
            <v>2 - Outros Profissionais da Saúde</v>
          </cell>
          <cell r="G417" t="str">
            <v>3222-05</v>
          </cell>
          <cell r="H417" t="str">
            <v>04/2024</v>
          </cell>
          <cell r="I417">
            <v>0</v>
          </cell>
          <cell r="J417">
            <v>358.00400000000002</v>
          </cell>
          <cell r="L417">
            <v>99.682258566978106</v>
          </cell>
          <cell r="M417">
            <v>28.24</v>
          </cell>
          <cell r="O417">
            <v>2.0699999999999998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GENILSON RODRIGUES BEZERRA</v>
          </cell>
          <cell r="F418" t="str">
            <v>2 - Outros Profissionais da Saúde</v>
          </cell>
          <cell r="G418" t="str">
            <v>5151-10</v>
          </cell>
          <cell r="H418" t="str">
            <v>04/2024</v>
          </cell>
          <cell r="I418">
            <v>0</v>
          </cell>
          <cell r="J418">
            <v>168.19759999999999</v>
          </cell>
          <cell r="L418">
            <v>99.682258566978106</v>
          </cell>
          <cell r="M418">
            <v>28.24</v>
          </cell>
          <cell r="O418">
            <v>2.0699999999999998</v>
          </cell>
          <cell r="R418">
            <v>251.45516393442622</v>
          </cell>
          <cell r="S418">
            <v>84.72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GENISI CALDAS DOS SANTOS</v>
          </cell>
          <cell r="F419" t="str">
            <v>2 - Outros Profissionais da Saúde</v>
          </cell>
          <cell r="G419" t="str">
            <v>3222-05</v>
          </cell>
          <cell r="H419" t="str">
            <v>04/2024</v>
          </cell>
          <cell r="I419">
            <v>0</v>
          </cell>
          <cell r="J419">
            <v>312.83440000000002</v>
          </cell>
          <cell r="L419">
            <v>0</v>
          </cell>
          <cell r="M419">
            <v>0</v>
          </cell>
          <cell r="O419">
            <v>2.0699999999999998</v>
          </cell>
          <cell r="R419">
            <v>128.45516393442622</v>
          </cell>
          <cell r="S419">
            <v>84.72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GERALDO LOPES DA SILVA FILHO</v>
          </cell>
          <cell r="F420" t="str">
            <v>3 - Administrativo</v>
          </cell>
          <cell r="G420" t="str">
            <v>7823-05</v>
          </cell>
          <cell r="H420" t="str">
            <v>04/2024</v>
          </cell>
          <cell r="I420">
            <v>0</v>
          </cell>
          <cell r="J420">
            <v>126.996</v>
          </cell>
          <cell r="L420">
            <v>99.682258566978106</v>
          </cell>
          <cell r="M420">
            <v>31.75</v>
          </cell>
          <cell r="O420">
            <v>2.0699999999999998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GERLANE LINO DA SILVA</v>
          </cell>
          <cell r="F421" t="str">
            <v>2 - Outros Profissionais da Saúde</v>
          </cell>
          <cell r="G421" t="str">
            <v>3222-05</v>
          </cell>
          <cell r="H421" t="str">
            <v>04/2024</v>
          </cell>
          <cell r="I421">
            <v>0</v>
          </cell>
          <cell r="J421">
            <v>273.47840000000002</v>
          </cell>
          <cell r="L421">
            <v>0</v>
          </cell>
          <cell r="M421">
            <v>0</v>
          </cell>
          <cell r="O421">
            <v>2.0699999999999998</v>
          </cell>
          <cell r="R421">
            <v>189.95516393442622</v>
          </cell>
          <cell r="S421">
            <v>84.72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GERLANIO SILVESTRE FERREIRA</v>
          </cell>
          <cell r="F422" t="str">
            <v>3 - Administrativo</v>
          </cell>
          <cell r="G422" t="str">
            <v>7823-20</v>
          </cell>
          <cell r="H422" t="str">
            <v>04/2024</v>
          </cell>
          <cell r="I422">
            <v>0</v>
          </cell>
          <cell r="J422">
            <v>155.12959999999998</v>
          </cell>
          <cell r="K422">
            <v>0</v>
          </cell>
          <cell r="L422">
            <v>99.682258566978106</v>
          </cell>
          <cell r="M422">
            <v>32.97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 xml:space="preserve">GERSYCA PAOLA BARBOSA CAVALCANTI </v>
          </cell>
          <cell r="F423" t="str">
            <v>2 - Outros Profissionais da Saúde</v>
          </cell>
          <cell r="G423" t="str">
            <v>2235-05</v>
          </cell>
          <cell r="H423" t="str">
            <v>04/2024</v>
          </cell>
          <cell r="I423">
            <v>0</v>
          </cell>
          <cell r="J423">
            <v>473.56639999999999</v>
          </cell>
          <cell r="L423">
            <v>99.682258566978106</v>
          </cell>
          <cell r="M423">
            <v>3.59</v>
          </cell>
          <cell r="O423">
            <v>4.3499999999999996</v>
          </cell>
          <cell r="R423">
            <v>0</v>
          </cell>
          <cell r="S423">
            <v>0</v>
          </cell>
          <cell r="U423">
            <v>120.26</v>
          </cell>
          <cell r="X423" t="str">
            <v>AUXILIO CRECHE</v>
          </cell>
        </row>
        <row r="424">
          <cell r="C424" t="str">
            <v>HOSPITAL PELÓPIDAS SILVEIRA - CG Nº 017/2022</v>
          </cell>
          <cell r="E424" t="str">
            <v>GEYSIELLY PORFIRIA DE FREITAS</v>
          </cell>
          <cell r="F424" t="str">
            <v>2 - Outros Profissionais da Saúde</v>
          </cell>
          <cell r="G424" t="str">
            <v>5211-30</v>
          </cell>
          <cell r="H424" t="str">
            <v>04/2024</v>
          </cell>
          <cell r="I424">
            <v>0</v>
          </cell>
          <cell r="J424">
            <v>141.73759999999999</v>
          </cell>
          <cell r="L424">
            <v>99.682258566978106</v>
          </cell>
          <cell r="M424">
            <v>28.24</v>
          </cell>
          <cell r="O424">
            <v>2.0699999999999998</v>
          </cell>
          <cell r="R424">
            <v>251.45516393442622</v>
          </cell>
          <cell r="S424">
            <v>84.72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>GILBERTO CAIO DUARTE BATISTA</v>
          </cell>
          <cell r="F425" t="str">
            <v>2 - Outros Profissionais da Saúde</v>
          </cell>
          <cell r="G425" t="str">
            <v>3222-05</v>
          </cell>
          <cell r="H425" t="str">
            <v>04/2024</v>
          </cell>
          <cell r="I425">
            <v>0</v>
          </cell>
          <cell r="J425">
            <v>378.66399999999999</v>
          </cell>
          <cell r="L425">
            <v>99.682258566978106</v>
          </cell>
          <cell r="M425">
            <v>28.24</v>
          </cell>
          <cell r="O425">
            <v>2.0699999999999998</v>
          </cell>
          <cell r="R425">
            <v>251.45516393442622</v>
          </cell>
          <cell r="S425">
            <v>84.72</v>
          </cell>
          <cell r="U425">
            <v>0</v>
          </cell>
        </row>
        <row r="426">
          <cell r="C426" t="str">
            <v>HOSPITAL PELÓPIDAS SILVEIRA - CG Nº 017/2022</v>
          </cell>
          <cell r="E426" t="str">
            <v>GILBERTO HANOIS FALBO FILHO</v>
          </cell>
          <cell r="F426" t="str">
            <v>3 - Administrativo</v>
          </cell>
          <cell r="G426" t="str">
            <v>1231-10</v>
          </cell>
          <cell r="H426" t="str">
            <v>04/2024</v>
          </cell>
          <cell r="I426">
            <v>0</v>
          </cell>
          <cell r="J426">
            <v>1356.0640000000001</v>
          </cell>
          <cell r="L426">
            <v>0</v>
          </cell>
          <cell r="M426">
            <v>0</v>
          </cell>
          <cell r="O426">
            <v>2.0699999999999998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GILBERTO PACHECO DA SILVA</v>
          </cell>
          <cell r="F427" t="str">
            <v>2 - Outros Profissionais da Saúde</v>
          </cell>
          <cell r="G427" t="str">
            <v>5151-10</v>
          </cell>
          <cell r="H427" t="str">
            <v>04/2024</v>
          </cell>
          <cell r="I427">
            <v>0</v>
          </cell>
          <cell r="J427">
            <v>152.28</v>
          </cell>
          <cell r="L427">
            <v>99.682258566978106</v>
          </cell>
          <cell r="M427">
            <v>28.24</v>
          </cell>
          <cell r="O427">
            <v>2.0699999999999998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GILCEIA MOURA DOS SANTOS SILVA</v>
          </cell>
          <cell r="F428" t="str">
            <v>2 - Outros Profissionais da Saúde</v>
          </cell>
          <cell r="G428" t="str">
            <v>2235-05</v>
          </cell>
          <cell r="H428" t="str">
            <v>04/2024</v>
          </cell>
          <cell r="I428">
            <v>0</v>
          </cell>
          <cell r="J428">
            <v>402.96960000000001</v>
          </cell>
          <cell r="L428">
            <v>0</v>
          </cell>
          <cell r="M428">
            <v>0</v>
          </cell>
          <cell r="O428">
            <v>4.3499999999999996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GILENO CASSIO PORTELA COSTA</v>
          </cell>
          <cell r="F429" t="str">
            <v>3 - Administrativo</v>
          </cell>
          <cell r="G429" t="str">
            <v>5174-10</v>
          </cell>
          <cell r="H429" t="str">
            <v>04/2024</v>
          </cell>
          <cell r="I429">
            <v>0</v>
          </cell>
          <cell r="J429">
            <v>112.83199999999999</v>
          </cell>
          <cell r="L429">
            <v>99.682258566978106</v>
          </cell>
          <cell r="M429">
            <v>28.24</v>
          </cell>
          <cell r="O429">
            <v>2.0699999999999998</v>
          </cell>
          <cell r="R429">
            <v>128.45516393442622</v>
          </cell>
          <cell r="S429">
            <v>79.069999999999993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>GILSON ALVES DE CARVALHO</v>
          </cell>
          <cell r="F430" t="str">
            <v>3 - Administrativo</v>
          </cell>
          <cell r="G430" t="str">
            <v>3516-05</v>
          </cell>
          <cell r="H430" t="str">
            <v>04/2024</v>
          </cell>
          <cell r="I430">
            <v>0</v>
          </cell>
          <cell r="J430">
            <v>151.2456</v>
          </cell>
          <cell r="L430">
            <v>0</v>
          </cell>
          <cell r="M430">
            <v>0</v>
          </cell>
          <cell r="O430">
            <v>2.0699999999999998</v>
          </cell>
          <cell r="R430">
            <v>0</v>
          </cell>
          <cell r="S430">
            <v>105.03</v>
          </cell>
          <cell r="U430">
            <v>0</v>
          </cell>
        </row>
        <row r="431">
          <cell r="C431" t="str">
            <v>HOSPITAL PELÓPIDAS SILVEIRA - CG Nº 017/2022</v>
          </cell>
          <cell r="E431" t="str">
            <v>GILVAN BELO VICENTE FILHO</v>
          </cell>
          <cell r="F431" t="str">
            <v>3 - Administrativo</v>
          </cell>
          <cell r="G431" t="str">
            <v>5174-10</v>
          </cell>
          <cell r="H431" t="str">
            <v>04/2024</v>
          </cell>
          <cell r="I431">
            <v>0</v>
          </cell>
          <cell r="J431">
            <v>97.898400000000009</v>
          </cell>
          <cell r="L431">
            <v>0</v>
          </cell>
          <cell r="M431">
            <v>0</v>
          </cell>
          <cell r="O431">
            <v>2.0699999999999998</v>
          </cell>
          <cell r="R431">
            <v>0</v>
          </cell>
          <cell r="S431">
            <v>73.42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GILVAN MONTEIRO GUIMARAES</v>
          </cell>
          <cell r="F432" t="str">
            <v>2 - Outros Profissionais da Saúde</v>
          </cell>
          <cell r="G432" t="str">
            <v>2234-05</v>
          </cell>
          <cell r="H432" t="str">
            <v>04/2024</v>
          </cell>
          <cell r="I432">
            <v>0</v>
          </cell>
          <cell r="J432">
            <v>291.2088</v>
          </cell>
          <cell r="L432">
            <v>0</v>
          </cell>
          <cell r="M432">
            <v>0</v>
          </cell>
          <cell r="O432">
            <v>2.0699999999999998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GILVANDO ANTONIO DOS SANTOS</v>
          </cell>
          <cell r="F433" t="str">
            <v>3 - Administrativo</v>
          </cell>
          <cell r="G433" t="str">
            <v>5174-10</v>
          </cell>
          <cell r="H433" t="str">
            <v>04/2024</v>
          </cell>
          <cell r="I433">
            <v>0</v>
          </cell>
          <cell r="J433">
            <v>127.04559999999999</v>
          </cell>
          <cell r="L433">
            <v>99.682258566978106</v>
          </cell>
          <cell r="M433">
            <v>28.24</v>
          </cell>
          <cell r="O433">
            <v>2.0699999999999998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GILVANETE BATISTA CAVALCANTI</v>
          </cell>
          <cell r="F434" t="str">
            <v>3 - Administrativo</v>
          </cell>
          <cell r="G434" t="str">
            <v>1421-15</v>
          </cell>
          <cell r="H434" t="str">
            <v>04/2024</v>
          </cell>
          <cell r="I434">
            <v>0</v>
          </cell>
          <cell r="J434">
            <v>538.98559999999998</v>
          </cell>
          <cell r="L434">
            <v>0</v>
          </cell>
          <cell r="M434">
            <v>0</v>
          </cell>
          <cell r="O434">
            <v>2.0699999999999998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>GILVANIA PEREIRA DE ARAUJO</v>
          </cell>
          <cell r="F435" t="str">
            <v>2 - Outros Profissionais da Saúde</v>
          </cell>
          <cell r="G435" t="str">
            <v>3222-05</v>
          </cell>
          <cell r="H435" t="str">
            <v>04/2024</v>
          </cell>
          <cell r="I435">
            <v>0</v>
          </cell>
          <cell r="J435">
            <v>15.0608</v>
          </cell>
          <cell r="L435">
            <v>0</v>
          </cell>
          <cell r="M435">
            <v>0</v>
          </cell>
          <cell r="O435">
            <v>2.0699999999999998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GINALDO RODRIGUES DE ALMEIDA</v>
          </cell>
          <cell r="F436" t="str">
            <v>3 - Administrativo</v>
          </cell>
          <cell r="G436" t="str">
            <v>5135-05</v>
          </cell>
          <cell r="H436" t="str">
            <v>04/2024</v>
          </cell>
          <cell r="I436">
            <v>0</v>
          </cell>
          <cell r="J436">
            <v>173.11840000000001</v>
          </cell>
          <cell r="L436">
            <v>0</v>
          </cell>
          <cell r="M436">
            <v>0</v>
          </cell>
          <cell r="O436">
            <v>2.0699999999999998</v>
          </cell>
          <cell r="R436">
            <v>128.45516393442622</v>
          </cell>
          <cell r="S436">
            <v>67.209999999999994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GIOVANA KARINA BRANDAO DE MOURA</v>
          </cell>
          <cell r="F437" t="str">
            <v>2 - Outros Profissionais da Saúde</v>
          </cell>
          <cell r="G437" t="str">
            <v>2237-10</v>
          </cell>
          <cell r="H437" t="str">
            <v>04/2024</v>
          </cell>
          <cell r="I437">
            <v>0</v>
          </cell>
          <cell r="J437">
            <v>468.00639999999999</v>
          </cell>
          <cell r="L437">
            <v>0</v>
          </cell>
          <cell r="M437">
            <v>0</v>
          </cell>
          <cell r="O437">
            <v>2.0699999999999998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GIOVANNA DE BARROS MACIEL</v>
          </cell>
          <cell r="F438" t="str">
            <v>1 - Médico</v>
          </cell>
          <cell r="G438" t="str">
            <v>2251-40</v>
          </cell>
          <cell r="H438" t="str">
            <v>04/2024</v>
          </cell>
          <cell r="I438">
            <v>0</v>
          </cell>
          <cell r="J438">
            <v>628.20400000000006</v>
          </cell>
          <cell r="L438">
            <v>0</v>
          </cell>
          <cell r="M438">
            <v>0</v>
          </cell>
          <cell r="O438">
            <v>16.59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GIOVANNA HELLEN CARNEIRO DA SILVA</v>
          </cell>
          <cell r="F439" t="str">
            <v>3 - Administrativo</v>
          </cell>
          <cell r="G439" t="str">
            <v>4110-10</v>
          </cell>
          <cell r="H439" t="str">
            <v>04/2024</v>
          </cell>
          <cell r="I439">
            <v>0</v>
          </cell>
          <cell r="J439">
            <v>14.12</v>
          </cell>
          <cell r="L439">
            <v>0</v>
          </cell>
          <cell r="M439">
            <v>0</v>
          </cell>
          <cell r="O439">
            <v>2.0699999999999998</v>
          </cell>
          <cell r="R439">
            <v>546.65516393442624</v>
          </cell>
          <cell r="S439">
            <v>42.36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GISELA ROSE LIMA BORGES</v>
          </cell>
          <cell r="F440" t="str">
            <v>2 - Outros Profissionais da Saúde</v>
          </cell>
          <cell r="G440" t="str">
            <v>2238-10</v>
          </cell>
          <cell r="H440" t="str">
            <v>04/2024</v>
          </cell>
          <cell r="I440">
            <v>0</v>
          </cell>
          <cell r="J440">
            <v>247.5264</v>
          </cell>
          <cell r="L440">
            <v>0</v>
          </cell>
          <cell r="M440">
            <v>0</v>
          </cell>
          <cell r="O440">
            <v>2.0699999999999998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GISELY MARIA DA SILVA MOURA</v>
          </cell>
          <cell r="F441" t="str">
            <v>2 - Outros Profissionais da Saúde</v>
          </cell>
          <cell r="G441" t="str">
            <v>5152-05</v>
          </cell>
          <cell r="H441" t="str">
            <v>04/2024</v>
          </cell>
          <cell r="I441">
            <v>0</v>
          </cell>
          <cell r="J441">
            <v>152.57839999999999</v>
          </cell>
          <cell r="L441">
            <v>99.682258566978106</v>
          </cell>
          <cell r="M441">
            <v>28.24</v>
          </cell>
          <cell r="O441">
            <v>2.0699999999999998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GIVALDO JOSE DOS SANTOS</v>
          </cell>
          <cell r="F442" t="str">
            <v>2 - Outros Profissionais da Saúde</v>
          </cell>
          <cell r="G442" t="str">
            <v>3222-05</v>
          </cell>
          <cell r="H442" t="str">
            <v>04/2024</v>
          </cell>
          <cell r="I442">
            <v>0</v>
          </cell>
          <cell r="J442">
            <v>285.17599999999999</v>
          </cell>
          <cell r="L442">
            <v>99.682258566978106</v>
          </cell>
          <cell r="M442">
            <v>28.24</v>
          </cell>
          <cell r="O442">
            <v>2.0699999999999998</v>
          </cell>
          <cell r="R442">
            <v>251.45516393442622</v>
          </cell>
          <cell r="S442">
            <v>82.46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GIVANILSON SANTO LIMA</v>
          </cell>
          <cell r="F443" t="str">
            <v>3 - Administrativo</v>
          </cell>
          <cell r="G443" t="str">
            <v>7152-10</v>
          </cell>
          <cell r="H443" t="str">
            <v>04/2024</v>
          </cell>
          <cell r="I443">
            <v>0</v>
          </cell>
          <cell r="J443">
            <v>0.28639999999999999</v>
          </cell>
          <cell r="L443">
            <v>0</v>
          </cell>
          <cell r="M443">
            <v>0</v>
          </cell>
          <cell r="O443">
            <v>2.0699999999999998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GLAUCIA ZACARIAS MAGALHAES</v>
          </cell>
          <cell r="F444" t="str">
            <v>2 - Outros Profissionais da Saúde</v>
          </cell>
          <cell r="G444" t="str">
            <v>3222-05</v>
          </cell>
          <cell r="H444" t="str">
            <v>04/2024</v>
          </cell>
          <cell r="I444">
            <v>0</v>
          </cell>
          <cell r="J444">
            <v>304.2</v>
          </cell>
          <cell r="L444">
            <v>99.682258566978106</v>
          </cell>
          <cell r="M444">
            <v>28.24</v>
          </cell>
          <cell r="O444">
            <v>2.0699999999999998</v>
          </cell>
          <cell r="R444">
            <v>251.45516393442622</v>
          </cell>
          <cell r="S444">
            <v>84.72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GLEICE BARBARA MELO FERREIRA</v>
          </cell>
          <cell r="F445" t="str">
            <v>2 - Outros Profissionais da Saúde</v>
          </cell>
          <cell r="G445" t="str">
            <v>3241-15</v>
          </cell>
          <cell r="H445" t="str">
            <v>04/2024</v>
          </cell>
          <cell r="I445">
            <v>0</v>
          </cell>
          <cell r="J445">
            <v>340.14879999999999</v>
          </cell>
          <cell r="L445">
            <v>0</v>
          </cell>
          <cell r="M445">
            <v>0</v>
          </cell>
          <cell r="O445">
            <v>2.0699999999999998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GLEICIA APOLONIO DE MENEZES</v>
          </cell>
          <cell r="F446" t="str">
            <v>2 - Outros Profissionais da Saúde</v>
          </cell>
          <cell r="G446" t="str">
            <v>2235-05</v>
          </cell>
          <cell r="H446" t="str">
            <v>04/2024</v>
          </cell>
          <cell r="I446">
            <v>0</v>
          </cell>
          <cell r="J446">
            <v>408.34559999999999</v>
          </cell>
          <cell r="L446">
            <v>99.682258566978106</v>
          </cell>
          <cell r="M446">
            <v>3.05</v>
          </cell>
          <cell r="O446">
            <v>4.3499999999999996</v>
          </cell>
          <cell r="R446">
            <v>366.25516393442626</v>
          </cell>
          <cell r="S446">
            <v>113.98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>GLEICIANE SILVA CRUZ</v>
          </cell>
          <cell r="F447" t="str">
            <v>2 - Outros Profissionais da Saúde</v>
          </cell>
          <cell r="G447" t="str">
            <v>2235-05</v>
          </cell>
          <cell r="H447" t="str">
            <v>04/2024</v>
          </cell>
          <cell r="I447">
            <v>0</v>
          </cell>
          <cell r="J447">
            <v>444.48719999999997</v>
          </cell>
          <cell r="L447">
            <v>99.682258566978106</v>
          </cell>
          <cell r="M447">
            <v>3.59</v>
          </cell>
          <cell r="O447">
            <v>4.3499999999999996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PELÓPIDAS SILVEIRA - CG Nº 017/2022</v>
          </cell>
          <cell r="E448" t="str">
            <v>GLEISE CALINE DOS ANJOS</v>
          </cell>
          <cell r="F448" t="str">
            <v>2 - Outros Profissionais da Saúde</v>
          </cell>
          <cell r="G448" t="str">
            <v>3222-05</v>
          </cell>
          <cell r="H448" t="str">
            <v>04/2024</v>
          </cell>
          <cell r="I448">
            <v>0</v>
          </cell>
          <cell r="J448">
            <v>284.66719999999998</v>
          </cell>
          <cell r="L448">
            <v>99.682258566978106</v>
          </cell>
          <cell r="M448">
            <v>28.24</v>
          </cell>
          <cell r="O448">
            <v>2.0699999999999998</v>
          </cell>
          <cell r="R448">
            <v>128.45516393442622</v>
          </cell>
          <cell r="S448">
            <v>84.72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GLORIA MARIA DE ARAUJO DA SILVA</v>
          </cell>
          <cell r="F449" t="str">
            <v>2 - Outros Profissionais da Saúde</v>
          </cell>
          <cell r="G449" t="str">
            <v>2235-05</v>
          </cell>
          <cell r="H449" t="str">
            <v>04/2024</v>
          </cell>
          <cell r="I449">
            <v>0</v>
          </cell>
          <cell r="J449">
            <v>212.04400000000001</v>
          </cell>
          <cell r="L449">
            <v>0</v>
          </cell>
          <cell r="M449">
            <v>0</v>
          </cell>
          <cell r="O449">
            <v>4.3499999999999996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GRACIELE EDLA DE SOUZA</v>
          </cell>
          <cell r="F450" t="str">
            <v>2 - Outros Profissionais da Saúde</v>
          </cell>
          <cell r="G450" t="str">
            <v>2235-05</v>
          </cell>
          <cell r="H450" t="str">
            <v>04/2024</v>
          </cell>
          <cell r="I450">
            <v>0</v>
          </cell>
          <cell r="J450">
            <v>455.98719999999997</v>
          </cell>
          <cell r="L450">
            <v>0</v>
          </cell>
          <cell r="M450">
            <v>0</v>
          </cell>
          <cell r="O450">
            <v>4.3499999999999996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GRACIELE MARIA SILVA</v>
          </cell>
          <cell r="F451" t="str">
            <v>3 - Administrativo</v>
          </cell>
          <cell r="G451" t="str">
            <v>3542-05</v>
          </cell>
          <cell r="H451" t="str">
            <v>04/2024</v>
          </cell>
          <cell r="I451">
            <v>0</v>
          </cell>
          <cell r="J451">
            <v>187.1952</v>
          </cell>
          <cell r="L451">
            <v>0</v>
          </cell>
          <cell r="M451">
            <v>0</v>
          </cell>
          <cell r="O451">
            <v>2.0699999999999998</v>
          </cell>
          <cell r="R451">
            <v>366.25516393442626</v>
          </cell>
          <cell r="S451">
            <v>140.4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GRACIELY DE SANTANA SOUZA</v>
          </cell>
          <cell r="F452" t="str">
            <v>2 - Outros Profissionais da Saúde</v>
          </cell>
          <cell r="G452" t="str">
            <v>3241-15</v>
          </cell>
          <cell r="H452" t="str">
            <v>04/2024</v>
          </cell>
          <cell r="I452">
            <v>0</v>
          </cell>
          <cell r="J452">
            <v>323.6832</v>
          </cell>
          <cell r="L452">
            <v>99.682258566978106</v>
          </cell>
          <cell r="M452">
            <v>4.82</v>
          </cell>
          <cell r="O452">
            <v>2.0699999999999998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GRAZIELLA ALINNY BEZERRA DA SILVA</v>
          </cell>
          <cell r="F453" t="str">
            <v>2 - Outros Profissionais da Saúde</v>
          </cell>
          <cell r="G453" t="str">
            <v>5211-30</v>
          </cell>
          <cell r="H453" t="str">
            <v>04/2024</v>
          </cell>
          <cell r="I453">
            <v>0</v>
          </cell>
          <cell r="J453">
            <v>127.672</v>
          </cell>
          <cell r="L453">
            <v>99.682258566978106</v>
          </cell>
          <cell r="M453">
            <v>28.24</v>
          </cell>
          <cell r="O453">
            <v>2.0699999999999998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GUILHERME CASSIANO DE CARVALHO</v>
          </cell>
          <cell r="F454" t="str">
            <v>3 - Administrativo</v>
          </cell>
          <cell r="G454" t="str">
            <v>5174-10</v>
          </cell>
          <cell r="H454" t="str">
            <v>04/2024</v>
          </cell>
          <cell r="I454">
            <v>0</v>
          </cell>
          <cell r="J454">
            <v>112.96</v>
          </cell>
          <cell r="L454">
            <v>99.682258566978106</v>
          </cell>
          <cell r="M454">
            <v>28.24</v>
          </cell>
          <cell r="O454">
            <v>2.0699999999999998</v>
          </cell>
          <cell r="R454">
            <v>251.45516393442622</v>
          </cell>
          <cell r="S454">
            <v>84.72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GUIOMAR LIMA DE SOUZA SERPA</v>
          </cell>
          <cell r="F455" t="str">
            <v>2 - Outros Profissionais da Saúde</v>
          </cell>
          <cell r="G455" t="str">
            <v>3222-05</v>
          </cell>
          <cell r="H455" t="str">
            <v>04/2024</v>
          </cell>
          <cell r="I455">
            <v>0</v>
          </cell>
          <cell r="J455">
            <v>413.66559999999998</v>
          </cell>
          <cell r="L455">
            <v>99.682258566978106</v>
          </cell>
          <cell r="M455">
            <v>28.24</v>
          </cell>
          <cell r="O455">
            <v>2.0699999999999998</v>
          </cell>
          <cell r="R455">
            <v>0</v>
          </cell>
          <cell r="S455">
            <v>2.82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GUSTAVO CARVALHO BARBOSA E SILVA</v>
          </cell>
          <cell r="F456" t="str">
            <v>1 - Médico</v>
          </cell>
          <cell r="G456" t="str">
            <v>2251-25</v>
          </cell>
          <cell r="H456" t="str">
            <v>04/2024</v>
          </cell>
          <cell r="I456">
            <v>0</v>
          </cell>
          <cell r="J456">
            <v>0</v>
          </cell>
          <cell r="K456">
            <v>3032.76</v>
          </cell>
          <cell r="L456">
            <v>0</v>
          </cell>
          <cell r="M456">
            <v>0</v>
          </cell>
          <cell r="O456">
            <v>16.59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GUSTAVO GOMES DE LIMA</v>
          </cell>
          <cell r="F457" t="str">
            <v>1 - Médico</v>
          </cell>
          <cell r="G457" t="str">
            <v>2251-25</v>
          </cell>
          <cell r="H457" t="str">
            <v>04/2024</v>
          </cell>
          <cell r="I457">
            <v>0</v>
          </cell>
          <cell r="J457">
            <v>633.16399999999999</v>
          </cell>
          <cell r="L457">
            <v>0</v>
          </cell>
          <cell r="M457">
            <v>0</v>
          </cell>
          <cell r="O457">
            <v>16.59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HADASSA SILVA DO NASCIMENTO SOUZA</v>
          </cell>
          <cell r="F458" t="str">
            <v>2 - Outros Profissionais da Saúde</v>
          </cell>
          <cell r="G458" t="str">
            <v>3222-05</v>
          </cell>
          <cell r="H458" t="str">
            <v>04/2024</v>
          </cell>
          <cell r="I458">
            <v>0</v>
          </cell>
          <cell r="J458">
            <v>273.18239999999997</v>
          </cell>
          <cell r="L458">
            <v>99.682258566978106</v>
          </cell>
          <cell r="M458">
            <v>28.24</v>
          </cell>
          <cell r="O458">
            <v>2.0699999999999998</v>
          </cell>
          <cell r="R458">
            <v>251.45516393442622</v>
          </cell>
          <cell r="S458">
            <v>84.72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HEBER ARAUJO SILVA</v>
          </cell>
          <cell r="F459" t="str">
            <v>2 - Outros Profissionais da Saúde</v>
          </cell>
          <cell r="G459" t="str">
            <v>3222-05</v>
          </cell>
          <cell r="H459" t="str">
            <v>04/2024</v>
          </cell>
          <cell r="I459">
            <v>0</v>
          </cell>
          <cell r="J459">
            <v>292.13279999999997</v>
          </cell>
          <cell r="L459">
            <v>99.682258566978106</v>
          </cell>
          <cell r="M459">
            <v>28.24</v>
          </cell>
          <cell r="O459">
            <v>2.0699999999999998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HELAYNE NOGUEIRA MELO DO NASCIMENTO</v>
          </cell>
          <cell r="F460" t="str">
            <v>2 - Outros Profissionais da Saúde</v>
          </cell>
          <cell r="G460" t="str">
            <v>3222-05</v>
          </cell>
          <cell r="H460" t="str">
            <v>04/2024</v>
          </cell>
          <cell r="I460">
            <v>0</v>
          </cell>
          <cell r="J460">
            <v>283.98480000000001</v>
          </cell>
          <cell r="L460">
            <v>0</v>
          </cell>
          <cell r="M460">
            <v>0</v>
          </cell>
          <cell r="O460">
            <v>2.0699999999999998</v>
          </cell>
          <cell r="R460">
            <v>0</v>
          </cell>
          <cell r="S460">
            <v>82.46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HELENICE DOS SANTOS</v>
          </cell>
          <cell r="F461" t="str">
            <v>2 - Outros Profissionais da Saúde</v>
          </cell>
          <cell r="G461" t="str">
            <v>3222-05</v>
          </cell>
          <cell r="H461" t="str">
            <v>04/2024</v>
          </cell>
          <cell r="I461">
            <v>0</v>
          </cell>
          <cell r="J461">
            <v>273.37599999999998</v>
          </cell>
          <cell r="L461">
            <v>99.682258566978106</v>
          </cell>
          <cell r="M461">
            <v>28.24</v>
          </cell>
          <cell r="O461">
            <v>2.0699999999999998</v>
          </cell>
          <cell r="R461">
            <v>366.25516393442626</v>
          </cell>
          <cell r="S461">
            <v>84.72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HELTON DOUGLAS BARROS DA SILVA</v>
          </cell>
          <cell r="F462" t="str">
            <v>2 - Outros Profissionais da Saúde</v>
          </cell>
          <cell r="G462" t="str">
            <v>2234-05</v>
          </cell>
          <cell r="H462" t="str">
            <v>04/2024</v>
          </cell>
          <cell r="I462">
            <v>0</v>
          </cell>
          <cell r="J462">
            <v>479.7176</v>
          </cell>
          <cell r="L462">
            <v>99.682258566978106</v>
          </cell>
          <cell r="M462">
            <v>19.43</v>
          </cell>
          <cell r="O462">
            <v>2.0699999999999998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HENRIQUE BELEM RODRIGUES DE MELO</v>
          </cell>
          <cell r="F463" t="str">
            <v>2 - Outros Profissionais da Saúde</v>
          </cell>
          <cell r="G463" t="str">
            <v>2236-05</v>
          </cell>
          <cell r="H463" t="str">
            <v>04/2024</v>
          </cell>
          <cell r="I463">
            <v>0</v>
          </cell>
          <cell r="J463">
            <v>268.32560000000001</v>
          </cell>
          <cell r="L463">
            <v>99.682258566978106</v>
          </cell>
          <cell r="M463">
            <v>2.95</v>
          </cell>
          <cell r="O463">
            <v>4.3499999999999996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HERYBER VIEIRA DOS SANTOS</v>
          </cell>
          <cell r="F464" t="str">
            <v>3 - Administrativo</v>
          </cell>
          <cell r="G464" t="str">
            <v>5174-10</v>
          </cell>
          <cell r="H464" t="str">
            <v>04/2024</v>
          </cell>
          <cell r="I464">
            <v>0</v>
          </cell>
          <cell r="J464">
            <v>112.96</v>
          </cell>
          <cell r="L464">
            <v>99.682258566978106</v>
          </cell>
          <cell r="M464">
            <v>28.24</v>
          </cell>
          <cell r="O464">
            <v>2.0699999999999998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HILDA TUNU DA COSTA NETA</v>
          </cell>
          <cell r="F465" t="str">
            <v>2 - Outros Profissionais da Saúde</v>
          </cell>
          <cell r="G465" t="str">
            <v>2236-05</v>
          </cell>
          <cell r="H465" t="str">
            <v>04/2024</v>
          </cell>
          <cell r="I465">
            <v>0</v>
          </cell>
          <cell r="J465">
            <v>239.5992</v>
          </cell>
          <cell r="L465">
            <v>99.682258566978106</v>
          </cell>
          <cell r="M465">
            <v>2.7</v>
          </cell>
          <cell r="O465">
            <v>4.3499999999999996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HORRANNY RODRIGUES SANTOS</v>
          </cell>
          <cell r="F466" t="str">
            <v>2 - Outros Profissionais da Saúde</v>
          </cell>
          <cell r="G466" t="str">
            <v>3222-05</v>
          </cell>
          <cell r="H466" t="str">
            <v>04/2024</v>
          </cell>
          <cell r="I466">
            <v>0</v>
          </cell>
          <cell r="J466">
            <v>284.52319999999997</v>
          </cell>
          <cell r="L466">
            <v>0</v>
          </cell>
          <cell r="M466">
            <v>0</v>
          </cell>
          <cell r="O466">
            <v>2.0699999999999998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HUGO WEMERSON VIEIRA</v>
          </cell>
          <cell r="F467" t="str">
            <v>2 - Outros Profissionais da Saúde</v>
          </cell>
          <cell r="G467" t="str">
            <v>5151-10</v>
          </cell>
          <cell r="H467" t="str">
            <v>04/2024</v>
          </cell>
          <cell r="I467">
            <v>0</v>
          </cell>
          <cell r="J467">
            <v>187.3048</v>
          </cell>
          <cell r="L467">
            <v>99.682258566978106</v>
          </cell>
          <cell r="M467">
            <v>28.24</v>
          </cell>
          <cell r="O467">
            <v>2.0699999999999998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HUMBERTO FERREIRA DOS SANTOS</v>
          </cell>
          <cell r="F468" t="str">
            <v>2 - Outros Profissionais da Saúde</v>
          </cell>
          <cell r="G468" t="str">
            <v>3241-15</v>
          </cell>
          <cell r="H468" t="str">
            <v>04/2024</v>
          </cell>
          <cell r="I468">
            <v>0</v>
          </cell>
          <cell r="J468">
            <v>270.12959999999998</v>
          </cell>
          <cell r="L468">
            <v>99.682258566978106</v>
          </cell>
          <cell r="M468">
            <v>7.23</v>
          </cell>
          <cell r="O468">
            <v>2.0699999999999998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IASMIM FERREIRA DA SILVA</v>
          </cell>
          <cell r="F469" t="str">
            <v>3 - Administrativo</v>
          </cell>
          <cell r="G469" t="str">
            <v>4110-10</v>
          </cell>
          <cell r="H469" t="str">
            <v>04/2024</v>
          </cell>
          <cell r="I469">
            <v>0</v>
          </cell>
          <cell r="J469">
            <v>14.12</v>
          </cell>
          <cell r="L469">
            <v>0</v>
          </cell>
          <cell r="M469">
            <v>0</v>
          </cell>
          <cell r="O469">
            <v>2.0699999999999998</v>
          </cell>
          <cell r="R469">
            <v>366.25516393442626</v>
          </cell>
          <cell r="S469">
            <v>42.36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IGOR CAMPELO DIAS</v>
          </cell>
          <cell r="F470" t="str">
            <v>2 - Outros Profissionais da Saúde</v>
          </cell>
          <cell r="G470" t="str">
            <v>5151-10</v>
          </cell>
          <cell r="H470" t="str">
            <v>04/2024</v>
          </cell>
          <cell r="I470">
            <v>0</v>
          </cell>
          <cell r="J470">
            <v>131.95760000000001</v>
          </cell>
          <cell r="K470">
            <v>0</v>
          </cell>
          <cell r="L470">
            <v>99.682258566978106</v>
          </cell>
          <cell r="M470">
            <v>28.24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PELÓPIDAS SILVEIRA - CG Nº 017/2022</v>
          </cell>
          <cell r="E471" t="str">
            <v>ILZA AMADIA DA SILVA</v>
          </cell>
          <cell r="F471" t="str">
            <v>2 - Outros Profissionais da Saúde</v>
          </cell>
          <cell r="G471" t="str">
            <v>3222-05</v>
          </cell>
          <cell r="H471" t="str">
            <v>04/2024</v>
          </cell>
          <cell r="I471">
            <v>0</v>
          </cell>
          <cell r="J471">
            <v>419.02480000000003</v>
          </cell>
          <cell r="L471">
            <v>0</v>
          </cell>
          <cell r="M471">
            <v>0</v>
          </cell>
          <cell r="O471">
            <v>2.0699999999999998</v>
          </cell>
          <cell r="R471">
            <v>0</v>
          </cell>
          <cell r="S471">
            <v>2.82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INES HENRIQUE DA SILVA SOUZA</v>
          </cell>
          <cell r="F472" t="str">
            <v>2 - Outros Profissionais da Saúde</v>
          </cell>
          <cell r="G472" t="str">
            <v>3222-05</v>
          </cell>
          <cell r="H472" t="str">
            <v>04/2024</v>
          </cell>
          <cell r="I472">
            <v>0</v>
          </cell>
          <cell r="J472">
            <v>284.62079999999997</v>
          </cell>
          <cell r="L472">
            <v>0</v>
          </cell>
          <cell r="M472">
            <v>0</v>
          </cell>
          <cell r="O472">
            <v>2.0699999999999998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INGRID RAYANNE ALVES SILVA MELO</v>
          </cell>
          <cell r="F473" t="str">
            <v>2 - Outros Profissionais da Saúde</v>
          </cell>
          <cell r="G473" t="str">
            <v>2235-05</v>
          </cell>
          <cell r="H473" t="str">
            <v>04/2024</v>
          </cell>
          <cell r="I473">
            <v>0</v>
          </cell>
          <cell r="J473">
            <v>412.42880000000002</v>
          </cell>
          <cell r="L473">
            <v>0</v>
          </cell>
          <cell r="M473">
            <v>0</v>
          </cell>
          <cell r="O473">
            <v>4.3499999999999996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INGRYD MYARA BATISTA DA SILVA</v>
          </cell>
          <cell r="F474" t="str">
            <v>2 - Outros Profissionais da Saúde</v>
          </cell>
          <cell r="G474" t="str">
            <v>3222-05</v>
          </cell>
          <cell r="H474" t="str">
            <v>04/2024</v>
          </cell>
          <cell r="I474">
            <v>0</v>
          </cell>
          <cell r="J474">
            <v>269.13040000000001</v>
          </cell>
          <cell r="L474">
            <v>0</v>
          </cell>
          <cell r="M474">
            <v>0</v>
          </cell>
          <cell r="O474">
            <v>2.0699999999999998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IRACI JUSTINA DA SILVA PONTES</v>
          </cell>
          <cell r="F475" t="str">
            <v>2 - Outros Profissionais da Saúde</v>
          </cell>
          <cell r="G475" t="str">
            <v>2235-05</v>
          </cell>
          <cell r="H475" t="str">
            <v>04/2024</v>
          </cell>
          <cell r="I475">
            <v>0</v>
          </cell>
          <cell r="J475">
            <v>101.5312</v>
          </cell>
          <cell r="L475">
            <v>0</v>
          </cell>
          <cell r="M475">
            <v>0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IRANI PEREIRA DA SILVA</v>
          </cell>
          <cell r="F476" t="str">
            <v>3 - Administrativo</v>
          </cell>
          <cell r="G476" t="str">
            <v>5134-30</v>
          </cell>
          <cell r="H476" t="str">
            <v>04/2024</v>
          </cell>
          <cell r="I476">
            <v>0</v>
          </cell>
          <cell r="J476">
            <v>135.46960000000001</v>
          </cell>
          <cell r="L476">
            <v>99.682258566978106</v>
          </cell>
          <cell r="M476">
            <v>28.24</v>
          </cell>
          <cell r="O476">
            <v>2.0699999999999998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IRINEIDE DO NASCIMENTO BRANDAO</v>
          </cell>
          <cell r="F477" t="str">
            <v>2 - Outros Profissionais da Saúde</v>
          </cell>
          <cell r="G477" t="str">
            <v>3222-05</v>
          </cell>
          <cell r="H477" t="str">
            <v>04/2024</v>
          </cell>
          <cell r="I477">
            <v>0</v>
          </cell>
          <cell r="J477">
            <v>265.57279999999997</v>
          </cell>
          <cell r="L477">
            <v>99.682258566978106</v>
          </cell>
          <cell r="M477">
            <v>28.24</v>
          </cell>
          <cell r="O477">
            <v>2.0699999999999998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IRIS CAROLINE DA SILVA</v>
          </cell>
          <cell r="F478" t="str">
            <v>2 - Outros Profissionais da Saúde</v>
          </cell>
          <cell r="G478" t="str">
            <v>3222-05</v>
          </cell>
          <cell r="H478" t="str">
            <v>04/2024</v>
          </cell>
          <cell r="I478">
            <v>0</v>
          </cell>
          <cell r="J478">
            <v>269.16559999999998</v>
          </cell>
          <cell r="L478">
            <v>99.682258566978106</v>
          </cell>
          <cell r="M478">
            <v>28.24</v>
          </cell>
          <cell r="O478">
            <v>2.0699999999999998</v>
          </cell>
          <cell r="R478">
            <v>251.45516393442622</v>
          </cell>
          <cell r="S478">
            <v>82.46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IRLA MILENA DE ALBUQUERQUE BIEGING</v>
          </cell>
          <cell r="F479" t="str">
            <v>2 - Outros Profissionais da Saúde</v>
          </cell>
          <cell r="G479" t="str">
            <v>2236-05</v>
          </cell>
          <cell r="H479" t="str">
            <v>04/2024</v>
          </cell>
          <cell r="I479">
            <v>0</v>
          </cell>
          <cell r="J479">
            <v>225.4864</v>
          </cell>
          <cell r="L479">
            <v>0</v>
          </cell>
          <cell r="M479">
            <v>0</v>
          </cell>
          <cell r="O479">
            <v>4.3499999999999996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ISAAC LUNA DA SILVA</v>
          </cell>
          <cell r="F480" t="str">
            <v>3 - Administrativo</v>
          </cell>
          <cell r="G480" t="str">
            <v>7823-20</v>
          </cell>
          <cell r="H480" t="str">
            <v>04/2024</v>
          </cell>
          <cell r="I480">
            <v>0</v>
          </cell>
          <cell r="J480">
            <v>176.0728</v>
          </cell>
          <cell r="K480">
            <v>0</v>
          </cell>
          <cell r="L480">
            <v>99.682258566978106</v>
          </cell>
          <cell r="M480">
            <v>32.97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ISABELA GABRIELLY FREITAS GOMES DA SILVA</v>
          </cell>
          <cell r="F481" t="str">
            <v>2 - Outros Profissionais da Saúde</v>
          </cell>
          <cell r="G481" t="str">
            <v>3222-05</v>
          </cell>
          <cell r="H481" t="str">
            <v>04/2024</v>
          </cell>
          <cell r="I481">
            <v>0</v>
          </cell>
          <cell r="J481">
            <v>274.82960000000003</v>
          </cell>
          <cell r="L481">
            <v>99.682258566978106</v>
          </cell>
          <cell r="M481">
            <v>28.24</v>
          </cell>
          <cell r="O481">
            <v>2.0699999999999998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ISABELLA DA SILVA GALDINO TAVARES</v>
          </cell>
          <cell r="F482" t="str">
            <v>2 - Outros Profissionais da Saúde</v>
          </cell>
          <cell r="G482" t="str">
            <v>3222-05</v>
          </cell>
          <cell r="H482" t="str">
            <v>04/2024</v>
          </cell>
          <cell r="I482">
            <v>0</v>
          </cell>
          <cell r="J482">
            <v>277.82400000000001</v>
          </cell>
          <cell r="L482">
            <v>0</v>
          </cell>
          <cell r="M482">
            <v>0</v>
          </cell>
          <cell r="O482">
            <v>2.0699999999999998</v>
          </cell>
          <cell r="R482">
            <v>0</v>
          </cell>
          <cell r="S482">
            <v>0</v>
          </cell>
          <cell r="U482">
            <v>53.21</v>
          </cell>
          <cell r="X482" t="str">
            <v>AUXILIO CRECHE</v>
          </cell>
        </row>
        <row r="483">
          <cell r="C483" t="str">
            <v>HOSPITAL PELÓPIDAS SILVEIRA - CG Nº 017/2022</v>
          </cell>
          <cell r="E483" t="str">
            <v>ISABELLA PEREIRA DA SILVA</v>
          </cell>
          <cell r="F483" t="str">
            <v>2 - Outros Profissionais da Saúde</v>
          </cell>
          <cell r="G483" t="str">
            <v>3222-05</v>
          </cell>
          <cell r="H483" t="str">
            <v>04/2024</v>
          </cell>
          <cell r="I483">
            <v>0</v>
          </cell>
          <cell r="J483">
            <v>281.35359999999997</v>
          </cell>
          <cell r="L483">
            <v>0</v>
          </cell>
          <cell r="M483">
            <v>0</v>
          </cell>
          <cell r="O483">
            <v>2.0699999999999998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PELÓPIDAS SILVEIRA - CG Nº 017/2022</v>
          </cell>
          <cell r="E484" t="str">
            <v>ISADORA MARIA NASCIMENTO LEMOS</v>
          </cell>
          <cell r="F484" t="str">
            <v>3 - Administrativo</v>
          </cell>
          <cell r="G484" t="str">
            <v>4110-10</v>
          </cell>
          <cell r="H484" t="str">
            <v>04/2024</v>
          </cell>
          <cell r="I484">
            <v>0</v>
          </cell>
          <cell r="J484">
            <v>104.00879999999999</v>
          </cell>
          <cell r="L484">
            <v>99.682258566978106</v>
          </cell>
          <cell r="M484">
            <v>28.24</v>
          </cell>
          <cell r="O484">
            <v>2.0699999999999998</v>
          </cell>
          <cell r="R484">
            <v>251.45516393442622</v>
          </cell>
          <cell r="S484">
            <v>78.17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ISLANE FRANCISCA DIAS DOMINGOS</v>
          </cell>
          <cell r="F485" t="str">
            <v>2 - Outros Profissionais da Saúde</v>
          </cell>
          <cell r="G485" t="str">
            <v>3222-05</v>
          </cell>
          <cell r="H485" t="str">
            <v>04/2024</v>
          </cell>
          <cell r="I485">
            <v>0</v>
          </cell>
          <cell r="J485">
            <v>273.47840000000002</v>
          </cell>
          <cell r="L485">
            <v>0</v>
          </cell>
          <cell r="M485">
            <v>0</v>
          </cell>
          <cell r="O485">
            <v>2.0699999999999998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ISRAEL EUGENIO DA SILVA</v>
          </cell>
          <cell r="F486" t="str">
            <v>3 - Administrativo</v>
          </cell>
          <cell r="G486" t="str">
            <v>5174-10</v>
          </cell>
          <cell r="H486" t="str">
            <v>04/2024</v>
          </cell>
          <cell r="I486">
            <v>0</v>
          </cell>
          <cell r="J486">
            <v>114.1544</v>
          </cell>
          <cell r="L486">
            <v>99.682258566978106</v>
          </cell>
          <cell r="M486">
            <v>28.24</v>
          </cell>
          <cell r="O486">
            <v>2.0699999999999998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ITALO DOS SANTOS MARTINS</v>
          </cell>
          <cell r="F487" t="str">
            <v>2 - Outros Profissionais da Saúde</v>
          </cell>
          <cell r="G487" t="str">
            <v>2235-05</v>
          </cell>
          <cell r="H487" t="str">
            <v>04/2024</v>
          </cell>
          <cell r="I487">
            <v>0</v>
          </cell>
          <cell r="J487">
            <v>438.3152</v>
          </cell>
          <cell r="L487">
            <v>99.682258566978106</v>
          </cell>
          <cell r="M487">
            <v>2.79</v>
          </cell>
          <cell r="O487">
            <v>4.3499999999999996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PELÓPIDAS SILVEIRA - CG Nº 017/2022</v>
          </cell>
          <cell r="E488" t="str">
            <v>ITALO JONATHAS PEREIRA DE OLIVEIRA</v>
          </cell>
          <cell r="F488" t="str">
            <v>2 - Outros Profissionais da Saúde</v>
          </cell>
          <cell r="G488" t="str">
            <v>5211-30</v>
          </cell>
          <cell r="H488" t="str">
            <v>04/2024</v>
          </cell>
          <cell r="I488">
            <v>0</v>
          </cell>
          <cell r="J488">
            <v>110.94240000000001</v>
          </cell>
          <cell r="L488">
            <v>99.682258566978106</v>
          </cell>
          <cell r="M488">
            <v>28.24</v>
          </cell>
          <cell r="O488">
            <v>2.0699999999999998</v>
          </cell>
          <cell r="R488">
            <v>128.45516393442622</v>
          </cell>
          <cell r="S488">
            <v>84.72</v>
          </cell>
          <cell r="U488">
            <v>0</v>
          </cell>
        </row>
        <row r="489">
          <cell r="C489" t="str">
            <v>HOSPITAL PELÓPIDAS SILVEIRA - CG Nº 017/2022</v>
          </cell>
          <cell r="E489" t="str">
            <v>ITAMAR DE SOUZA SILVA</v>
          </cell>
          <cell r="F489" t="str">
            <v>3 - Administrativo</v>
          </cell>
          <cell r="G489" t="str">
            <v>5174-10</v>
          </cell>
          <cell r="H489" t="str">
            <v>04/2024</v>
          </cell>
          <cell r="I489">
            <v>0</v>
          </cell>
          <cell r="J489">
            <v>112.5488</v>
          </cell>
          <cell r="L489">
            <v>99.682258566978106</v>
          </cell>
          <cell r="M489">
            <v>28.24</v>
          </cell>
          <cell r="O489">
            <v>2.0699999999999998</v>
          </cell>
          <cell r="R489">
            <v>251.45516393442622</v>
          </cell>
          <cell r="S489">
            <v>66.36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IVALDO AMARO SABINO FILHO</v>
          </cell>
          <cell r="F490" t="str">
            <v>2 - Outros Profissionais da Saúde</v>
          </cell>
          <cell r="G490" t="str">
            <v>5151-10</v>
          </cell>
          <cell r="H490" t="str">
            <v>04/2024</v>
          </cell>
          <cell r="I490">
            <v>0</v>
          </cell>
          <cell r="J490">
            <v>148.244</v>
          </cell>
          <cell r="L490">
            <v>99.682258566978106</v>
          </cell>
          <cell r="M490">
            <v>28.24</v>
          </cell>
          <cell r="O490">
            <v>2.0699999999999998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IVAN GOMES DE SANTANA</v>
          </cell>
          <cell r="F491" t="str">
            <v>3 - Administrativo</v>
          </cell>
          <cell r="G491" t="str">
            <v>5174-10</v>
          </cell>
          <cell r="H491" t="str">
            <v>04/2024</v>
          </cell>
          <cell r="I491">
            <v>0</v>
          </cell>
          <cell r="J491">
            <v>112.9104</v>
          </cell>
          <cell r="L491">
            <v>99.682258566978106</v>
          </cell>
          <cell r="M491">
            <v>28.24</v>
          </cell>
          <cell r="O491">
            <v>2.0699999999999998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IVANEIDE VERGETE MARQUES</v>
          </cell>
          <cell r="F492" t="str">
            <v>2 - Outros Profissionais da Saúde</v>
          </cell>
          <cell r="G492" t="str">
            <v>3241-15</v>
          </cell>
          <cell r="H492" t="str">
            <v>04/2024</v>
          </cell>
          <cell r="I492">
            <v>0</v>
          </cell>
          <cell r="J492">
            <v>453.94639999999998</v>
          </cell>
          <cell r="L492">
            <v>0</v>
          </cell>
          <cell r="M492">
            <v>0</v>
          </cell>
          <cell r="O492">
            <v>2.0699999999999998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PELÓPIDAS SILVEIRA - CG Nº 017/2022</v>
          </cell>
          <cell r="E493" t="str">
            <v>IVANETE DAS GRACAS TININ</v>
          </cell>
          <cell r="F493" t="str">
            <v>2 - Outros Profissionais da Saúde</v>
          </cell>
          <cell r="G493" t="str">
            <v>3222-05</v>
          </cell>
          <cell r="H493" t="str">
            <v>04/2024</v>
          </cell>
          <cell r="I493">
            <v>0</v>
          </cell>
          <cell r="J493">
            <v>291.56319999999999</v>
          </cell>
          <cell r="L493">
            <v>0</v>
          </cell>
          <cell r="M493">
            <v>0</v>
          </cell>
          <cell r="O493">
            <v>2.0699999999999998</v>
          </cell>
          <cell r="R493">
            <v>128.45516393442622</v>
          </cell>
          <cell r="S493">
            <v>84.72</v>
          </cell>
          <cell r="U493">
            <v>69.41</v>
          </cell>
          <cell r="X493" t="str">
            <v>AUXILIO CRECHE</v>
          </cell>
        </row>
        <row r="494">
          <cell r="C494" t="str">
            <v>HOSPITAL PELÓPIDAS SILVEIRA - CG Nº 017/2022</v>
          </cell>
          <cell r="E494" t="str">
            <v>IVONEIDE GOMES DE ASSIS SILVA</v>
          </cell>
          <cell r="F494" t="str">
            <v>3 - Administrativo</v>
          </cell>
          <cell r="G494" t="str">
            <v>5134-30</v>
          </cell>
          <cell r="H494" t="str">
            <v>04/2024</v>
          </cell>
          <cell r="I494">
            <v>0</v>
          </cell>
          <cell r="J494">
            <v>155.67920000000001</v>
          </cell>
          <cell r="L494">
            <v>99.682258566978106</v>
          </cell>
          <cell r="M494">
            <v>28.24</v>
          </cell>
          <cell r="O494">
            <v>2.0699999999999998</v>
          </cell>
          <cell r="R494">
            <v>128.45516393442622</v>
          </cell>
          <cell r="S494">
            <v>80.2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IZABEL MARIA MONTEIRO DE ARAUJO</v>
          </cell>
          <cell r="F495" t="str">
            <v>2 - Outros Profissionais da Saúde</v>
          </cell>
          <cell r="G495" t="str">
            <v>2235-05</v>
          </cell>
          <cell r="H495" t="str">
            <v>04/2024</v>
          </cell>
          <cell r="I495">
            <v>0</v>
          </cell>
          <cell r="J495">
            <v>409.94160000000011</v>
          </cell>
          <cell r="L495">
            <v>99.682258566978106</v>
          </cell>
          <cell r="M495">
            <v>2.79</v>
          </cell>
          <cell r="O495">
            <v>4.3499999999999996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IZABELLE ALESSANDRA TININ MARINHO</v>
          </cell>
          <cell r="F496" t="str">
            <v>2 - Outros Profissionais da Saúde</v>
          </cell>
          <cell r="G496" t="str">
            <v>3222-05</v>
          </cell>
          <cell r="H496" t="str">
            <v>04/2024</v>
          </cell>
          <cell r="I496">
            <v>0</v>
          </cell>
          <cell r="J496">
            <v>273.47840000000002</v>
          </cell>
          <cell r="L496">
            <v>99.682258566978106</v>
          </cell>
          <cell r="M496">
            <v>28.24</v>
          </cell>
          <cell r="O496">
            <v>2.0699999999999998</v>
          </cell>
          <cell r="R496">
            <v>128.45516393442622</v>
          </cell>
          <cell r="S496">
            <v>84.72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JACIARA SANTOS BATISTA</v>
          </cell>
          <cell r="F497" t="str">
            <v>2 - Outros Profissionais da Saúde</v>
          </cell>
          <cell r="G497" t="str">
            <v>3222-05</v>
          </cell>
          <cell r="H497" t="str">
            <v>04/2024</v>
          </cell>
          <cell r="I497">
            <v>0</v>
          </cell>
          <cell r="J497">
            <v>282.09280000000001</v>
          </cell>
          <cell r="L497">
            <v>0</v>
          </cell>
          <cell r="M497">
            <v>0</v>
          </cell>
          <cell r="O497">
            <v>2.0699999999999998</v>
          </cell>
          <cell r="R497">
            <v>251.45516393442622</v>
          </cell>
          <cell r="S497">
            <v>84.72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JACIARA TOMAZ DA SILVA</v>
          </cell>
          <cell r="F498" t="str">
            <v>2 - Outros Profissionais da Saúde</v>
          </cell>
          <cell r="G498" t="str">
            <v>3222-05</v>
          </cell>
          <cell r="H498" t="str">
            <v>04/2024</v>
          </cell>
          <cell r="I498">
            <v>0</v>
          </cell>
          <cell r="J498">
            <v>259.17039999999997</v>
          </cell>
          <cell r="L498">
            <v>0</v>
          </cell>
          <cell r="M498">
            <v>0</v>
          </cell>
          <cell r="O498">
            <v>2.0699999999999998</v>
          </cell>
          <cell r="R498">
            <v>0</v>
          </cell>
          <cell r="S498">
            <v>31.06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JACIENE MARIA DA SILVA</v>
          </cell>
          <cell r="F499" t="str">
            <v>2 - Outros Profissionais da Saúde</v>
          </cell>
          <cell r="G499" t="str">
            <v>3222-05</v>
          </cell>
          <cell r="H499" t="str">
            <v>04/2024</v>
          </cell>
          <cell r="I499">
            <v>0</v>
          </cell>
          <cell r="J499">
            <v>289.15839999999997</v>
          </cell>
          <cell r="L499">
            <v>99.682258566978106</v>
          </cell>
          <cell r="M499">
            <v>28.24</v>
          </cell>
          <cell r="O499">
            <v>2.0699999999999998</v>
          </cell>
          <cell r="R499">
            <v>128.45516393442622</v>
          </cell>
          <cell r="S499">
            <v>84.72</v>
          </cell>
          <cell r="U499">
            <v>0</v>
          </cell>
        </row>
        <row r="500">
          <cell r="C500" t="str">
            <v>HOSPITAL PELÓPIDAS SILVEIRA - CG Nº 017/2022</v>
          </cell>
          <cell r="E500" t="str">
            <v>JACILENE CARDOSO DE QUEIROZ SILVA</v>
          </cell>
          <cell r="F500" t="str">
            <v>2 - Outros Profissionais da Saúde</v>
          </cell>
          <cell r="G500" t="str">
            <v>2235-05</v>
          </cell>
          <cell r="H500" t="str">
            <v>04/2024</v>
          </cell>
          <cell r="I500">
            <v>0</v>
          </cell>
          <cell r="J500">
            <v>595.02800000000002</v>
          </cell>
          <cell r="L500">
            <v>99.682258566978106</v>
          </cell>
          <cell r="M500">
            <v>3.05</v>
          </cell>
          <cell r="O500">
            <v>4.3499999999999996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JACKSON DOUGLAS FERREIRA ROCHA</v>
          </cell>
          <cell r="F501" t="str">
            <v>3 - Administrativo</v>
          </cell>
          <cell r="G501" t="str">
            <v>5174-10</v>
          </cell>
          <cell r="H501" t="str">
            <v>04/2024</v>
          </cell>
          <cell r="I501">
            <v>0</v>
          </cell>
          <cell r="J501">
            <v>127.66079999999999</v>
          </cell>
          <cell r="L501">
            <v>99.682258566978106</v>
          </cell>
          <cell r="M501">
            <v>28.24</v>
          </cell>
          <cell r="O501">
            <v>2.0699999999999998</v>
          </cell>
          <cell r="R501">
            <v>251.45516393442622</v>
          </cell>
          <cell r="S501">
            <v>84.72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JACKSON SILVA DA COSTA</v>
          </cell>
          <cell r="F502" t="str">
            <v>3 - Administrativo</v>
          </cell>
          <cell r="G502" t="str">
            <v>5135-05</v>
          </cell>
          <cell r="H502" t="str">
            <v>04/2024</v>
          </cell>
          <cell r="I502">
            <v>0</v>
          </cell>
          <cell r="J502">
            <v>135.3776</v>
          </cell>
          <cell r="L502">
            <v>99.682258566978106</v>
          </cell>
          <cell r="M502">
            <v>28.24</v>
          </cell>
          <cell r="O502">
            <v>2.0699999999999998</v>
          </cell>
          <cell r="R502">
            <v>366.25516393442626</v>
          </cell>
          <cell r="S502">
            <v>84.72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JACQUELINE FERREIRA E SILVA</v>
          </cell>
          <cell r="F503" t="str">
            <v>3 - Administrativo</v>
          </cell>
          <cell r="G503" t="str">
            <v>5174-10</v>
          </cell>
          <cell r="H503" t="str">
            <v>04/2024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2.0699999999999998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JAFIA JOAIDE CAFE DE CARVALHO</v>
          </cell>
          <cell r="F504" t="str">
            <v>2 - Outros Profissionais da Saúde</v>
          </cell>
          <cell r="G504" t="str">
            <v>2235-05</v>
          </cell>
          <cell r="H504" t="str">
            <v>04/2024</v>
          </cell>
          <cell r="I504">
            <v>0</v>
          </cell>
          <cell r="J504">
            <v>440.58159999999998</v>
          </cell>
          <cell r="L504">
            <v>0</v>
          </cell>
          <cell r="M504">
            <v>0</v>
          </cell>
          <cell r="O504">
            <v>4.3499999999999996</v>
          </cell>
          <cell r="R504">
            <v>0</v>
          </cell>
          <cell r="S504">
            <v>0</v>
          </cell>
          <cell r="U504">
            <v>0</v>
          </cell>
        </row>
        <row r="505">
          <cell r="C505" t="str">
            <v>HOSPITAL PELÓPIDAS SILVEIRA - CG Nº 017/2022</v>
          </cell>
          <cell r="E505" t="str">
            <v>JAFIA MARIA BEZERRA DE LIMA</v>
          </cell>
          <cell r="F505" t="str">
            <v>3 - Administrativo</v>
          </cell>
          <cell r="G505" t="str">
            <v>5174-10</v>
          </cell>
          <cell r="H505" t="str">
            <v>04/2024</v>
          </cell>
          <cell r="I505">
            <v>0</v>
          </cell>
          <cell r="J505">
            <v>112.96</v>
          </cell>
          <cell r="L505">
            <v>99.682258566978106</v>
          </cell>
          <cell r="M505">
            <v>28.24</v>
          </cell>
          <cell r="O505">
            <v>2.0699999999999998</v>
          </cell>
          <cell r="R505">
            <v>128.45516393442622</v>
          </cell>
          <cell r="S505">
            <v>84.72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JAIANE KESSYLA DO NASCIMENTO FERREIRA DE OLIVEIRA</v>
          </cell>
          <cell r="F506" t="str">
            <v>2 - Outros Profissionais da Saúde</v>
          </cell>
          <cell r="G506" t="str">
            <v>2235-05</v>
          </cell>
          <cell r="H506" t="str">
            <v>04/2024</v>
          </cell>
          <cell r="I506">
            <v>0</v>
          </cell>
          <cell r="J506">
            <v>446.71359999999999</v>
          </cell>
          <cell r="L506">
            <v>0</v>
          </cell>
          <cell r="M506">
            <v>0</v>
          </cell>
          <cell r="O506">
            <v>4.3499999999999996</v>
          </cell>
          <cell r="R506">
            <v>0</v>
          </cell>
          <cell r="S506">
            <v>0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JAILSON CORREIA DA SILVA</v>
          </cell>
          <cell r="F507" t="str">
            <v>3 - Administrativo</v>
          </cell>
          <cell r="G507" t="str">
            <v>5174-10</v>
          </cell>
          <cell r="H507" t="str">
            <v>04/2024</v>
          </cell>
          <cell r="I507">
            <v>0</v>
          </cell>
          <cell r="J507">
            <v>125.744</v>
          </cell>
          <cell r="L507">
            <v>99.682258566978106</v>
          </cell>
          <cell r="M507">
            <v>28.24</v>
          </cell>
          <cell r="O507">
            <v>2.0699999999999998</v>
          </cell>
          <cell r="R507">
            <v>251.45516393442622</v>
          </cell>
          <cell r="S507">
            <v>84.72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JAINE RAYANE DO NASCIMENTO DE ASSIS</v>
          </cell>
          <cell r="F508" t="str">
            <v>2 - Outros Profissionais da Saúde</v>
          </cell>
          <cell r="G508" t="str">
            <v>3222-05</v>
          </cell>
          <cell r="H508" t="str">
            <v>04/2024</v>
          </cell>
          <cell r="I508">
            <v>0</v>
          </cell>
          <cell r="J508">
            <v>276.56</v>
          </cell>
          <cell r="L508">
            <v>99.682258566978106</v>
          </cell>
          <cell r="M508">
            <v>28.24</v>
          </cell>
          <cell r="O508">
            <v>2.0699999999999998</v>
          </cell>
          <cell r="R508">
            <v>0</v>
          </cell>
          <cell r="S508">
            <v>0</v>
          </cell>
          <cell r="U508">
            <v>69.41</v>
          </cell>
          <cell r="X508" t="str">
            <v>AUXILIO CRECHE</v>
          </cell>
        </row>
        <row r="509">
          <cell r="C509" t="str">
            <v>HOSPITAL PELÓPIDAS SILVEIRA - CG Nº 017/2022</v>
          </cell>
          <cell r="E509" t="str">
            <v>JAMERSON HENRIQUE NOVAIS SANTOS</v>
          </cell>
          <cell r="F509" t="str">
            <v>1 - Médico</v>
          </cell>
          <cell r="G509" t="str">
            <v>2251-25</v>
          </cell>
          <cell r="H509" t="str">
            <v>04/2024</v>
          </cell>
          <cell r="I509">
            <v>0</v>
          </cell>
          <cell r="J509">
            <v>847.24800000000005</v>
          </cell>
          <cell r="L509">
            <v>0</v>
          </cell>
          <cell r="M509">
            <v>0</v>
          </cell>
          <cell r="O509">
            <v>16.59</v>
          </cell>
          <cell r="R509">
            <v>0</v>
          </cell>
          <cell r="S509">
            <v>0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JAMESSON DE FRANCA SANTOS JUNIOR</v>
          </cell>
          <cell r="F510" t="str">
            <v>2 - Outros Profissionais da Saúde</v>
          </cell>
          <cell r="G510" t="str">
            <v>5151-10</v>
          </cell>
          <cell r="H510" t="str">
            <v>04/2024</v>
          </cell>
          <cell r="I510">
            <v>0</v>
          </cell>
          <cell r="J510">
            <v>135.19280000000001</v>
          </cell>
          <cell r="L510">
            <v>0</v>
          </cell>
          <cell r="M510">
            <v>0</v>
          </cell>
          <cell r="O510">
            <v>2.0699999999999998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JAMILLE BARBOSA DE LIMA</v>
          </cell>
          <cell r="F511" t="str">
            <v>2 - Outros Profissionais da Saúde</v>
          </cell>
          <cell r="G511" t="str">
            <v>2235-05</v>
          </cell>
          <cell r="H511" t="str">
            <v>04/2024</v>
          </cell>
          <cell r="I511">
            <v>0</v>
          </cell>
          <cell r="J511">
            <v>475.3152</v>
          </cell>
          <cell r="L511">
            <v>0</v>
          </cell>
          <cell r="M511">
            <v>0</v>
          </cell>
          <cell r="O511">
            <v>4.3499999999999996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JAMINE MARIA DA SILVA</v>
          </cell>
          <cell r="F512" t="str">
            <v>2 - Outros Profissionais da Saúde</v>
          </cell>
          <cell r="G512" t="str">
            <v>2234-05</v>
          </cell>
          <cell r="H512" t="str">
            <v>04/2024</v>
          </cell>
          <cell r="I512">
            <v>0</v>
          </cell>
          <cell r="J512">
            <v>322.4024</v>
          </cell>
          <cell r="L512">
            <v>0</v>
          </cell>
          <cell r="M512">
            <v>0</v>
          </cell>
          <cell r="O512">
            <v>2.0699999999999998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JANAINA CAROLINE CAVALCANTI DA SILVA</v>
          </cell>
          <cell r="F513" t="str">
            <v>2 - Outros Profissionais da Saúde</v>
          </cell>
          <cell r="G513" t="str">
            <v>2515-10</v>
          </cell>
          <cell r="H513" t="str">
            <v>04/2024</v>
          </cell>
          <cell r="I513">
            <v>0</v>
          </cell>
          <cell r="J513">
            <v>315.01760000000002</v>
          </cell>
          <cell r="L513">
            <v>0</v>
          </cell>
          <cell r="M513">
            <v>0</v>
          </cell>
          <cell r="O513">
            <v>2.0699999999999998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JANAINA HONORIO ALVES WANDERLEY</v>
          </cell>
          <cell r="F514" t="str">
            <v>2 - Outros Profissionais da Saúde</v>
          </cell>
          <cell r="G514" t="str">
            <v>3222-05</v>
          </cell>
          <cell r="H514" t="str">
            <v>04/2024</v>
          </cell>
          <cell r="I514">
            <v>0</v>
          </cell>
          <cell r="J514">
            <v>276.09679999999997</v>
          </cell>
          <cell r="L514">
            <v>99.682258566978106</v>
          </cell>
          <cell r="M514">
            <v>28.24</v>
          </cell>
          <cell r="O514">
            <v>2.0699999999999998</v>
          </cell>
          <cell r="R514">
            <v>251.45516393442622</v>
          </cell>
          <cell r="S514">
            <v>77.94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JANAINA VIEIRA DE SOUZA CHAGAS</v>
          </cell>
          <cell r="F515" t="str">
            <v>2 - Outros Profissionais da Saúde</v>
          </cell>
          <cell r="G515" t="str">
            <v>2235-05</v>
          </cell>
          <cell r="H515" t="str">
            <v>04/2024</v>
          </cell>
          <cell r="I515">
            <v>0</v>
          </cell>
          <cell r="J515">
            <v>555.98080000000004</v>
          </cell>
          <cell r="L515">
            <v>99.682258566978106</v>
          </cell>
          <cell r="M515">
            <v>3.59</v>
          </cell>
          <cell r="O515">
            <v>4.3499999999999996</v>
          </cell>
          <cell r="R515">
            <v>0</v>
          </cell>
          <cell r="S515">
            <v>0</v>
          </cell>
          <cell r="U515">
            <v>120.26</v>
          </cell>
          <cell r="X515" t="str">
            <v>AUXILIO CRECHE</v>
          </cell>
        </row>
        <row r="516">
          <cell r="C516" t="str">
            <v>HOSPITAL PELÓPIDAS SILVEIRA - CG Nº 017/2022</v>
          </cell>
          <cell r="E516" t="str">
            <v>JANALINE DE SOUSA PACHECO FERREIRA</v>
          </cell>
          <cell r="F516" t="str">
            <v>2 - Outros Profissionais da Saúde</v>
          </cell>
          <cell r="G516" t="str">
            <v>2236-05</v>
          </cell>
          <cell r="H516" t="str">
            <v>04/2024</v>
          </cell>
          <cell r="I516">
            <v>0</v>
          </cell>
          <cell r="J516">
            <v>244.01920000000001</v>
          </cell>
          <cell r="L516">
            <v>0</v>
          </cell>
          <cell r="M516">
            <v>0</v>
          </cell>
          <cell r="O516">
            <v>4.3499999999999996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PELÓPIDAS SILVEIRA - CG Nº 017/2022</v>
          </cell>
          <cell r="E517" t="str">
            <v>JANAYNA FELICIANA DA SILVA</v>
          </cell>
          <cell r="F517" t="str">
            <v>2 - Outros Profissionais da Saúde</v>
          </cell>
          <cell r="G517" t="str">
            <v>3222-05</v>
          </cell>
          <cell r="H517" t="str">
            <v>04/2024</v>
          </cell>
          <cell r="I517">
            <v>0</v>
          </cell>
          <cell r="J517">
            <v>297.19839999999999</v>
          </cell>
          <cell r="L517">
            <v>99.682258566978106</v>
          </cell>
          <cell r="M517">
            <v>28.24</v>
          </cell>
          <cell r="O517">
            <v>2.0699999999999998</v>
          </cell>
          <cell r="R517">
            <v>251.45516393442622</v>
          </cell>
          <cell r="S517">
            <v>57.61</v>
          </cell>
          <cell r="U517">
            <v>0</v>
          </cell>
        </row>
        <row r="518">
          <cell r="C518" t="str">
            <v>HOSPITAL PELÓPIDAS SILVEIRA - CG Nº 017/2022</v>
          </cell>
          <cell r="E518" t="str">
            <v>JANDARACY OLEGARIA DA SILVA</v>
          </cell>
          <cell r="F518" t="str">
            <v>2 - Outros Profissionais da Saúde</v>
          </cell>
          <cell r="G518" t="str">
            <v>3222-05</v>
          </cell>
          <cell r="H518" t="str">
            <v>04/2024</v>
          </cell>
          <cell r="I518">
            <v>0</v>
          </cell>
          <cell r="J518">
            <v>273.47840000000002</v>
          </cell>
          <cell r="L518">
            <v>0</v>
          </cell>
          <cell r="M518">
            <v>0</v>
          </cell>
          <cell r="O518">
            <v>2.0699999999999998</v>
          </cell>
          <cell r="R518">
            <v>251.45516393442622</v>
          </cell>
          <cell r="S518">
            <v>84.72</v>
          </cell>
          <cell r="U518">
            <v>69.41</v>
          </cell>
          <cell r="X518" t="str">
            <v>AUXILIO CRECHE</v>
          </cell>
        </row>
        <row r="519">
          <cell r="C519" t="str">
            <v>HOSPITAL PELÓPIDAS SILVEIRA - CG Nº 017/2022</v>
          </cell>
          <cell r="E519" t="str">
            <v>JANE FERREIRA DA SILVA</v>
          </cell>
          <cell r="F519" t="str">
            <v>3 - Administrativo</v>
          </cell>
          <cell r="G519" t="str">
            <v>4110-10</v>
          </cell>
          <cell r="H519" t="str">
            <v>04/2024</v>
          </cell>
          <cell r="I519">
            <v>0</v>
          </cell>
          <cell r="J519">
            <v>112.81440000000001</v>
          </cell>
          <cell r="L519">
            <v>99.682258566978106</v>
          </cell>
          <cell r="M519">
            <v>28.24</v>
          </cell>
          <cell r="O519">
            <v>2.0699999999999998</v>
          </cell>
          <cell r="R519">
            <v>366.25516393442626</v>
          </cell>
          <cell r="S519">
            <v>84.72</v>
          </cell>
          <cell r="U519">
            <v>0</v>
          </cell>
        </row>
        <row r="520">
          <cell r="C520" t="str">
            <v>HOSPITAL PELÓPIDAS SILVEIRA - CG Nº 017/2022</v>
          </cell>
          <cell r="E520" t="str">
            <v>JANE KELLY DE ANDRADE</v>
          </cell>
          <cell r="F520" t="str">
            <v>2 - Outros Profissionais da Saúde</v>
          </cell>
          <cell r="G520" t="str">
            <v>3222-05</v>
          </cell>
          <cell r="H520" t="str">
            <v>04/2024</v>
          </cell>
          <cell r="I520">
            <v>0</v>
          </cell>
          <cell r="J520">
            <v>281.8408</v>
          </cell>
          <cell r="L520">
            <v>99.682258566978106</v>
          </cell>
          <cell r="M520">
            <v>28.24</v>
          </cell>
          <cell r="O520">
            <v>2.0699999999999998</v>
          </cell>
          <cell r="R520">
            <v>128.45516393442622</v>
          </cell>
          <cell r="S520">
            <v>79.64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JANETE FERREIRA DA SILVA</v>
          </cell>
          <cell r="F521" t="str">
            <v>2 - Outros Profissionais da Saúde</v>
          </cell>
          <cell r="G521" t="str">
            <v>3242-05</v>
          </cell>
          <cell r="H521" t="str">
            <v>04/2024</v>
          </cell>
          <cell r="I521">
            <v>0</v>
          </cell>
          <cell r="J521">
            <v>226.44239999999999</v>
          </cell>
          <cell r="L521">
            <v>0</v>
          </cell>
          <cell r="M521">
            <v>0</v>
          </cell>
          <cell r="O521">
            <v>2.0699999999999998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JANICE MARIA DA CONCEICAO</v>
          </cell>
          <cell r="F522" t="str">
            <v>2 - Outros Profissionais da Saúde</v>
          </cell>
          <cell r="G522" t="str">
            <v>3222-05</v>
          </cell>
          <cell r="H522" t="str">
            <v>04/2024</v>
          </cell>
          <cell r="I522">
            <v>0</v>
          </cell>
          <cell r="J522">
            <v>297.91919999999999</v>
          </cell>
          <cell r="L522">
            <v>0</v>
          </cell>
          <cell r="M522">
            <v>0</v>
          </cell>
          <cell r="O522">
            <v>2.0699999999999998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PELÓPIDAS SILVEIRA - CG Nº 017/2022</v>
          </cell>
          <cell r="E523" t="str">
            <v>JAQUELINE HENRIQUE DOS SANTOS SANTANA</v>
          </cell>
          <cell r="F523" t="str">
            <v>2 - Outros Profissionais da Saúde</v>
          </cell>
          <cell r="G523" t="str">
            <v>3222-05</v>
          </cell>
          <cell r="H523" t="str">
            <v>04/2024</v>
          </cell>
          <cell r="I523">
            <v>0</v>
          </cell>
          <cell r="J523">
            <v>281.35520000000002</v>
          </cell>
          <cell r="L523">
            <v>0</v>
          </cell>
          <cell r="M523">
            <v>0</v>
          </cell>
          <cell r="O523">
            <v>2.0699999999999998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JAQUELINE NASCIMENTO FERREIRA DA SILVA</v>
          </cell>
          <cell r="F524" t="str">
            <v>2 - Outros Profissionais da Saúde</v>
          </cell>
          <cell r="G524" t="str">
            <v>3222-05</v>
          </cell>
          <cell r="H524" t="str">
            <v>04/2024</v>
          </cell>
          <cell r="I524">
            <v>0</v>
          </cell>
          <cell r="J524">
            <v>302.31920000000002</v>
          </cell>
          <cell r="L524">
            <v>99.682258566978106</v>
          </cell>
          <cell r="M524">
            <v>28.24</v>
          </cell>
          <cell r="O524">
            <v>2.0699999999999998</v>
          </cell>
          <cell r="R524">
            <v>128.45516393442622</v>
          </cell>
          <cell r="S524">
            <v>68.91</v>
          </cell>
          <cell r="U524">
            <v>0</v>
          </cell>
        </row>
        <row r="525">
          <cell r="C525" t="str">
            <v>HOSPITAL PELÓPIDAS SILVEIRA - CG Nº 017/2022</v>
          </cell>
          <cell r="E525" t="str">
            <v>JAQUELINE NUNES BARBOSA</v>
          </cell>
          <cell r="F525" t="str">
            <v>2 - Outros Profissionais da Saúde</v>
          </cell>
          <cell r="G525" t="str">
            <v>3222-05</v>
          </cell>
          <cell r="H525" t="str">
            <v>04/2024</v>
          </cell>
          <cell r="I525">
            <v>0</v>
          </cell>
          <cell r="J525">
            <v>255.12639999999999</v>
          </cell>
          <cell r="L525">
            <v>99.682258566978106</v>
          </cell>
          <cell r="M525">
            <v>28.24</v>
          </cell>
          <cell r="O525">
            <v>2.0699999999999998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PELÓPIDAS SILVEIRA - CG Nº 017/2022</v>
          </cell>
          <cell r="E526" t="str">
            <v>JEFFERSON MORAES DA COSTA</v>
          </cell>
          <cell r="F526" t="str">
            <v>2 - Outros Profissionais da Saúde</v>
          </cell>
          <cell r="G526" t="str">
            <v>5151-10</v>
          </cell>
          <cell r="H526" t="str">
            <v>04/2024</v>
          </cell>
          <cell r="I526">
            <v>0</v>
          </cell>
          <cell r="J526">
            <v>136.70160000000001</v>
          </cell>
          <cell r="L526">
            <v>99.682258566978106</v>
          </cell>
          <cell r="M526">
            <v>28.24</v>
          </cell>
          <cell r="O526">
            <v>2.0699999999999998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JENNIFFER LARYSSA ASSIS CELESTINO</v>
          </cell>
          <cell r="F527" t="str">
            <v>2 - Outros Profissionais da Saúde</v>
          </cell>
          <cell r="G527" t="str">
            <v>3222-05</v>
          </cell>
          <cell r="H527" t="str">
            <v>04/2024</v>
          </cell>
          <cell r="I527">
            <v>0</v>
          </cell>
          <cell r="J527">
            <v>272.38</v>
          </cell>
          <cell r="L527">
            <v>99.682258566978106</v>
          </cell>
          <cell r="M527">
            <v>28.24</v>
          </cell>
          <cell r="O527">
            <v>2.0699999999999998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PELÓPIDAS SILVEIRA - CG Nº 017/2022</v>
          </cell>
          <cell r="E528" t="str">
            <v>JESFICA TAVARES DA SILVA</v>
          </cell>
          <cell r="F528" t="str">
            <v>2 - Outros Profissionais da Saúde</v>
          </cell>
          <cell r="G528" t="str">
            <v>3222-05</v>
          </cell>
          <cell r="H528" t="str">
            <v>04/2024</v>
          </cell>
          <cell r="I528">
            <v>0</v>
          </cell>
          <cell r="J528">
            <v>404.91759999999999</v>
          </cell>
          <cell r="L528">
            <v>99.682258566978106</v>
          </cell>
          <cell r="M528">
            <v>28.24</v>
          </cell>
          <cell r="O528">
            <v>2.0699999999999998</v>
          </cell>
          <cell r="R528">
            <v>0</v>
          </cell>
          <cell r="S528">
            <v>2.82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JESSE FELIPE DA SILVA</v>
          </cell>
          <cell r="F529" t="str">
            <v>2 - Outros Profissionais da Saúde</v>
          </cell>
          <cell r="G529" t="str">
            <v>3241-15</v>
          </cell>
          <cell r="H529" t="str">
            <v>04/2024</v>
          </cell>
          <cell r="I529">
            <v>0</v>
          </cell>
          <cell r="J529">
            <v>339.03039999999999</v>
          </cell>
          <cell r="L529">
            <v>99.682258566978106</v>
          </cell>
          <cell r="M529">
            <v>19.28</v>
          </cell>
          <cell r="O529">
            <v>2.0699999999999998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JESSICA CRISTINA BARBOSA DE MORAIS</v>
          </cell>
          <cell r="F530" t="str">
            <v>2 - Outros Profissionais da Saúde</v>
          </cell>
          <cell r="G530" t="str">
            <v>3222-05</v>
          </cell>
          <cell r="H530" t="str">
            <v>04/2024</v>
          </cell>
          <cell r="I530">
            <v>0</v>
          </cell>
          <cell r="J530">
            <v>273.47840000000002</v>
          </cell>
          <cell r="L530">
            <v>0</v>
          </cell>
          <cell r="M530">
            <v>0</v>
          </cell>
          <cell r="O530">
            <v>2.0699999999999998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JESSICA MARIA DA SILVA</v>
          </cell>
          <cell r="F531" t="str">
            <v>2 - Outros Profissionais da Saúde</v>
          </cell>
          <cell r="G531" t="str">
            <v>3222-05</v>
          </cell>
          <cell r="H531" t="str">
            <v>04/2024</v>
          </cell>
          <cell r="I531">
            <v>0</v>
          </cell>
          <cell r="J531">
            <v>304.04719999999998</v>
          </cell>
          <cell r="L531">
            <v>99.682258566978106</v>
          </cell>
          <cell r="M531">
            <v>28.24</v>
          </cell>
          <cell r="O531">
            <v>2.0699999999999998</v>
          </cell>
          <cell r="R531">
            <v>128.45516393442622</v>
          </cell>
          <cell r="S531">
            <v>84.72</v>
          </cell>
          <cell r="U531">
            <v>0</v>
          </cell>
        </row>
        <row r="532">
          <cell r="C532" t="str">
            <v>HOSPITAL PELÓPIDAS SILVEIRA - CG Nº 017/2022</v>
          </cell>
          <cell r="E532" t="str">
            <v>JESSICA SANTOS DE OLIVEIRA SILVA</v>
          </cell>
          <cell r="F532" t="str">
            <v>2 - Outros Profissionais da Saúde</v>
          </cell>
          <cell r="G532" t="str">
            <v>3222-05</v>
          </cell>
          <cell r="H532" t="str">
            <v>04/2024</v>
          </cell>
          <cell r="I532">
            <v>0</v>
          </cell>
          <cell r="J532">
            <v>265.71280000000002</v>
          </cell>
          <cell r="L532">
            <v>99.682258566978106</v>
          </cell>
          <cell r="M532">
            <v>28.24</v>
          </cell>
          <cell r="O532">
            <v>2.0699999999999998</v>
          </cell>
          <cell r="R532">
            <v>251.45516393442622</v>
          </cell>
          <cell r="S532">
            <v>75.12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JESSYKA VERISSIMO DE ALBUQUERQUE SILVA</v>
          </cell>
          <cell r="F533" t="str">
            <v>2 - Outros Profissionais da Saúde</v>
          </cell>
          <cell r="G533" t="str">
            <v>5211-30</v>
          </cell>
          <cell r="H533" t="str">
            <v>04/2024</v>
          </cell>
          <cell r="I533">
            <v>0</v>
          </cell>
          <cell r="J533">
            <v>110.59520000000001</v>
          </cell>
          <cell r="L533">
            <v>99.682258566978106</v>
          </cell>
          <cell r="M533">
            <v>28.24</v>
          </cell>
          <cell r="O533">
            <v>2.0699999999999998</v>
          </cell>
          <cell r="R533">
            <v>0</v>
          </cell>
          <cell r="S533">
            <v>0</v>
          </cell>
          <cell r="U533">
            <v>67.459999999999994</v>
          </cell>
          <cell r="X533" t="str">
            <v>AUXILIO CRECHE</v>
          </cell>
        </row>
        <row r="534">
          <cell r="C534" t="str">
            <v>HOSPITAL PELÓPIDAS SILVEIRA - CG Nº 017/2022</v>
          </cell>
          <cell r="E534" t="str">
            <v>JESUINO ALBINO</v>
          </cell>
          <cell r="F534" t="str">
            <v>1 - Médico</v>
          </cell>
          <cell r="G534" t="str">
            <v>2252-60</v>
          </cell>
          <cell r="H534" t="str">
            <v>04/2024</v>
          </cell>
          <cell r="I534">
            <v>0</v>
          </cell>
          <cell r="J534">
            <v>824.28399999999999</v>
          </cell>
          <cell r="L534">
            <v>99.682258566978106</v>
          </cell>
          <cell r="M534">
            <v>15.84</v>
          </cell>
          <cell r="O534">
            <v>16.59</v>
          </cell>
          <cell r="R534">
            <v>0</v>
          </cell>
          <cell r="S534">
            <v>0</v>
          </cell>
          <cell r="U534">
            <v>0</v>
          </cell>
        </row>
        <row r="535">
          <cell r="C535" t="str">
            <v>HOSPITAL PELÓPIDAS SILVEIRA - CG Nº 017/2022</v>
          </cell>
          <cell r="E535" t="str">
            <v>JEVERSON DAVID SIMAO</v>
          </cell>
          <cell r="F535" t="str">
            <v>3 - Administrativo</v>
          </cell>
          <cell r="G535" t="str">
            <v>4110-10</v>
          </cell>
          <cell r="H535" t="str">
            <v>04/2024</v>
          </cell>
          <cell r="I535">
            <v>0</v>
          </cell>
          <cell r="J535">
            <v>112.96</v>
          </cell>
          <cell r="L535">
            <v>0</v>
          </cell>
          <cell r="M535">
            <v>0</v>
          </cell>
          <cell r="O535">
            <v>2.0699999999999998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PELÓPIDAS SILVEIRA - CG Nº 017/2022</v>
          </cell>
          <cell r="E536" t="str">
            <v>JHENNEFER ALEXANDRA DE OLIVEIRA RAMOS</v>
          </cell>
          <cell r="F536" t="str">
            <v>2 - Outros Profissionais da Saúde</v>
          </cell>
          <cell r="G536" t="str">
            <v>3222-05</v>
          </cell>
          <cell r="H536" t="str">
            <v>04/2024</v>
          </cell>
          <cell r="I536">
            <v>0</v>
          </cell>
          <cell r="J536">
            <v>293.2568</v>
          </cell>
          <cell r="L536">
            <v>0</v>
          </cell>
          <cell r="M536">
            <v>0</v>
          </cell>
          <cell r="O536">
            <v>2.0699999999999998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JOABE SENA DA SILVA</v>
          </cell>
          <cell r="F537" t="str">
            <v>2 - Outros Profissionais da Saúde</v>
          </cell>
          <cell r="G537" t="str">
            <v>5211-30</v>
          </cell>
          <cell r="H537" t="str">
            <v>04/2024</v>
          </cell>
          <cell r="I537">
            <v>0</v>
          </cell>
          <cell r="J537">
            <v>126.928</v>
          </cell>
          <cell r="L537">
            <v>0</v>
          </cell>
          <cell r="M537">
            <v>0</v>
          </cell>
          <cell r="O537">
            <v>2.0699999999999998</v>
          </cell>
          <cell r="R537">
            <v>251.45516393442622</v>
          </cell>
          <cell r="S537">
            <v>84.72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JOABE SILVA SOUSA</v>
          </cell>
          <cell r="F538" t="str">
            <v>2 - Outros Profissionais da Saúde</v>
          </cell>
          <cell r="G538" t="str">
            <v>3222-05</v>
          </cell>
          <cell r="H538" t="str">
            <v>04/2024</v>
          </cell>
          <cell r="I538">
            <v>0</v>
          </cell>
          <cell r="J538">
            <v>275.81439999999998</v>
          </cell>
          <cell r="L538">
            <v>99.682258566978106</v>
          </cell>
          <cell r="M538">
            <v>28.24</v>
          </cell>
          <cell r="O538">
            <v>2.0699999999999998</v>
          </cell>
          <cell r="R538">
            <v>128.45516393442622</v>
          </cell>
          <cell r="S538">
            <v>84.72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JOANA D ARC PORCINO TAVARES FARIAS</v>
          </cell>
          <cell r="F539" t="str">
            <v>2 - Outros Profissionais da Saúde</v>
          </cell>
          <cell r="G539" t="str">
            <v>3222-05</v>
          </cell>
          <cell r="H539" t="str">
            <v>04/2024</v>
          </cell>
          <cell r="I539">
            <v>0</v>
          </cell>
          <cell r="J539">
            <v>388.99520000000001</v>
          </cell>
          <cell r="L539">
            <v>0</v>
          </cell>
          <cell r="M539">
            <v>0</v>
          </cell>
          <cell r="O539">
            <v>2.0699999999999998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JOANNY BEATRIZ ALVES DA SILVA</v>
          </cell>
          <cell r="F540" t="str">
            <v>2 - Outros Profissionais da Saúde</v>
          </cell>
          <cell r="G540" t="str">
            <v>3222-05</v>
          </cell>
          <cell r="H540" t="str">
            <v>04/2024</v>
          </cell>
          <cell r="I540">
            <v>0</v>
          </cell>
          <cell r="J540">
            <v>284.39760000000001</v>
          </cell>
          <cell r="L540">
            <v>0</v>
          </cell>
          <cell r="M540">
            <v>0</v>
          </cell>
          <cell r="O540">
            <v>2.0699999999999998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JOAO BOSCO BARRETO SAMPAIO</v>
          </cell>
          <cell r="F541" t="str">
            <v>2 - Outros Profissionais da Saúde</v>
          </cell>
          <cell r="G541" t="str">
            <v>2236-05</v>
          </cell>
          <cell r="H541" t="str">
            <v>04/2024</v>
          </cell>
          <cell r="I541">
            <v>0</v>
          </cell>
          <cell r="J541">
            <v>0</v>
          </cell>
          <cell r="L541">
            <v>0</v>
          </cell>
          <cell r="M541">
            <v>0</v>
          </cell>
          <cell r="O541">
            <v>4.3499999999999996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JOAO CELESTINO DA SILVA FILHO</v>
          </cell>
          <cell r="F542" t="str">
            <v>3 - Administrativo</v>
          </cell>
          <cell r="G542" t="str">
            <v>5174-10</v>
          </cell>
          <cell r="H542" t="str">
            <v>04/2024</v>
          </cell>
          <cell r="I542">
            <v>0</v>
          </cell>
          <cell r="J542">
            <v>48.949599999999997</v>
          </cell>
          <cell r="L542">
            <v>0</v>
          </cell>
          <cell r="M542">
            <v>0</v>
          </cell>
          <cell r="O542">
            <v>2.0699999999999998</v>
          </cell>
          <cell r="R542">
            <v>0</v>
          </cell>
          <cell r="S542">
            <v>36.71</v>
          </cell>
          <cell r="U542">
            <v>0</v>
          </cell>
        </row>
        <row r="543">
          <cell r="C543" t="str">
            <v>HOSPITAL PELÓPIDAS SILVEIRA - CG Nº 017/2022</v>
          </cell>
          <cell r="E543" t="str">
            <v>JOAO FILIPE SILVA DE ALMEIDA</v>
          </cell>
          <cell r="F543" t="str">
            <v>2 - Outros Profissionais da Saúde</v>
          </cell>
          <cell r="G543" t="str">
            <v>3222-05</v>
          </cell>
          <cell r="H543" t="str">
            <v>04/2024</v>
          </cell>
          <cell r="I543">
            <v>0</v>
          </cell>
          <cell r="J543">
            <v>0</v>
          </cell>
          <cell r="K543">
            <v>172.84</v>
          </cell>
          <cell r="L543">
            <v>0</v>
          </cell>
          <cell r="M543">
            <v>0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JOAO GUILHERME ANDRADE</v>
          </cell>
          <cell r="F544" t="str">
            <v>3 - Administrativo</v>
          </cell>
          <cell r="G544" t="str">
            <v>4110-10</v>
          </cell>
          <cell r="H544" t="str">
            <v>04/2024</v>
          </cell>
          <cell r="I544">
            <v>0</v>
          </cell>
          <cell r="J544">
            <v>202.30959999999999</v>
          </cell>
          <cell r="L544">
            <v>99.682258566978106</v>
          </cell>
          <cell r="M544">
            <v>46.63</v>
          </cell>
          <cell r="O544">
            <v>2.0699999999999998</v>
          </cell>
          <cell r="R544">
            <v>366.25516393442626</v>
          </cell>
          <cell r="S544">
            <v>139.88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JOAO MARCELINO DA SILVA</v>
          </cell>
          <cell r="F545" t="str">
            <v>3 - Administrativo</v>
          </cell>
          <cell r="G545" t="str">
            <v>9511-05</v>
          </cell>
          <cell r="H545" t="str">
            <v>04/2024</v>
          </cell>
          <cell r="I545">
            <v>0</v>
          </cell>
          <cell r="J545">
            <v>188.7056</v>
          </cell>
          <cell r="L545">
            <v>0</v>
          </cell>
          <cell r="M545">
            <v>0</v>
          </cell>
          <cell r="O545">
            <v>2.0699999999999998</v>
          </cell>
          <cell r="R545">
            <v>251.45516393442622</v>
          </cell>
          <cell r="S545">
            <v>96.51</v>
          </cell>
          <cell r="U545">
            <v>0</v>
          </cell>
        </row>
        <row r="546">
          <cell r="C546" t="str">
            <v>HOSPITAL PELÓPIDAS SILVEIRA - CG Nº 017/2022</v>
          </cell>
          <cell r="E546" t="str">
            <v>JOAO PEDRO DE LIMA RAGO</v>
          </cell>
          <cell r="F546" t="str">
            <v>3 - Administrativo</v>
          </cell>
          <cell r="G546" t="str">
            <v>4110-10</v>
          </cell>
          <cell r="H546" t="str">
            <v>04/2024</v>
          </cell>
          <cell r="I546">
            <v>0</v>
          </cell>
          <cell r="J546">
            <v>14.12</v>
          </cell>
          <cell r="L546">
            <v>0</v>
          </cell>
          <cell r="M546">
            <v>0</v>
          </cell>
          <cell r="O546">
            <v>2.0699999999999998</v>
          </cell>
          <cell r="R546">
            <v>366.25516393442626</v>
          </cell>
          <cell r="S546">
            <v>40.950000000000003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JOAO VICTOR DA SILVA FREITAS</v>
          </cell>
          <cell r="F547" t="str">
            <v>2 - Outros Profissionais da Saúde</v>
          </cell>
          <cell r="G547" t="str">
            <v>2235-05</v>
          </cell>
          <cell r="H547" t="str">
            <v>04/2024</v>
          </cell>
          <cell r="I547">
            <v>0</v>
          </cell>
          <cell r="J547">
            <v>89.993600000000001</v>
          </cell>
          <cell r="L547">
            <v>0</v>
          </cell>
          <cell r="M547">
            <v>0</v>
          </cell>
          <cell r="O547">
            <v>4.3499999999999996</v>
          </cell>
          <cell r="R547">
            <v>0</v>
          </cell>
          <cell r="S547">
            <v>48.33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JOAO VICTOR FERREIRA</v>
          </cell>
          <cell r="F548" t="str">
            <v>2 - Outros Profissionais da Saúde</v>
          </cell>
          <cell r="G548" t="str">
            <v>5211-30</v>
          </cell>
          <cell r="H548" t="str">
            <v>04/2024</v>
          </cell>
          <cell r="I548">
            <v>0</v>
          </cell>
          <cell r="J548">
            <v>227.36240000000001</v>
          </cell>
          <cell r="L548">
            <v>0</v>
          </cell>
          <cell r="M548">
            <v>0</v>
          </cell>
          <cell r="O548">
            <v>2.0699999999999998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PELÓPIDAS SILVEIRA - CG Nº 017/2022</v>
          </cell>
          <cell r="E549" t="str">
            <v>JOAO VITOR TAVARES DE OLIVEIRA PEREIRA</v>
          </cell>
          <cell r="F549" t="str">
            <v>3 - Administrativo</v>
          </cell>
          <cell r="G549" t="str">
            <v>4110-10</v>
          </cell>
          <cell r="H549" t="str">
            <v>04/2024</v>
          </cell>
          <cell r="I549">
            <v>0</v>
          </cell>
          <cell r="J549">
            <v>11.436999999999999</v>
          </cell>
          <cell r="L549">
            <v>0</v>
          </cell>
          <cell r="M549">
            <v>0</v>
          </cell>
          <cell r="O549">
            <v>2.0699999999999998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JOCASTRA LOPES FERREIRA</v>
          </cell>
          <cell r="F550" t="str">
            <v>2 - Outros Profissionais da Saúde</v>
          </cell>
          <cell r="G550" t="str">
            <v>3222-05</v>
          </cell>
          <cell r="H550" t="str">
            <v>04/2024</v>
          </cell>
          <cell r="I550">
            <v>0</v>
          </cell>
          <cell r="J550">
            <v>301.66559999999998</v>
          </cell>
          <cell r="L550">
            <v>0</v>
          </cell>
          <cell r="M550">
            <v>0</v>
          </cell>
          <cell r="O550">
            <v>2.0699999999999998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JOCICLEIDE DIAS DA SILVA</v>
          </cell>
          <cell r="F551" t="str">
            <v>2 - Outros Profissionais da Saúde</v>
          </cell>
          <cell r="G551" t="str">
            <v>3222-05</v>
          </cell>
          <cell r="H551" t="str">
            <v>04/2024</v>
          </cell>
          <cell r="I551">
            <v>0</v>
          </cell>
          <cell r="J551">
            <v>305.24880000000002</v>
          </cell>
          <cell r="L551">
            <v>99.682258566978106</v>
          </cell>
          <cell r="M551">
            <v>28.24</v>
          </cell>
          <cell r="O551">
            <v>2.0699999999999998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PELÓPIDAS SILVEIRA - CG Nº 017/2022</v>
          </cell>
          <cell r="E552" t="str">
            <v>JOELMA DE LIMA DIAS</v>
          </cell>
          <cell r="F552" t="str">
            <v>2 - Outros Profissionais da Saúde</v>
          </cell>
          <cell r="G552" t="str">
            <v>5211-30</v>
          </cell>
          <cell r="H552" t="str">
            <v>04/2024</v>
          </cell>
          <cell r="I552">
            <v>0</v>
          </cell>
          <cell r="J552">
            <v>113.2296</v>
          </cell>
          <cell r="L552">
            <v>99.682258566978106</v>
          </cell>
          <cell r="M552">
            <v>28.24</v>
          </cell>
          <cell r="O552">
            <v>2.0699999999999998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JONAS DE ALBUQUERQUE NETO</v>
          </cell>
          <cell r="F553" t="str">
            <v>3 - Administrativo</v>
          </cell>
          <cell r="G553" t="str">
            <v>5174-10</v>
          </cell>
          <cell r="H553" t="str">
            <v>04/2024</v>
          </cell>
          <cell r="I553">
            <v>0</v>
          </cell>
          <cell r="J553">
            <v>144.97999999999999</v>
          </cell>
          <cell r="L553">
            <v>99.682258566978106</v>
          </cell>
          <cell r="M553">
            <v>28.24</v>
          </cell>
          <cell r="O553">
            <v>2.0699999999999998</v>
          </cell>
          <cell r="R553">
            <v>251.45516393442622</v>
          </cell>
          <cell r="S553">
            <v>84.72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JONATAS DA SILVA FERREIRA</v>
          </cell>
          <cell r="F554" t="str">
            <v>2 - Outros Profissionais da Saúde</v>
          </cell>
          <cell r="G554" t="str">
            <v>5211-30</v>
          </cell>
          <cell r="H554" t="str">
            <v>04/2024</v>
          </cell>
          <cell r="I554">
            <v>0</v>
          </cell>
          <cell r="J554">
            <v>126.5064</v>
          </cell>
          <cell r="L554">
            <v>99.682258566978106</v>
          </cell>
          <cell r="M554">
            <v>28.24</v>
          </cell>
          <cell r="O554">
            <v>2.0699999999999998</v>
          </cell>
          <cell r="R554">
            <v>251.45516393442622</v>
          </cell>
          <cell r="S554">
            <v>84.72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JONATHAN JOHN BORGES DA SILVA PIRES</v>
          </cell>
          <cell r="F555" t="str">
            <v>3 - Administrativo</v>
          </cell>
          <cell r="G555" t="str">
            <v>5174-10</v>
          </cell>
          <cell r="H555" t="str">
            <v>04/2024</v>
          </cell>
          <cell r="I555">
            <v>0</v>
          </cell>
          <cell r="J555">
            <v>112.24079999999999</v>
          </cell>
          <cell r="L555">
            <v>99.682258566978106</v>
          </cell>
          <cell r="M555">
            <v>28.24</v>
          </cell>
          <cell r="O555">
            <v>2.0699999999999998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JONATHAN LINS DOS SANTOS</v>
          </cell>
          <cell r="F556" t="str">
            <v>3 - Administrativo</v>
          </cell>
          <cell r="G556" t="str">
            <v>9501-10</v>
          </cell>
          <cell r="H556" t="str">
            <v>04/2024</v>
          </cell>
          <cell r="I556">
            <v>0</v>
          </cell>
          <cell r="J556">
            <v>483.44560000000001</v>
          </cell>
          <cell r="L556">
            <v>99.682258566978106</v>
          </cell>
          <cell r="M556">
            <v>54.86</v>
          </cell>
          <cell r="O556">
            <v>2.0699999999999998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JORDANIA FIDELIS DA SILVA</v>
          </cell>
          <cell r="F557" t="str">
            <v>3 - Administrativo</v>
          </cell>
          <cell r="G557" t="str">
            <v>5134-30</v>
          </cell>
          <cell r="H557" t="str">
            <v>04/2024</v>
          </cell>
          <cell r="I557">
            <v>0</v>
          </cell>
          <cell r="J557">
            <v>156.35919999999999</v>
          </cell>
          <cell r="L557">
            <v>99.682258566978106</v>
          </cell>
          <cell r="M557">
            <v>28.24</v>
          </cell>
          <cell r="O557">
            <v>2.0699999999999998</v>
          </cell>
          <cell r="R557">
            <v>251.45516393442622</v>
          </cell>
          <cell r="S557">
            <v>80.2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JORGE ALEXANDRE ALVES DE ALMEIDA</v>
          </cell>
          <cell r="F558" t="str">
            <v>2 - Outros Profissionais da Saúde</v>
          </cell>
          <cell r="G558" t="str">
            <v>2235-05</v>
          </cell>
          <cell r="H558" t="str">
            <v>04/2024</v>
          </cell>
          <cell r="I558">
            <v>0</v>
          </cell>
          <cell r="J558">
            <v>391.44160000000011</v>
          </cell>
          <cell r="L558">
            <v>99.682258566978106</v>
          </cell>
          <cell r="M558">
            <v>3.33</v>
          </cell>
          <cell r="O558">
            <v>4.3499999999999996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JOSE ANDERSON FERREIRA PAES</v>
          </cell>
          <cell r="F559" t="str">
            <v>2 - Outros Profissionais da Saúde</v>
          </cell>
          <cell r="G559" t="str">
            <v>3242-05</v>
          </cell>
          <cell r="H559" t="str">
            <v>04/2024</v>
          </cell>
          <cell r="I559">
            <v>0</v>
          </cell>
          <cell r="J559">
            <v>152.39519999999999</v>
          </cell>
          <cell r="L559">
            <v>99.682258566978106</v>
          </cell>
          <cell r="M559">
            <v>32.450000000000003</v>
          </cell>
          <cell r="O559">
            <v>2.0699999999999998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JOSE ARLINDO RIBEIRO</v>
          </cell>
          <cell r="F560" t="str">
            <v>3 - Administrativo</v>
          </cell>
          <cell r="G560" t="str">
            <v>5174-10</v>
          </cell>
          <cell r="H560" t="str">
            <v>04/2024</v>
          </cell>
          <cell r="I560">
            <v>0</v>
          </cell>
          <cell r="J560">
            <v>112.96</v>
          </cell>
          <cell r="L560">
            <v>99.682258566978106</v>
          </cell>
          <cell r="M560">
            <v>28.24</v>
          </cell>
          <cell r="O560">
            <v>2.0699999999999998</v>
          </cell>
          <cell r="R560">
            <v>128.45516393442622</v>
          </cell>
          <cell r="S560">
            <v>84.72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JOSE CARLOS PEREIRA DA SILVA</v>
          </cell>
          <cell r="F561" t="str">
            <v>2 - Outros Profissionais da Saúde</v>
          </cell>
          <cell r="G561" t="str">
            <v>5151-10</v>
          </cell>
          <cell r="H561" t="str">
            <v>04/2024</v>
          </cell>
          <cell r="I561">
            <v>0</v>
          </cell>
          <cell r="J561">
            <v>132.5736</v>
          </cell>
          <cell r="L561">
            <v>99.682258566978106</v>
          </cell>
          <cell r="M561">
            <v>28.24</v>
          </cell>
          <cell r="O561">
            <v>2.0699999999999998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JOSE CASSIANO FERREIRA</v>
          </cell>
          <cell r="F562" t="str">
            <v>3 - Administrativo</v>
          </cell>
          <cell r="G562" t="str">
            <v>5174-10</v>
          </cell>
          <cell r="H562" t="str">
            <v>04/2024</v>
          </cell>
          <cell r="I562">
            <v>0</v>
          </cell>
          <cell r="J562">
            <v>118.8472</v>
          </cell>
          <cell r="L562">
            <v>99.682258566978106</v>
          </cell>
          <cell r="M562">
            <v>28.24</v>
          </cell>
          <cell r="O562">
            <v>2.0699999999999998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JOSE EDILSON DOS SANTOS SILVA</v>
          </cell>
          <cell r="F563" t="str">
            <v>3 - Administrativo</v>
          </cell>
          <cell r="G563" t="str">
            <v>5163-45</v>
          </cell>
          <cell r="H563" t="str">
            <v>04/2024</v>
          </cell>
          <cell r="I563">
            <v>0</v>
          </cell>
          <cell r="J563">
            <v>135.55199999999999</v>
          </cell>
          <cell r="L563">
            <v>99.682258566978106</v>
          </cell>
          <cell r="M563">
            <v>28.24</v>
          </cell>
          <cell r="O563">
            <v>2.0699999999999998</v>
          </cell>
          <cell r="R563">
            <v>0</v>
          </cell>
          <cell r="S563">
            <v>84.72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JOSE EDSON CAMILO DOS SANTOS</v>
          </cell>
          <cell r="F564" t="str">
            <v>3 - Administrativo</v>
          </cell>
          <cell r="G564" t="str">
            <v>5163-45</v>
          </cell>
          <cell r="H564" t="str">
            <v>04/2024</v>
          </cell>
          <cell r="I564">
            <v>0</v>
          </cell>
          <cell r="J564">
            <v>155.10400000000001</v>
          </cell>
          <cell r="L564">
            <v>99.682258566978106</v>
          </cell>
          <cell r="M564">
            <v>28.24</v>
          </cell>
          <cell r="O564">
            <v>2.0699999999999998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JOSE EDUARDO LIMA DA ROCHA SILVA LINS</v>
          </cell>
          <cell r="F565" t="str">
            <v>3 - Administrativo</v>
          </cell>
          <cell r="G565" t="str">
            <v>4110-10</v>
          </cell>
          <cell r="H565" t="str">
            <v>04/2024</v>
          </cell>
          <cell r="I565">
            <v>0</v>
          </cell>
          <cell r="J565">
            <v>117.9824</v>
          </cell>
          <cell r="L565">
            <v>99.682258566978106</v>
          </cell>
          <cell r="M565">
            <v>28.24</v>
          </cell>
          <cell r="O565">
            <v>2.0699999999999998</v>
          </cell>
          <cell r="R565">
            <v>366.25516393442626</v>
          </cell>
          <cell r="S565">
            <v>84.72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JOSE ELINALDO MATIAS DA SILVA</v>
          </cell>
          <cell r="F566" t="str">
            <v>3 - Administrativo</v>
          </cell>
          <cell r="G566" t="str">
            <v>5174-10</v>
          </cell>
          <cell r="H566" t="str">
            <v>04/2024</v>
          </cell>
          <cell r="I566">
            <v>0</v>
          </cell>
          <cell r="J566">
            <v>127.7392</v>
          </cell>
          <cell r="L566">
            <v>0</v>
          </cell>
          <cell r="M566">
            <v>0</v>
          </cell>
          <cell r="O566">
            <v>2.0699999999999998</v>
          </cell>
          <cell r="R566">
            <v>251.45516393442622</v>
          </cell>
          <cell r="S566">
            <v>81.900000000000006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JOSE IRANIL LOPES CIPRIANO</v>
          </cell>
          <cell r="F567" t="str">
            <v>2 - Outros Profissionais da Saúde</v>
          </cell>
          <cell r="G567" t="str">
            <v>5152-05</v>
          </cell>
          <cell r="H567" t="str">
            <v>04/2024</v>
          </cell>
          <cell r="I567">
            <v>0</v>
          </cell>
          <cell r="J567">
            <v>132.3888</v>
          </cell>
          <cell r="L567">
            <v>99.682258566978106</v>
          </cell>
          <cell r="M567">
            <v>28.24</v>
          </cell>
          <cell r="O567">
            <v>2.0699999999999998</v>
          </cell>
          <cell r="R567">
            <v>251.45516393442622</v>
          </cell>
          <cell r="S567">
            <v>84.72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JOSE RICARDO GOMES ACIOLE DA SILVA</v>
          </cell>
          <cell r="F568" t="str">
            <v>3 - Administrativo</v>
          </cell>
          <cell r="G568" t="str">
            <v>5174-10</v>
          </cell>
          <cell r="H568" t="str">
            <v>04/2024</v>
          </cell>
          <cell r="I568">
            <v>0</v>
          </cell>
          <cell r="J568">
            <v>127.11839999999999</v>
          </cell>
          <cell r="L568">
            <v>99.682258566978106</v>
          </cell>
          <cell r="M568">
            <v>28.24</v>
          </cell>
          <cell r="O568">
            <v>2.0699999999999998</v>
          </cell>
          <cell r="R568">
            <v>251.45516393442622</v>
          </cell>
          <cell r="S568">
            <v>84.72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JOSE ROMILDO RIBEIRO DE SENA</v>
          </cell>
          <cell r="F569" t="str">
            <v>2 - Outros Profissionais da Saúde</v>
          </cell>
          <cell r="G569" t="str">
            <v>2236-05</v>
          </cell>
          <cell r="H569" t="str">
            <v>04/2024</v>
          </cell>
          <cell r="I569">
            <v>0</v>
          </cell>
          <cell r="J569">
            <v>249.70959999999999</v>
          </cell>
          <cell r="L569">
            <v>99.682258566978106</v>
          </cell>
          <cell r="M569">
            <v>2.95</v>
          </cell>
          <cell r="O569">
            <v>4.3499999999999996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JOSE SILVANO DE LIMA NETO</v>
          </cell>
          <cell r="F570" t="str">
            <v>3 - Administrativo</v>
          </cell>
          <cell r="G570" t="str">
            <v>5171-10</v>
          </cell>
          <cell r="H570" t="str">
            <v>04/2024</v>
          </cell>
          <cell r="I570">
            <v>0</v>
          </cell>
          <cell r="J570">
            <v>218.27600000000001</v>
          </cell>
          <cell r="L570">
            <v>99.682258566978106</v>
          </cell>
          <cell r="M570">
            <v>41.98</v>
          </cell>
          <cell r="O570">
            <v>2.0699999999999998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JOSE WELLINGTON DO NASCIMENTO CARLOS</v>
          </cell>
          <cell r="F571" t="str">
            <v>2 - Outros Profissionais da Saúde</v>
          </cell>
          <cell r="G571" t="str">
            <v>5211-30</v>
          </cell>
          <cell r="H571" t="str">
            <v>04/2024</v>
          </cell>
          <cell r="I571">
            <v>0</v>
          </cell>
          <cell r="J571">
            <v>112.96</v>
          </cell>
          <cell r="L571">
            <v>0</v>
          </cell>
          <cell r="M571">
            <v>0</v>
          </cell>
          <cell r="O571">
            <v>2.0699999999999998</v>
          </cell>
          <cell r="R571">
            <v>251.45516393442622</v>
          </cell>
          <cell r="S571">
            <v>84.72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JOSEANE DIAS DA SILVA</v>
          </cell>
          <cell r="F572" t="str">
            <v>2 - Outros Profissionais da Saúde</v>
          </cell>
          <cell r="G572" t="str">
            <v>3222-05</v>
          </cell>
          <cell r="H572" t="str">
            <v>04/2024</v>
          </cell>
          <cell r="I572">
            <v>0</v>
          </cell>
          <cell r="J572">
            <v>282.14879999999999</v>
          </cell>
          <cell r="L572">
            <v>0</v>
          </cell>
          <cell r="M572">
            <v>0</v>
          </cell>
          <cell r="O572">
            <v>2.0699999999999998</v>
          </cell>
          <cell r="R572">
            <v>128.45516393442622</v>
          </cell>
          <cell r="S572">
            <v>73.709999999999994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JOSEFA NATAL DE LIMA SANTOS</v>
          </cell>
          <cell r="F573" t="str">
            <v>2 - Outros Profissionais da Saúde</v>
          </cell>
          <cell r="G573" t="str">
            <v>3222-05</v>
          </cell>
          <cell r="H573" t="str">
            <v>04/2024</v>
          </cell>
          <cell r="I573">
            <v>0</v>
          </cell>
          <cell r="J573">
            <v>292.2</v>
          </cell>
          <cell r="L573">
            <v>0</v>
          </cell>
          <cell r="M573">
            <v>0</v>
          </cell>
          <cell r="O573">
            <v>2.0699999999999998</v>
          </cell>
          <cell r="R573">
            <v>251.45516393442622</v>
          </cell>
          <cell r="S573">
            <v>84.72</v>
          </cell>
          <cell r="U573">
            <v>69.41</v>
          </cell>
          <cell r="X573" t="str">
            <v>AUXILIO CRECHE</v>
          </cell>
        </row>
        <row r="574">
          <cell r="C574" t="str">
            <v>HOSPITAL PELÓPIDAS SILVEIRA - CG Nº 017/2022</v>
          </cell>
          <cell r="E574" t="str">
            <v>JOSELENA TAVARES DOS SANTOS CAVALCANTE</v>
          </cell>
          <cell r="F574" t="str">
            <v>3 - Administrativo</v>
          </cell>
          <cell r="G574" t="str">
            <v>4110-10</v>
          </cell>
          <cell r="H574" t="str">
            <v>04/2024</v>
          </cell>
          <cell r="I574">
            <v>0</v>
          </cell>
          <cell r="J574">
            <v>75.306400000000011</v>
          </cell>
          <cell r="L574">
            <v>0</v>
          </cell>
          <cell r="M574">
            <v>0</v>
          </cell>
          <cell r="O574">
            <v>2.0699999999999998</v>
          </cell>
          <cell r="R574">
            <v>0</v>
          </cell>
          <cell r="S574">
            <v>56.48</v>
          </cell>
          <cell r="U574">
            <v>0</v>
          </cell>
        </row>
        <row r="575">
          <cell r="C575" t="str">
            <v>HOSPITAL PELÓPIDAS SILVEIRA - CG Nº 017/2022</v>
          </cell>
          <cell r="E575" t="str">
            <v>JOSELIA MARIA DE AMORIM</v>
          </cell>
          <cell r="F575" t="str">
            <v>2 - Outros Profissionais da Saúde</v>
          </cell>
          <cell r="G575" t="str">
            <v>3222-05</v>
          </cell>
          <cell r="H575" t="str">
            <v>04/2024</v>
          </cell>
          <cell r="I575">
            <v>0</v>
          </cell>
          <cell r="J575">
            <v>273.76960000000003</v>
          </cell>
          <cell r="L575">
            <v>99.682258566978106</v>
          </cell>
          <cell r="M575">
            <v>28.24</v>
          </cell>
          <cell r="O575">
            <v>2.0699999999999998</v>
          </cell>
          <cell r="R575">
            <v>251.45516393442622</v>
          </cell>
          <cell r="S575">
            <v>84.72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JOSELITO CORREIA LEITE</v>
          </cell>
          <cell r="F576" t="str">
            <v>3 - Administrativo</v>
          </cell>
          <cell r="G576" t="str">
            <v>7823-20</v>
          </cell>
          <cell r="H576" t="str">
            <v>04/2024</v>
          </cell>
          <cell r="I576">
            <v>0</v>
          </cell>
          <cell r="J576">
            <v>174.13919999999999</v>
          </cell>
          <cell r="K576">
            <v>0</v>
          </cell>
          <cell r="L576">
            <v>99.682258566978106</v>
          </cell>
          <cell r="M576">
            <v>32.97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JOSELITO ROSENDO DA SILVA</v>
          </cell>
          <cell r="F577" t="str">
            <v>2 - Outros Profissionais da Saúde</v>
          </cell>
          <cell r="G577" t="str">
            <v>3222-05</v>
          </cell>
          <cell r="H577" t="str">
            <v>04/2024</v>
          </cell>
          <cell r="I577">
            <v>0</v>
          </cell>
          <cell r="J577">
            <v>289.59440000000001</v>
          </cell>
          <cell r="L577">
            <v>0</v>
          </cell>
          <cell r="M577">
            <v>0</v>
          </cell>
          <cell r="O577">
            <v>2.0699999999999998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JOSELMA CAROLINA ANASTACIO DO NASCIMENTO</v>
          </cell>
          <cell r="F578" t="str">
            <v>2 - Outros Profissionais da Saúde</v>
          </cell>
          <cell r="G578" t="str">
            <v>3222-05</v>
          </cell>
          <cell r="H578" t="str">
            <v>04/2024</v>
          </cell>
          <cell r="I578">
            <v>0</v>
          </cell>
          <cell r="J578">
            <v>430.93599999999998</v>
          </cell>
          <cell r="L578">
            <v>99.682258566978106</v>
          </cell>
          <cell r="M578">
            <v>28.24</v>
          </cell>
          <cell r="O578">
            <v>2.0699999999999998</v>
          </cell>
          <cell r="R578">
            <v>0</v>
          </cell>
          <cell r="S578">
            <v>0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JOSENILSON SERGIO DE OLIVEIRA JUNIOR</v>
          </cell>
          <cell r="F579" t="str">
            <v>2 - Outros Profissionais da Saúde</v>
          </cell>
          <cell r="G579" t="str">
            <v>3241-15</v>
          </cell>
          <cell r="H579" t="str">
            <v>04/2024</v>
          </cell>
          <cell r="I579">
            <v>0</v>
          </cell>
          <cell r="J579">
            <v>367.09359999999998</v>
          </cell>
          <cell r="L579">
            <v>99.682258566978106</v>
          </cell>
          <cell r="M579">
            <v>12.05</v>
          </cell>
          <cell r="O579">
            <v>2.0699999999999998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JOSENILTON JORGE DA SILVA</v>
          </cell>
          <cell r="F580" t="str">
            <v>2 - Outros Profissionais da Saúde</v>
          </cell>
          <cell r="G580" t="str">
            <v>3222-05</v>
          </cell>
          <cell r="H580" t="str">
            <v>04/2024</v>
          </cell>
          <cell r="I580">
            <v>0</v>
          </cell>
          <cell r="J580">
            <v>307.67520000000002</v>
          </cell>
          <cell r="L580">
            <v>99.682258566978106</v>
          </cell>
          <cell r="M580">
            <v>28.24</v>
          </cell>
          <cell r="O580">
            <v>2.0699999999999998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JOSEVALDO SOBRAL DE FARIAS LINS</v>
          </cell>
          <cell r="F581" t="str">
            <v>2 - Outros Profissionais da Saúde</v>
          </cell>
          <cell r="G581" t="str">
            <v>2236-05</v>
          </cell>
          <cell r="H581" t="str">
            <v>04/2024</v>
          </cell>
          <cell r="I581">
            <v>0</v>
          </cell>
          <cell r="J581">
            <v>250.9016</v>
          </cell>
          <cell r="L581">
            <v>99.682258566978106</v>
          </cell>
          <cell r="M581">
            <v>2.95</v>
          </cell>
          <cell r="O581">
            <v>4.3499999999999996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JOSIANE ALVES DA SILVA ESTEVAO</v>
          </cell>
          <cell r="F582" t="str">
            <v>2 - Outros Profissionais da Saúde</v>
          </cell>
          <cell r="G582" t="str">
            <v>3222-05</v>
          </cell>
          <cell r="H582" t="str">
            <v>04/2024</v>
          </cell>
          <cell r="I582">
            <v>0</v>
          </cell>
          <cell r="J582">
            <v>301.69119999999998</v>
          </cell>
          <cell r="L582">
            <v>99.682258566978106</v>
          </cell>
          <cell r="M582">
            <v>28.24</v>
          </cell>
          <cell r="O582">
            <v>2.0699999999999998</v>
          </cell>
          <cell r="R582">
            <v>128.45516393442622</v>
          </cell>
          <cell r="S582">
            <v>84.72</v>
          </cell>
          <cell r="U582">
            <v>0</v>
          </cell>
        </row>
        <row r="583">
          <cell r="C583" t="str">
            <v>HOSPITAL PELÓPIDAS SILVEIRA - CG Nº 017/2022</v>
          </cell>
          <cell r="E583" t="str">
            <v>JOSIANE HONORIO DA FONSECA SILVA MAIA</v>
          </cell>
          <cell r="F583" t="str">
            <v>2 - Outros Profissionais da Saúde</v>
          </cell>
          <cell r="G583" t="str">
            <v>2238-10</v>
          </cell>
          <cell r="H583" t="str">
            <v>04/2024</v>
          </cell>
          <cell r="I583">
            <v>0</v>
          </cell>
          <cell r="J583">
            <v>243.07919999999999</v>
          </cell>
          <cell r="L583">
            <v>0</v>
          </cell>
          <cell r="M583">
            <v>0</v>
          </cell>
          <cell r="O583">
            <v>2.0699999999999998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JOSIANE NOEME PIMENTEL</v>
          </cell>
          <cell r="F584" t="str">
            <v>3 - Administrativo</v>
          </cell>
          <cell r="G584" t="str">
            <v>2523-05</v>
          </cell>
          <cell r="H584" t="str">
            <v>04/2024</v>
          </cell>
          <cell r="I584">
            <v>0</v>
          </cell>
          <cell r="J584">
            <v>187.7304</v>
          </cell>
          <cell r="L584">
            <v>99.682258566978106</v>
          </cell>
          <cell r="M584">
            <v>46.62</v>
          </cell>
          <cell r="O584">
            <v>2.0699999999999998</v>
          </cell>
          <cell r="R584">
            <v>185.85516393442623</v>
          </cell>
          <cell r="S584">
            <v>139.87</v>
          </cell>
          <cell r="U584">
            <v>0</v>
          </cell>
        </row>
        <row r="585">
          <cell r="C585" t="str">
            <v>HOSPITAL PELÓPIDAS SILVEIRA - CG Nº 017/2022</v>
          </cell>
          <cell r="E585" t="str">
            <v>JOSICLEIDE ARAUJO DA SILVA</v>
          </cell>
          <cell r="F585" t="str">
            <v>2 - Outros Profissionais da Saúde</v>
          </cell>
          <cell r="G585" t="str">
            <v>3222-05</v>
          </cell>
          <cell r="H585" t="str">
            <v>04/2024</v>
          </cell>
          <cell r="I585">
            <v>0</v>
          </cell>
          <cell r="J585">
            <v>273.83440000000002</v>
          </cell>
          <cell r="L585">
            <v>99.682258566978106</v>
          </cell>
          <cell r="M585">
            <v>28.24</v>
          </cell>
          <cell r="O585">
            <v>2.0699999999999998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JOSILEIDE DA SILVA FERREIRA</v>
          </cell>
          <cell r="F586" t="str">
            <v>3 - Administrativo</v>
          </cell>
          <cell r="G586" t="str">
            <v>5142-25</v>
          </cell>
          <cell r="H586" t="str">
            <v>04/2024</v>
          </cell>
          <cell r="I586">
            <v>0</v>
          </cell>
          <cell r="J586">
            <v>170.03360000000001</v>
          </cell>
          <cell r="L586">
            <v>0</v>
          </cell>
          <cell r="M586">
            <v>0</v>
          </cell>
          <cell r="O586">
            <v>2.0699999999999998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PELÓPIDAS SILVEIRA - CG Nº 017/2022</v>
          </cell>
          <cell r="E587" t="str">
            <v>JOSILMA DE SENA SANTOS MIRANDA</v>
          </cell>
          <cell r="F587" t="str">
            <v>3 - Administrativo</v>
          </cell>
          <cell r="G587" t="str">
            <v>5132-20</v>
          </cell>
          <cell r="H587" t="str">
            <v>04/2024</v>
          </cell>
          <cell r="I587">
            <v>0</v>
          </cell>
          <cell r="J587">
            <v>172.5</v>
          </cell>
          <cell r="L587">
            <v>0</v>
          </cell>
          <cell r="M587">
            <v>0</v>
          </cell>
          <cell r="O587">
            <v>2.0699999999999998</v>
          </cell>
          <cell r="R587">
            <v>251.45516393442622</v>
          </cell>
          <cell r="S587">
            <v>84.72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JOSIVANIA MARQUES DA SILVA ARAUJO</v>
          </cell>
          <cell r="F588" t="str">
            <v>3 - Administrativo</v>
          </cell>
          <cell r="G588" t="str">
            <v>4110-10</v>
          </cell>
          <cell r="H588" t="str">
            <v>04/2024</v>
          </cell>
          <cell r="I588">
            <v>0</v>
          </cell>
          <cell r="J588">
            <v>186.38640000000001</v>
          </cell>
          <cell r="L588">
            <v>99.682258566978106</v>
          </cell>
          <cell r="M588">
            <v>28.24</v>
          </cell>
          <cell r="O588">
            <v>2.0699999999999998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JOYCE BATISTA DA SILVA</v>
          </cell>
          <cell r="F589" t="str">
            <v>2 - Outros Profissionais da Saúde</v>
          </cell>
          <cell r="G589" t="str">
            <v>3222-05</v>
          </cell>
          <cell r="H589" t="str">
            <v>04/2024</v>
          </cell>
          <cell r="I589">
            <v>0</v>
          </cell>
          <cell r="J589">
            <v>273.47840000000002</v>
          </cell>
          <cell r="L589">
            <v>0</v>
          </cell>
          <cell r="M589">
            <v>0</v>
          </cell>
          <cell r="O589">
            <v>2.0699999999999998</v>
          </cell>
          <cell r="R589">
            <v>0</v>
          </cell>
          <cell r="S589">
            <v>0</v>
          </cell>
          <cell r="U589">
            <v>69.41</v>
          </cell>
          <cell r="X589" t="str">
            <v>AUXILIO CRECHE</v>
          </cell>
        </row>
        <row r="590">
          <cell r="C590" t="str">
            <v>HOSPITAL PELÓPIDAS SILVEIRA - CG Nº 017/2022</v>
          </cell>
          <cell r="E590" t="str">
            <v>JOYCE VERISSIMO DE BARROS</v>
          </cell>
          <cell r="F590" t="str">
            <v>2 - Outros Profissionais da Saúde</v>
          </cell>
          <cell r="G590" t="str">
            <v>3222-05</v>
          </cell>
          <cell r="H590" t="str">
            <v>04/2024</v>
          </cell>
          <cell r="I590">
            <v>0</v>
          </cell>
          <cell r="J590">
            <v>452.17680000000001</v>
          </cell>
          <cell r="L590">
            <v>99.682258566978106</v>
          </cell>
          <cell r="M590">
            <v>28.24</v>
          </cell>
          <cell r="O590">
            <v>2.0699999999999998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JOYCIMICLEIA MARIA DA SILVA</v>
          </cell>
          <cell r="F591" t="str">
            <v>2 - Outros Profissionais da Saúde</v>
          </cell>
          <cell r="G591" t="str">
            <v>3222-05</v>
          </cell>
          <cell r="H591" t="str">
            <v>04/2024</v>
          </cell>
          <cell r="I591">
            <v>0</v>
          </cell>
          <cell r="J591">
            <v>220.96639999999999</v>
          </cell>
          <cell r="L591">
            <v>99.682258566978106</v>
          </cell>
          <cell r="M591">
            <v>28.24</v>
          </cell>
          <cell r="O591">
            <v>2.0699999999999998</v>
          </cell>
          <cell r="R591">
            <v>128.45516393442622</v>
          </cell>
          <cell r="S591">
            <v>22.03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JUARACY DA SILVA</v>
          </cell>
          <cell r="F592" t="str">
            <v>2 - Outros Profissionais da Saúde</v>
          </cell>
          <cell r="G592" t="str">
            <v>5211-30</v>
          </cell>
          <cell r="H592" t="str">
            <v>04/2024</v>
          </cell>
          <cell r="I592">
            <v>0</v>
          </cell>
          <cell r="J592">
            <v>130.72800000000001</v>
          </cell>
          <cell r="L592">
            <v>99.682258566978106</v>
          </cell>
          <cell r="M592">
            <v>28.24</v>
          </cell>
          <cell r="O592">
            <v>2.0699999999999998</v>
          </cell>
          <cell r="R592">
            <v>251.45516393442622</v>
          </cell>
          <cell r="S592">
            <v>84.72</v>
          </cell>
          <cell r="U592">
            <v>0</v>
          </cell>
        </row>
        <row r="593">
          <cell r="C593" t="str">
            <v>HOSPITAL PELÓPIDAS SILVEIRA - CG Nº 017/2022</v>
          </cell>
          <cell r="E593" t="str">
            <v>JUCICLEIA MARIA DO NASCIMENTO</v>
          </cell>
          <cell r="F593" t="str">
            <v>2 - Outros Profissionais da Saúde</v>
          </cell>
          <cell r="G593" t="str">
            <v>2237-05</v>
          </cell>
          <cell r="H593" t="str">
            <v>04/2024</v>
          </cell>
          <cell r="I593">
            <v>0</v>
          </cell>
          <cell r="J593">
            <v>114.2008</v>
          </cell>
          <cell r="L593">
            <v>99.682258566978106</v>
          </cell>
          <cell r="M593">
            <v>28.24</v>
          </cell>
          <cell r="O593">
            <v>2.0699999999999998</v>
          </cell>
          <cell r="R593">
            <v>251.45516393442622</v>
          </cell>
          <cell r="S593">
            <v>84.72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JUCILENE BEZERRA DE OLIVEIRA</v>
          </cell>
          <cell r="F594" t="str">
            <v>2 - Outros Profissionais da Saúde</v>
          </cell>
          <cell r="G594" t="str">
            <v>5211-30</v>
          </cell>
          <cell r="H594" t="str">
            <v>04/2024</v>
          </cell>
          <cell r="I594">
            <v>0</v>
          </cell>
          <cell r="J594">
            <v>47.1008</v>
          </cell>
          <cell r="L594">
            <v>99.682258566978106</v>
          </cell>
          <cell r="M594">
            <v>28.24</v>
          </cell>
          <cell r="O594">
            <v>2.0699999999999998</v>
          </cell>
          <cell r="R594">
            <v>128.45516393442622</v>
          </cell>
          <cell r="S594">
            <v>65.599999999999994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JULIA CAROLINA BATISTA BERNARDO DA SILVA</v>
          </cell>
          <cell r="F595" t="str">
            <v>2 - Outros Profissionais da Saúde</v>
          </cell>
          <cell r="G595" t="str">
            <v>5211-30</v>
          </cell>
          <cell r="H595" t="str">
            <v>04/2024</v>
          </cell>
          <cell r="I595">
            <v>0</v>
          </cell>
          <cell r="J595">
            <v>112.652</v>
          </cell>
          <cell r="L595">
            <v>99.682258566978106</v>
          </cell>
          <cell r="M595">
            <v>28.24</v>
          </cell>
          <cell r="O595">
            <v>2.0699999999999998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JULIANA DE ALBUQUERQUE SILVA</v>
          </cell>
          <cell r="F596" t="str">
            <v>2 - Outros Profissionais da Saúde</v>
          </cell>
          <cell r="G596" t="str">
            <v>3222-05</v>
          </cell>
          <cell r="H596" t="str">
            <v>04/2024</v>
          </cell>
          <cell r="I596">
            <v>0</v>
          </cell>
          <cell r="J596">
            <v>292.75360000000001</v>
          </cell>
          <cell r="L596">
            <v>0</v>
          </cell>
          <cell r="M596">
            <v>0</v>
          </cell>
          <cell r="O596">
            <v>2.0699999999999998</v>
          </cell>
          <cell r="R596">
            <v>251.45516393442622</v>
          </cell>
          <cell r="S596">
            <v>82.46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JULIANA FIRMINO DE SOUZA</v>
          </cell>
          <cell r="F597" t="str">
            <v>2 - Outros Profissionais da Saúde</v>
          </cell>
          <cell r="G597" t="str">
            <v>3222-05</v>
          </cell>
          <cell r="H597" t="str">
            <v>04/2024</v>
          </cell>
          <cell r="I597">
            <v>0</v>
          </cell>
          <cell r="J597">
            <v>306.7808</v>
          </cell>
          <cell r="L597">
            <v>99.682258566978106</v>
          </cell>
          <cell r="M597">
            <v>28.24</v>
          </cell>
          <cell r="O597">
            <v>2.0699999999999998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JULIANA HELAYNE DOS SANTOS ALVARES MELO</v>
          </cell>
          <cell r="F598" t="str">
            <v>3 - Administrativo</v>
          </cell>
          <cell r="G598" t="str">
            <v>2234-45</v>
          </cell>
          <cell r="H598" t="str">
            <v>04/2024</v>
          </cell>
          <cell r="I598">
            <v>0</v>
          </cell>
          <cell r="J598">
            <v>1002.64</v>
          </cell>
          <cell r="L598">
            <v>0</v>
          </cell>
          <cell r="M598">
            <v>0</v>
          </cell>
          <cell r="O598">
            <v>2.0699999999999998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JULIANA LIRA DE SOUSA LIMA</v>
          </cell>
          <cell r="F599" t="str">
            <v>2 - Outros Profissionais da Saúde</v>
          </cell>
          <cell r="G599" t="str">
            <v>2234-05</v>
          </cell>
          <cell r="H599" t="str">
            <v>04/2024</v>
          </cell>
          <cell r="I599">
            <v>0</v>
          </cell>
          <cell r="J599">
            <v>465.36399999999998</v>
          </cell>
          <cell r="L599">
            <v>99.682258566978106</v>
          </cell>
          <cell r="M599">
            <v>19.43</v>
          </cell>
          <cell r="O599">
            <v>2.0699999999999998</v>
          </cell>
          <cell r="R599">
            <v>0</v>
          </cell>
          <cell r="S599">
            <v>0</v>
          </cell>
          <cell r="U599">
            <v>169.3</v>
          </cell>
          <cell r="X599" t="str">
            <v>AUXILIO CRECHE</v>
          </cell>
        </row>
        <row r="600">
          <cell r="C600" t="str">
            <v>HOSPITAL PELÓPIDAS SILVEIRA - CG Nº 017/2022</v>
          </cell>
          <cell r="E600" t="str">
            <v>JULIANA MEIRINHOS MIRANDA</v>
          </cell>
          <cell r="F600" t="str">
            <v>2 - Outros Profissionais da Saúde</v>
          </cell>
          <cell r="G600" t="str">
            <v>2236-05</v>
          </cell>
          <cell r="H600" t="str">
            <v>04/2024</v>
          </cell>
          <cell r="I600">
            <v>0</v>
          </cell>
          <cell r="J600">
            <v>264.99119999999999</v>
          </cell>
          <cell r="L600">
            <v>0</v>
          </cell>
          <cell r="M600">
            <v>0</v>
          </cell>
          <cell r="O600">
            <v>4.3499999999999996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JULIANA SOARES DA SILVA FARIAS</v>
          </cell>
          <cell r="F601" t="str">
            <v>2 - Outros Profissionais da Saúde</v>
          </cell>
          <cell r="G601" t="str">
            <v>2235-05</v>
          </cell>
          <cell r="H601" t="str">
            <v>04/2024</v>
          </cell>
          <cell r="I601">
            <v>0</v>
          </cell>
          <cell r="J601">
            <v>469.36800000000011</v>
          </cell>
          <cell r="L601">
            <v>99.682258566978106</v>
          </cell>
          <cell r="M601">
            <v>3.59</v>
          </cell>
          <cell r="O601">
            <v>4.3499999999999996</v>
          </cell>
          <cell r="R601">
            <v>0</v>
          </cell>
          <cell r="S601">
            <v>0</v>
          </cell>
          <cell r="U601">
            <v>120.26</v>
          </cell>
          <cell r="X601" t="str">
            <v>AUXILIO CRECHE</v>
          </cell>
        </row>
        <row r="602">
          <cell r="C602" t="str">
            <v>HOSPITAL PELÓPIDAS SILVEIRA - CG Nº 017/2022</v>
          </cell>
          <cell r="E602" t="str">
            <v>JULIENE LOPES DA SILVA FERREIRA</v>
          </cell>
          <cell r="F602" t="str">
            <v>2 - Outros Profissionais da Saúde</v>
          </cell>
          <cell r="G602" t="str">
            <v>3222-05</v>
          </cell>
          <cell r="H602" t="str">
            <v>04/2024</v>
          </cell>
          <cell r="I602">
            <v>0</v>
          </cell>
          <cell r="J602">
            <v>288.42</v>
          </cell>
          <cell r="L602">
            <v>0</v>
          </cell>
          <cell r="M602">
            <v>0</v>
          </cell>
          <cell r="O602">
            <v>2.0699999999999998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JULIO CEZAR DA SILVA</v>
          </cell>
          <cell r="F603" t="str">
            <v>2 - Outros Profissionais da Saúde</v>
          </cell>
          <cell r="G603" t="str">
            <v>2235-05</v>
          </cell>
          <cell r="H603" t="str">
            <v>04/2024</v>
          </cell>
          <cell r="I603">
            <v>0</v>
          </cell>
          <cell r="J603">
            <v>395.44959999999998</v>
          </cell>
          <cell r="L603">
            <v>99.682258566978106</v>
          </cell>
          <cell r="M603">
            <v>3.05</v>
          </cell>
          <cell r="O603">
            <v>4.3499999999999996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JUSSARA CERQUEIRA DE SOUZA DOS SANTOS</v>
          </cell>
          <cell r="F604" t="str">
            <v>2 - Outros Profissionais da Saúde</v>
          </cell>
          <cell r="G604" t="str">
            <v>3222-05</v>
          </cell>
          <cell r="H604" t="str">
            <v>04/2024</v>
          </cell>
          <cell r="I604">
            <v>0</v>
          </cell>
          <cell r="J604">
            <v>270.78800000000001</v>
          </cell>
          <cell r="L604">
            <v>99.682258566978106</v>
          </cell>
          <cell r="M604">
            <v>28.24</v>
          </cell>
          <cell r="O604">
            <v>2.0699999999999998</v>
          </cell>
          <cell r="R604">
            <v>251.45516393442622</v>
          </cell>
          <cell r="S604">
            <v>84.72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KALINA PEREIRA MONTALVAO</v>
          </cell>
          <cell r="F605" t="str">
            <v>2 - Outros Profissionais da Saúde</v>
          </cell>
          <cell r="G605" t="str">
            <v>2235-05</v>
          </cell>
          <cell r="H605" t="str">
            <v>04/2024</v>
          </cell>
          <cell r="I605">
            <v>0</v>
          </cell>
          <cell r="J605">
            <v>534.45040000000006</v>
          </cell>
          <cell r="L605">
            <v>99.682258566978106</v>
          </cell>
          <cell r="M605">
            <v>2.79</v>
          </cell>
          <cell r="O605">
            <v>4.3499999999999996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PELÓPIDAS SILVEIRA - CG Nº 017/2022</v>
          </cell>
          <cell r="E606" t="str">
            <v>KALLYNE DA SILVA MELO LINS</v>
          </cell>
          <cell r="F606" t="str">
            <v>2 - Outros Profissionais da Saúde</v>
          </cell>
          <cell r="G606" t="str">
            <v>3222-05</v>
          </cell>
          <cell r="H606" t="str">
            <v>04/2024</v>
          </cell>
          <cell r="I606">
            <v>0</v>
          </cell>
          <cell r="J606">
            <v>278.38400000000001</v>
          </cell>
          <cell r="L606">
            <v>99.682258566978106</v>
          </cell>
          <cell r="M606">
            <v>28.24</v>
          </cell>
          <cell r="O606">
            <v>2.0699999999999998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KARINA ANDRADE DA SILVA</v>
          </cell>
          <cell r="F607" t="str">
            <v>2 - Outros Profissionais da Saúde</v>
          </cell>
          <cell r="G607" t="str">
            <v>3222-05</v>
          </cell>
          <cell r="H607" t="str">
            <v>04/2024</v>
          </cell>
          <cell r="I607">
            <v>0</v>
          </cell>
          <cell r="J607">
            <v>281.85599999999999</v>
          </cell>
          <cell r="L607">
            <v>0</v>
          </cell>
          <cell r="M607">
            <v>0</v>
          </cell>
          <cell r="O607">
            <v>2.0699999999999998</v>
          </cell>
          <cell r="R607">
            <v>251.45516393442622</v>
          </cell>
          <cell r="S607">
            <v>84.72</v>
          </cell>
          <cell r="U607">
            <v>0</v>
          </cell>
        </row>
        <row r="608">
          <cell r="C608" t="str">
            <v>HOSPITAL PELÓPIDAS SILVEIRA - CG Nº 017/2022</v>
          </cell>
          <cell r="E608" t="str">
            <v>KARINA ARAUJO PINTO</v>
          </cell>
          <cell r="F608" t="str">
            <v>2 - Outros Profissionais da Saúde</v>
          </cell>
          <cell r="G608" t="str">
            <v>2516-05</v>
          </cell>
          <cell r="H608" t="str">
            <v>04/2024</v>
          </cell>
          <cell r="I608">
            <v>0</v>
          </cell>
          <cell r="J608">
            <v>248.50720000000001</v>
          </cell>
          <cell r="L608">
            <v>0</v>
          </cell>
          <cell r="M608">
            <v>0</v>
          </cell>
          <cell r="O608">
            <v>2.0699999999999998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KARINA MILFONT TEIXEIRA MENDES</v>
          </cell>
          <cell r="F609" t="str">
            <v>2 - Outros Profissionais da Saúde</v>
          </cell>
          <cell r="G609" t="str">
            <v>2236-05</v>
          </cell>
          <cell r="H609" t="str">
            <v>04/2024</v>
          </cell>
          <cell r="I609">
            <v>0</v>
          </cell>
          <cell r="J609">
            <v>245.21039999999999</v>
          </cell>
          <cell r="L609">
            <v>99.682258566978106</v>
          </cell>
          <cell r="M609">
            <v>2.95</v>
          </cell>
          <cell r="O609">
            <v>4.3499999999999996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PELÓPIDAS SILVEIRA - CG Nº 017/2022</v>
          </cell>
          <cell r="E610" t="str">
            <v>KARLA MARIA DE MELO PEIXOTO DE OLIVEIRA</v>
          </cell>
          <cell r="F610" t="str">
            <v>2 - Outros Profissionais da Saúde</v>
          </cell>
          <cell r="G610" t="str">
            <v>5152-05</v>
          </cell>
          <cell r="H610" t="str">
            <v>04/2024</v>
          </cell>
          <cell r="I610">
            <v>0</v>
          </cell>
          <cell r="J610">
            <v>153.68960000000001</v>
          </cell>
          <cell r="L610">
            <v>99.682258566978106</v>
          </cell>
          <cell r="M610">
            <v>28.24</v>
          </cell>
          <cell r="O610">
            <v>2.0699999999999998</v>
          </cell>
          <cell r="R610">
            <v>251.45516393442622</v>
          </cell>
          <cell r="S610">
            <v>84.72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KARLA MILENA DA SILVA</v>
          </cell>
          <cell r="F611" t="str">
            <v>2 - Outros Profissionais da Saúde</v>
          </cell>
          <cell r="G611" t="str">
            <v>3222-05</v>
          </cell>
          <cell r="H611" t="str">
            <v>04/2024</v>
          </cell>
          <cell r="I611">
            <v>0</v>
          </cell>
          <cell r="J611">
            <v>326.14640000000003</v>
          </cell>
          <cell r="L611">
            <v>0</v>
          </cell>
          <cell r="M611">
            <v>0</v>
          </cell>
          <cell r="O611">
            <v>2.0699999999999998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PELÓPIDAS SILVEIRA - CG Nº 017/2022</v>
          </cell>
          <cell r="E612" t="str">
            <v>KAROLINE BRITO DE ANDRADE</v>
          </cell>
          <cell r="F612" t="str">
            <v>2 - Outros Profissionais da Saúde</v>
          </cell>
          <cell r="G612" t="str">
            <v>3222-05</v>
          </cell>
          <cell r="H612" t="str">
            <v>04/2024</v>
          </cell>
          <cell r="I612">
            <v>0</v>
          </cell>
          <cell r="J612">
            <v>291.82799999999997</v>
          </cell>
          <cell r="L612">
            <v>99.682258566978106</v>
          </cell>
          <cell r="M612">
            <v>28.24</v>
          </cell>
          <cell r="O612">
            <v>2.0699999999999998</v>
          </cell>
          <cell r="R612">
            <v>251.45516393442622</v>
          </cell>
          <cell r="S612">
            <v>84.72</v>
          </cell>
          <cell r="U612">
            <v>0</v>
          </cell>
        </row>
        <row r="613">
          <cell r="C613" t="str">
            <v>HOSPITAL PELÓPIDAS SILVEIRA - CG Nº 017/2022</v>
          </cell>
          <cell r="E613" t="str">
            <v>KARYNNE RAFAELLA ASCHOFF</v>
          </cell>
          <cell r="F613" t="str">
            <v>2 - Outros Profissionais da Saúde</v>
          </cell>
          <cell r="G613" t="str">
            <v>5211-30</v>
          </cell>
          <cell r="H613" t="str">
            <v>04/2024</v>
          </cell>
          <cell r="I613">
            <v>0</v>
          </cell>
          <cell r="J613">
            <v>112.4752</v>
          </cell>
          <cell r="L613">
            <v>99.682258566978106</v>
          </cell>
          <cell r="M613">
            <v>28.24</v>
          </cell>
          <cell r="O613">
            <v>2.0699999999999998</v>
          </cell>
          <cell r="R613">
            <v>251.45516393442622</v>
          </cell>
          <cell r="S613">
            <v>84.72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KATHARINA OLIVEIRA DA SILVA</v>
          </cell>
          <cell r="F614" t="str">
            <v>2 - Outros Profissionais da Saúde</v>
          </cell>
          <cell r="G614" t="str">
            <v>2235-05</v>
          </cell>
          <cell r="H614" t="str">
            <v>04/2024</v>
          </cell>
          <cell r="I614">
            <v>0</v>
          </cell>
          <cell r="J614">
            <v>494.00479999999999</v>
          </cell>
          <cell r="L614">
            <v>99.682258566978106</v>
          </cell>
          <cell r="M614">
            <v>3.59</v>
          </cell>
          <cell r="O614">
            <v>4.3499999999999996</v>
          </cell>
          <cell r="R614">
            <v>366.25516393442626</v>
          </cell>
          <cell r="S614">
            <v>143.65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KATIA ALEXANDRE DA SILVA SOUZA</v>
          </cell>
          <cell r="F615" t="str">
            <v>3 - Administrativo</v>
          </cell>
          <cell r="G615" t="str">
            <v>2521-05</v>
          </cell>
          <cell r="H615" t="str">
            <v>04/2024</v>
          </cell>
          <cell r="I615">
            <v>0</v>
          </cell>
          <cell r="J615">
            <v>242.23519999999999</v>
          </cell>
          <cell r="L615">
            <v>99.682258566978106</v>
          </cell>
          <cell r="M615">
            <v>58.3</v>
          </cell>
          <cell r="O615">
            <v>2.0699999999999998</v>
          </cell>
          <cell r="R615">
            <v>366.25516393442626</v>
          </cell>
          <cell r="S615">
            <v>174.9</v>
          </cell>
          <cell r="U615">
            <v>0</v>
          </cell>
        </row>
        <row r="616">
          <cell r="C616" t="str">
            <v>HOSPITAL PELÓPIDAS SILVEIRA - CG Nº 017/2022</v>
          </cell>
          <cell r="E616" t="str">
            <v>KATIA CILENE GUEDES DO NASCIMENTO</v>
          </cell>
          <cell r="F616" t="str">
            <v>2 - Outros Profissionais da Saúde</v>
          </cell>
          <cell r="G616" t="str">
            <v>5211-30</v>
          </cell>
          <cell r="H616" t="str">
            <v>04/2024</v>
          </cell>
          <cell r="I616">
            <v>0</v>
          </cell>
          <cell r="J616">
            <v>125.816</v>
          </cell>
          <cell r="L616">
            <v>99.682258566978106</v>
          </cell>
          <cell r="M616">
            <v>28.24</v>
          </cell>
          <cell r="O616">
            <v>2.0699999999999998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KATIA FERREIRA SILVA</v>
          </cell>
          <cell r="F617" t="str">
            <v>2 - Outros Profissionais da Saúde</v>
          </cell>
          <cell r="G617" t="str">
            <v>3222-05</v>
          </cell>
          <cell r="H617" t="str">
            <v>04/2024</v>
          </cell>
          <cell r="I617">
            <v>0</v>
          </cell>
          <cell r="J617">
            <v>312.84800000000001</v>
          </cell>
          <cell r="L617">
            <v>99.682258566978106</v>
          </cell>
          <cell r="M617">
            <v>28.24</v>
          </cell>
          <cell r="O617">
            <v>2.0699999999999998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PELÓPIDAS SILVEIRA - CG Nº 017/2022</v>
          </cell>
          <cell r="E618" t="str">
            <v>KATIA JOSELMA SOARES DA SILVA</v>
          </cell>
          <cell r="F618" t="str">
            <v>2 - Outros Profissionais da Saúde</v>
          </cell>
          <cell r="G618" t="str">
            <v>5211-30</v>
          </cell>
          <cell r="H618" t="str">
            <v>04/2024</v>
          </cell>
          <cell r="I618">
            <v>0</v>
          </cell>
          <cell r="J618">
            <v>112.96</v>
          </cell>
          <cell r="L618">
            <v>99.682258566978106</v>
          </cell>
          <cell r="M618">
            <v>28.24</v>
          </cell>
          <cell r="O618">
            <v>2.0699999999999998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PELÓPIDAS SILVEIRA - CG Nº 017/2022</v>
          </cell>
          <cell r="E619" t="str">
            <v>KATIA SILENE DAS GRACAS DE OLIVEIRA ROMA</v>
          </cell>
          <cell r="F619" t="str">
            <v>2 - Outros Profissionais da Saúde</v>
          </cell>
          <cell r="G619" t="str">
            <v>3222-05</v>
          </cell>
          <cell r="H619" t="str">
            <v>04/2024</v>
          </cell>
          <cell r="I619">
            <v>0</v>
          </cell>
          <cell r="J619">
            <v>265.47280000000001</v>
          </cell>
          <cell r="L619">
            <v>99.682258566978106</v>
          </cell>
          <cell r="M619">
            <v>28.24</v>
          </cell>
          <cell r="O619">
            <v>2.0699999999999998</v>
          </cell>
          <cell r="R619">
            <v>251.45516393442622</v>
          </cell>
          <cell r="S619">
            <v>69.19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KEILA ALBUQUERQUE DE MELLO</v>
          </cell>
          <cell r="F620" t="str">
            <v>2 - Outros Profissionais da Saúde</v>
          </cell>
          <cell r="G620" t="str">
            <v>2235-05</v>
          </cell>
          <cell r="H620" t="str">
            <v>04/2024</v>
          </cell>
          <cell r="I620">
            <v>0</v>
          </cell>
          <cell r="J620">
            <v>621.42160000000001</v>
          </cell>
          <cell r="L620">
            <v>0</v>
          </cell>
          <cell r="M620">
            <v>0</v>
          </cell>
          <cell r="O620">
            <v>4.3499999999999996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KELLY DI PACE BEZERRA CAVALCANTI</v>
          </cell>
          <cell r="F621" t="str">
            <v>2 - Outros Profissionais da Saúde</v>
          </cell>
          <cell r="G621" t="str">
            <v>2235-05</v>
          </cell>
          <cell r="H621" t="str">
            <v>04/2024</v>
          </cell>
          <cell r="I621">
            <v>0</v>
          </cell>
          <cell r="J621">
            <v>451.68480000000011</v>
          </cell>
          <cell r="L621">
            <v>0</v>
          </cell>
          <cell r="M621">
            <v>0</v>
          </cell>
          <cell r="O621">
            <v>4.3499999999999996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KELLY EDUARDA NASCIMENTO DA SILVA SOUZA</v>
          </cell>
          <cell r="F622" t="str">
            <v>3 - Administrativo</v>
          </cell>
          <cell r="G622" t="str">
            <v>2521-05</v>
          </cell>
          <cell r="H622" t="str">
            <v>04/2024</v>
          </cell>
          <cell r="I622">
            <v>0</v>
          </cell>
          <cell r="J622">
            <v>344.79759999999999</v>
          </cell>
          <cell r="L622">
            <v>0</v>
          </cell>
          <cell r="M622">
            <v>0</v>
          </cell>
          <cell r="O622">
            <v>2.0699999999999998</v>
          </cell>
          <cell r="R622">
            <v>366.25516393442626</v>
          </cell>
          <cell r="S622">
            <v>223.88</v>
          </cell>
          <cell r="U622">
            <v>0</v>
          </cell>
        </row>
        <row r="623">
          <cell r="C623" t="str">
            <v>HOSPITAL PELÓPIDAS SILVEIRA - CG Nº 017/2022</v>
          </cell>
          <cell r="E623" t="str">
            <v>KENIA FERREIRA DE LIMA</v>
          </cell>
          <cell r="F623" t="str">
            <v>2 - Outros Profissionais da Saúde</v>
          </cell>
          <cell r="G623" t="str">
            <v>2235-05</v>
          </cell>
          <cell r="H623" t="str">
            <v>04/2024</v>
          </cell>
          <cell r="I623">
            <v>0</v>
          </cell>
          <cell r="J623">
            <v>459.73200000000003</v>
          </cell>
          <cell r="L623">
            <v>99.682258566978106</v>
          </cell>
          <cell r="M623">
            <v>3.59</v>
          </cell>
          <cell r="O623">
            <v>4.3499999999999996</v>
          </cell>
          <cell r="R623">
            <v>0</v>
          </cell>
          <cell r="S623">
            <v>0</v>
          </cell>
          <cell r="U623">
            <v>120.26</v>
          </cell>
          <cell r="X623" t="str">
            <v>AUXILIO CRECHE</v>
          </cell>
        </row>
        <row r="624">
          <cell r="C624" t="str">
            <v>HOSPITAL PELÓPIDAS SILVEIRA - CG Nº 017/2022</v>
          </cell>
          <cell r="E624" t="str">
            <v>KEROLLYN CILENE DE ARRUDA</v>
          </cell>
          <cell r="F624" t="str">
            <v>2 - Outros Profissionais da Saúde</v>
          </cell>
          <cell r="G624" t="str">
            <v>3222-05</v>
          </cell>
          <cell r="H624" t="str">
            <v>04/2024</v>
          </cell>
          <cell r="I624">
            <v>0</v>
          </cell>
          <cell r="J624">
            <v>271.85599999999999</v>
          </cell>
          <cell r="L624">
            <v>99.682258566978106</v>
          </cell>
          <cell r="M624">
            <v>28.24</v>
          </cell>
          <cell r="O624">
            <v>2.0699999999999998</v>
          </cell>
          <cell r="R624">
            <v>0</v>
          </cell>
          <cell r="S624">
            <v>0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KEZYA BARBOSA DA SILVA</v>
          </cell>
          <cell r="F625" t="str">
            <v>2 - Outros Profissionais da Saúde</v>
          </cell>
          <cell r="G625" t="str">
            <v>2516-05</v>
          </cell>
          <cell r="H625" t="str">
            <v>04/2024</v>
          </cell>
          <cell r="I625">
            <v>0</v>
          </cell>
          <cell r="J625">
            <v>433.51519999999999</v>
          </cell>
          <cell r="L625">
            <v>99.682258566978106</v>
          </cell>
          <cell r="M625">
            <v>45.78</v>
          </cell>
          <cell r="O625">
            <v>2.0699999999999998</v>
          </cell>
          <cell r="R625">
            <v>169.45516393442622</v>
          </cell>
          <cell r="S625">
            <v>0</v>
          </cell>
          <cell r="U625">
            <v>0</v>
          </cell>
        </row>
        <row r="626">
          <cell r="C626" t="str">
            <v>HOSPITAL PELÓPIDAS SILVEIRA - CG Nº 017/2022</v>
          </cell>
          <cell r="E626" t="str">
            <v>KLAUDIA MOREIRA DE MORAIS</v>
          </cell>
          <cell r="F626" t="str">
            <v>3 - Administrativo</v>
          </cell>
          <cell r="G626" t="str">
            <v>5135-05</v>
          </cell>
          <cell r="H626" t="str">
            <v>04/2024</v>
          </cell>
          <cell r="I626">
            <v>0</v>
          </cell>
          <cell r="J626">
            <v>135.55199999999999</v>
          </cell>
          <cell r="L626">
            <v>99.682258566978106</v>
          </cell>
          <cell r="M626">
            <v>28.24</v>
          </cell>
          <cell r="O626">
            <v>2.0699999999999998</v>
          </cell>
          <cell r="R626">
            <v>128.45516393442622</v>
          </cell>
          <cell r="S626">
            <v>84.72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KLEBER ANTONIO DE PAULA XAVIER</v>
          </cell>
          <cell r="F627" t="str">
            <v>3 - Administrativo</v>
          </cell>
          <cell r="G627" t="str">
            <v>4110-10</v>
          </cell>
          <cell r="H627" t="str">
            <v>04/2024</v>
          </cell>
          <cell r="I627">
            <v>0</v>
          </cell>
          <cell r="J627">
            <v>113.96639999999999</v>
          </cell>
          <cell r="L627">
            <v>99.682258566978106</v>
          </cell>
          <cell r="M627">
            <v>28.24</v>
          </cell>
          <cell r="O627">
            <v>2.0699999999999998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KLEBER GILBERTO BATISTA DE SA BARRETO</v>
          </cell>
          <cell r="F628" t="str">
            <v>2 - Outros Profissionais da Saúde</v>
          </cell>
          <cell r="G628" t="str">
            <v>3241-15</v>
          </cell>
          <cell r="H628" t="str">
            <v>04/2024</v>
          </cell>
          <cell r="I628">
            <v>0</v>
          </cell>
          <cell r="J628">
            <v>270.05439999999999</v>
          </cell>
          <cell r="L628">
            <v>0</v>
          </cell>
          <cell r="M628">
            <v>0</v>
          </cell>
          <cell r="O628">
            <v>2.0699999999999998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KLEIWSON LIMA AFRO DOS SANTOS</v>
          </cell>
          <cell r="F629" t="str">
            <v>3 - Administrativo</v>
          </cell>
          <cell r="G629" t="str">
            <v>3172-10</v>
          </cell>
          <cell r="H629" t="str">
            <v>04/2024</v>
          </cell>
          <cell r="I629">
            <v>0</v>
          </cell>
          <cell r="J629">
            <v>207.12719999999999</v>
          </cell>
          <cell r="L629">
            <v>0</v>
          </cell>
          <cell r="M629">
            <v>0</v>
          </cell>
          <cell r="O629">
            <v>2.0699999999999998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KLEYBSON GALDINO MATIAS</v>
          </cell>
          <cell r="F630" t="str">
            <v>2 - Outros Profissionais da Saúde</v>
          </cell>
          <cell r="G630" t="str">
            <v>5211-30</v>
          </cell>
          <cell r="H630" t="str">
            <v>04/2024</v>
          </cell>
          <cell r="I630">
            <v>0</v>
          </cell>
          <cell r="J630">
            <v>128.08240000000001</v>
          </cell>
          <cell r="L630">
            <v>0</v>
          </cell>
          <cell r="M630">
            <v>0</v>
          </cell>
          <cell r="O630">
            <v>2.0699999999999998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KUEILIAEN KREUSIA DE OLIVEIRA CHALEGRE</v>
          </cell>
          <cell r="F631" t="str">
            <v>2 - Outros Profissionais da Saúde</v>
          </cell>
          <cell r="G631" t="str">
            <v>5211-30</v>
          </cell>
          <cell r="H631" t="str">
            <v>04/2024</v>
          </cell>
          <cell r="I631">
            <v>0</v>
          </cell>
          <cell r="J631">
            <v>113.5624</v>
          </cell>
          <cell r="L631">
            <v>0</v>
          </cell>
          <cell r="M631">
            <v>0</v>
          </cell>
          <cell r="O631">
            <v>2.0699999999999998</v>
          </cell>
          <cell r="R631">
            <v>128.45516393442622</v>
          </cell>
          <cell r="S631">
            <v>84.72</v>
          </cell>
          <cell r="U631">
            <v>80.95</v>
          </cell>
          <cell r="X631" t="str">
            <v>AUXILIO CRECHE</v>
          </cell>
        </row>
        <row r="632">
          <cell r="C632" t="str">
            <v>HOSPITAL PELÓPIDAS SILVEIRA - CG Nº 017/2022</v>
          </cell>
          <cell r="E632" t="str">
            <v>LAERCIO GREGORIO MARTINS DA HORA</v>
          </cell>
          <cell r="F632" t="str">
            <v>3 - Administrativo</v>
          </cell>
          <cell r="G632" t="str">
            <v>5174-10</v>
          </cell>
          <cell r="H632" t="str">
            <v>04/2024</v>
          </cell>
          <cell r="I632">
            <v>0</v>
          </cell>
          <cell r="J632">
            <v>207.1592</v>
          </cell>
          <cell r="L632">
            <v>0</v>
          </cell>
          <cell r="M632">
            <v>0</v>
          </cell>
          <cell r="O632">
            <v>2.0699999999999998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PELÓPIDAS SILVEIRA - CG Nº 017/2022</v>
          </cell>
          <cell r="E633" t="str">
            <v>LARA DE MENEZES ANDRADE</v>
          </cell>
          <cell r="F633" t="str">
            <v>1 - Médico</v>
          </cell>
          <cell r="G633" t="str">
            <v>2251-25</v>
          </cell>
          <cell r="H633" t="str">
            <v>04/2024</v>
          </cell>
          <cell r="I633">
            <v>0</v>
          </cell>
          <cell r="J633">
            <v>581.23680000000002</v>
          </cell>
          <cell r="L633">
            <v>0</v>
          </cell>
          <cell r="M633">
            <v>0</v>
          </cell>
          <cell r="O633">
            <v>16.59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LARA GLEICE ALVES DE ARAUJO SILVA</v>
          </cell>
          <cell r="F634" t="str">
            <v>2 - Outros Profissionais da Saúde</v>
          </cell>
          <cell r="G634" t="str">
            <v>3222-05</v>
          </cell>
          <cell r="H634" t="str">
            <v>04/2024</v>
          </cell>
          <cell r="I634">
            <v>0</v>
          </cell>
          <cell r="J634">
            <v>290.59679999999997</v>
          </cell>
          <cell r="L634">
            <v>0</v>
          </cell>
          <cell r="M634">
            <v>0</v>
          </cell>
          <cell r="O634">
            <v>2.0699999999999998</v>
          </cell>
          <cell r="R634">
            <v>0</v>
          </cell>
          <cell r="S634">
            <v>0</v>
          </cell>
          <cell r="U634">
            <v>69.41</v>
          </cell>
          <cell r="X634" t="str">
            <v>AUXILIO CRECHE</v>
          </cell>
        </row>
        <row r="635">
          <cell r="C635" t="str">
            <v>HOSPITAL PELÓPIDAS SILVEIRA - CG Nº 017/2022</v>
          </cell>
          <cell r="E635" t="str">
            <v>LARISSA FERNANDES DA CUNHA</v>
          </cell>
          <cell r="F635" t="str">
            <v>2 - Outros Profissionais da Saúde</v>
          </cell>
          <cell r="G635" t="str">
            <v>2236-05</v>
          </cell>
          <cell r="H635" t="str">
            <v>04/2024</v>
          </cell>
          <cell r="I635">
            <v>0</v>
          </cell>
          <cell r="J635">
            <v>358.77679999999998</v>
          </cell>
          <cell r="L635">
            <v>99.682258566978106</v>
          </cell>
          <cell r="M635">
            <v>2.7</v>
          </cell>
          <cell r="O635">
            <v>4.3499999999999996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PELÓPIDAS SILVEIRA - CG Nº 017/2022</v>
          </cell>
          <cell r="E636" t="str">
            <v>LARISSA LINS CANDIDO DE ARAUJO LIMA</v>
          </cell>
          <cell r="F636" t="str">
            <v>2 - Outros Profissionais da Saúde</v>
          </cell>
          <cell r="G636" t="str">
            <v>3222-05</v>
          </cell>
          <cell r="H636" t="str">
            <v>04/2024</v>
          </cell>
          <cell r="I636">
            <v>0</v>
          </cell>
          <cell r="J636">
            <v>284.46960000000001</v>
          </cell>
          <cell r="L636">
            <v>99.682258566978106</v>
          </cell>
          <cell r="M636">
            <v>28.24</v>
          </cell>
          <cell r="O636">
            <v>2.0699999999999998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PELÓPIDAS SILVEIRA - CG Nº 017/2022</v>
          </cell>
          <cell r="E637" t="str">
            <v>LARISSA MELO GREGORIO</v>
          </cell>
          <cell r="F637" t="str">
            <v>1 - Médico</v>
          </cell>
          <cell r="G637" t="str">
            <v>2251-25</v>
          </cell>
          <cell r="H637" t="str">
            <v>04/2024</v>
          </cell>
          <cell r="I637">
            <v>0</v>
          </cell>
          <cell r="J637">
            <v>477.10879999999997</v>
          </cell>
          <cell r="L637">
            <v>0</v>
          </cell>
          <cell r="M637">
            <v>0</v>
          </cell>
          <cell r="O637">
            <v>16.59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PELÓPIDAS SILVEIRA - CG Nº 017/2022</v>
          </cell>
          <cell r="E638" t="str">
            <v>LATHIFANNY MARIA APARECIDA JACINTO</v>
          </cell>
          <cell r="F638" t="str">
            <v>2 - Outros Profissionais da Saúde</v>
          </cell>
          <cell r="G638" t="str">
            <v>5211-30</v>
          </cell>
          <cell r="H638" t="str">
            <v>04/2024</v>
          </cell>
          <cell r="I638">
            <v>0</v>
          </cell>
          <cell r="J638">
            <v>112.96</v>
          </cell>
          <cell r="L638">
            <v>0</v>
          </cell>
          <cell r="M638">
            <v>0</v>
          </cell>
          <cell r="O638">
            <v>2.0699999999999998</v>
          </cell>
          <cell r="R638">
            <v>366.25516393442626</v>
          </cell>
          <cell r="S638">
            <v>84.72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LAURO SOUZA NOBREGA</v>
          </cell>
          <cell r="F639" t="str">
            <v>3 - Administrativo</v>
          </cell>
          <cell r="G639" t="str">
            <v>4110-10</v>
          </cell>
          <cell r="H639" t="str">
            <v>04/2024</v>
          </cell>
          <cell r="I639">
            <v>0</v>
          </cell>
          <cell r="J639">
            <v>138.6824</v>
          </cell>
          <cell r="L639">
            <v>99.682258566978106</v>
          </cell>
          <cell r="M639">
            <v>28.24</v>
          </cell>
          <cell r="O639">
            <v>2.0699999999999998</v>
          </cell>
          <cell r="R639">
            <v>251.45516393442622</v>
          </cell>
          <cell r="S639">
            <v>84.72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LAYZE SEVERINA DE JESUS SILVA SIMOES</v>
          </cell>
          <cell r="F640" t="str">
            <v>2 - Outros Profissionais da Saúde</v>
          </cell>
          <cell r="G640" t="str">
            <v>2234-05</v>
          </cell>
          <cell r="H640" t="str">
            <v>04/2024</v>
          </cell>
          <cell r="I640">
            <v>0</v>
          </cell>
          <cell r="J640">
            <v>473.3032</v>
          </cell>
          <cell r="L640">
            <v>0</v>
          </cell>
          <cell r="M640">
            <v>0</v>
          </cell>
          <cell r="O640">
            <v>2.0699999999999998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LEANDRO HENRIQUE MONTE DE MELO</v>
          </cell>
          <cell r="F641" t="str">
            <v>3 - Administrativo</v>
          </cell>
          <cell r="G641" t="str">
            <v>3172-10</v>
          </cell>
          <cell r="H641" t="str">
            <v>04/2024</v>
          </cell>
          <cell r="I641">
            <v>0</v>
          </cell>
          <cell r="J641">
            <v>190.51679999999999</v>
          </cell>
          <cell r="L641">
            <v>99.682258566978106</v>
          </cell>
          <cell r="M641">
            <v>42.59</v>
          </cell>
          <cell r="O641">
            <v>2.0699999999999998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PELÓPIDAS SILVEIRA - CG Nº 017/2022</v>
          </cell>
          <cell r="E642" t="str">
            <v>LEANDRO JORGE GOMES DA SILVA</v>
          </cell>
          <cell r="F642" t="str">
            <v>2 - Outros Profissionais da Saúde</v>
          </cell>
          <cell r="G642" t="str">
            <v>5151-10</v>
          </cell>
          <cell r="H642" t="str">
            <v>04/2024</v>
          </cell>
          <cell r="I642">
            <v>0</v>
          </cell>
          <cell r="J642">
            <v>126.012</v>
          </cell>
          <cell r="L642">
            <v>99.682258566978106</v>
          </cell>
          <cell r="M642">
            <v>28.24</v>
          </cell>
          <cell r="O642">
            <v>2.0699999999999998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PELÓPIDAS SILVEIRA - CG Nº 017/2022</v>
          </cell>
          <cell r="E643" t="str">
            <v>LEANDRO LOPES DA SILVA</v>
          </cell>
          <cell r="F643" t="str">
            <v>3 - Administrativo</v>
          </cell>
          <cell r="G643" t="str">
            <v>5174-10</v>
          </cell>
          <cell r="H643" t="str">
            <v>04/2024</v>
          </cell>
          <cell r="I643">
            <v>0</v>
          </cell>
          <cell r="J643">
            <v>113.91840000000001</v>
          </cell>
          <cell r="L643">
            <v>0</v>
          </cell>
          <cell r="M643">
            <v>0</v>
          </cell>
          <cell r="O643">
            <v>2.0699999999999998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PELÓPIDAS SILVEIRA - CG Nº 017/2022</v>
          </cell>
          <cell r="E644" t="str">
            <v>LEIDYJANE PEREIRA DA SILVA FRANCA</v>
          </cell>
          <cell r="F644" t="str">
            <v>2 - Outros Profissionais da Saúde</v>
          </cell>
          <cell r="G644" t="str">
            <v>3222-05</v>
          </cell>
          <cell r="H644" t="str">
            <v>04/2024</v>
          </cell>
          <cell r="I644">
            <v>0</v>
          </cell>
          <cell r="J644">
            <v>273.64240000000001</v>
          </cell>
          <cell r="L644">
            <v>99.682258566978106</v>
          </cell>
          <cell r="M644">
            <v>28.24</v>
          </cell>
          <cell r="O644">
            <v>2.0699999999999998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PELÓPIDAS SILVEIRA - CG Nº 017/2022</v>
          </cell>
          <cell r="E645" t="str">
            <v>LEILA CELESTINO BRUNO RIBEIRO</v>
          </cell>
          <cell r="F645" t="str">
            <v>2 - Outros Profissionais da Saúde</v>
          </cell>
          <cell r="G645" t="str">
            <v>3222-05</v>
          </cell>
          <cell r="H645" t="str">
            <v>04/2024</v>
          </cell>
          <cell r="I645">
            <v>0</v>
          </cell>
          <cell r="J645">
            <v>419.09519999999998</v>
          </cell>
          <cell r="L645">
            <v>99.682258566978106</v>
          </cell>
          <cell r="M645">
            <v>28.24</v>
          </cell>
          <cell r="O645">
            <v>2.0699999999999998</v>
          </cell>
          <cell r="R645">
            <v>0</v>
          </cell>
          <cell r="S645">
            <v>0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LEILA MICHELINY BARBOSA PAIVA DE ANDRADE</v>
          </cell>
          <cell r="F646" t="str">
            <v>2 - Outros Profissionais da Saúde</v>
          </cell>
          <cell r="G646" t="str">
            <v>2235-05</v>
          </cell>
          <cell r="H646" t="str">
            <v>04/2024</v>
          </cell>
          <cell r="I646">
            <v>0</v>
          </cell>
          <cell r="J646">
            <v>512.5752</v>
          </cell>
          <cell r="L646">
            <v>99.682258566978106</v>
          </cell>
          <cell r="M646">
            <v>3.05</v>
          </cell>
          <cell r="O646">
            <v>4.3499999999999996</v>
          </cell>
          <cell r="R646">
            <v>128.45516393442622</v>
          </cell>
          <cell r="S646">
            <v>116.54</v>
          </cell>
          <cell r="U646">
            <v>120.26</v>
          </cell>
          <cell r="X646" t="str">
            <v>AUXILIO CRECHE</v>
          </cell>
        </row>
        <row r="647">
          <cell r="C647" t="str">
            <v>HOSPITAL PELÓPIDAS SILVEIRA - CG Nº 017/2022</v>
          </cell>
          <cell r="E647" t="str">
            <v>LEILIANA TEMOTEO DA SILVA</v>
          </cell>
          <cell r="F647" t="str">
            <v>2 - Outros Profissionais da Saúde</v>
          </cell>
          <cell r="G647" t="str">
            <v>2237-10</v>
          </cell>
          <cell r="H647" t="str">
            <v>04/2024</v>
          </cell>
          <cell r="I647">
            <v>0</v>
          </cell>
          <cell r="J647">
            <v>604.27279999999996</v>
          </cell>
          <cell r="L647">
            <v>0</v>
          </cell>
          <cell r="M647">
            <v>0</v>
          </cell>
          <cell r="O647">
            <v>2.0699999999999998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PELÓPIDAS SILVEIRA - CG Nº 017/2022</v>
          </cell>
          <cell r="E648" t="str">
            <v>LENI MARIA DA SILVA</v>
          </cell>
          <cell r="F648" t="str">
            <v>2 - Outros Profissionais da Saúde</v>
          </cell>
          <cell r="G648" t="str">
            <v>3222-05</v>
          </cell>
          <cell r="H648" t="str">
            <v>04/2024</v>
          </cell>
          <cell r="I648">
            <v>0</v>
          </cell>
          <cell r="J648">
            <v>0</v>
          </cell>
          <cell r="K648">
            <v>172.84</v>
          </cell>
          <cell r="L648">
            <v>0</v>
          </cell>
          <cell r="M648">
            <v>0</v>
          </cell>
          <cell r="R648">
            <v>0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LEONARDO FERNANDO DA SILVA</v>
          </cell>
          <cell r="F649" t="str">
            <v>2 - Outros Profissionais da Saúde</v>
          </cell>
          <cell r="G649" t="str">
            <v>3242-05</v>
          </cell>
          <cell r="H649" t="str">
            <v>04/2024</v>
          </cell>
          <cell r="I649">
            <v>0</v>
          </cell>
          <cell r="J649">
            <v>152.39519999999999</v>
          </cell>
          <cell r="L649">
            <v>99.682258566978106</v>
          </cell>
          <cell r="M649">
            <v>32.450000000000003</v>
          </cell>
          <cell r="O649">
            <v>2.0699999999999998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LETICIA STEFANNY DE SOUZA</v>
          </cell>
          <cell r="F650" t="str">
            <v>2 - Outros Profissionais da Saúde</v>
          </cell>
          <cell r="G650" t="str">
            <v>2235-05</v>
          </cell>
          <cell r="H650" t="str">
            <v>04/2024</v>
          </cell>
          <cell r="I650">
            <v>0</v>
          </cell>
          <cell r="J650">
            <v>405.97680000000003</v>
          </cell>
          <cell r="L650">
            <v>0</v>
          </cell>
          <cell r="M650">
            <v>0</v>
          </cell>
          <cell r="O650">
            <v>4.3499999999999996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PELÓPIDAS SILVEIRA - CG Nº 017/2022</v>
          </cell>
          <cell r="E651" t="str">
            <v>LEVI CABRAL DE LIMA</v>
          </cell>
          <cell r="F651" t="str">
            <v>3 - Administrativo</v>
          </cell>
          <cell r="G651" t="str">
            <v>7823-20</v>
          </cell>
          <cell r="H651" t="str">
            <v>04/2024</v>
          </cell>
          <cell r="I651">
            <v>0</v>
          </cell>
          <cell r="J651">
            <v>0</v>
          </cell>
          <cell r="K651">
            <v>1494.03</v>
          </cell>
          <cell r="L651">
            <v>0</v>
          </cell>
          <cell r="M651">
            <v>0</v>
          </cell>
          <cell r="O651">
            <v>2.0699999999999998</v>
          </cell>
          <cell r="R651">
            <v>251.45516393442622</v>
          </cell>
          <cell r="S651">
            <v>98.91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LIDIANE DE ALMEIDA SILVA</v>
          </cell>
          <cell r="F652" t="str">
            <v>2 - Outros Profissionais da Saúde</v>
          </cell>
          <cell r="G652" t="str">
            <v>2236-05</v>
          </cell>
          <cell r="H652" t="str">
            <v>04/2024</v>
          </cell>
          <cell r="I652">
            <v>0</v>
          </cell>
          <cell r="J652">
            <v>215.46639999999999</v>
          </cell>
          <cell r="L652">
            <v>99.682258566978106</v>
          </cell>
          <cell r="M652">
            <v>2.4900000000000002</v>
          </cell>
          <cell r="O652">
            <v>4.3499999999999996</v>
          </cell>
          <cell r="R652">
            <v>0</v>
          </cell>
          <cell r="S652">
            <v>0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LIDIANE SHIRLEY PEREIRA DA SILVA</v>
          </cell>
          <cell r="F653" t="str">
            <v>2 - Outros Profissionais da Saúde</v>
          </cell>
          <cell r="G653" t="str">
            <v>3222-05</v>
          </cell>
          <cell r="H653" t="str">
            <v>04/2024</v>
          </cell>
          <cell r="I653">
            <v>0</v>
          </cell>
          <cell r="J653">
            <v>314.15280000000001</v>
          </cell>
          <cell r="L653">
            <v>99.682258566978106</v>
          </cell>
          <cell r="M653">
            <v>28.24</v>
          </cell>
          <cell r="O653">
            <v>2.0699999999999998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PELÓPIDAS SILVEIRA - CG Nº 017/2022</v>
          </cell>
          <cell r="E654" t="str">
            <v>LIDIANNY CARVALHO DE BRITO MARIANO</v>
          </cell>
          <cell r="F654" t="str">
            <v>2 - Outros Profissionais da Saúde</v>
          </cell>
          <cell r="G654" t="str">
            <v>2235-05</v>
          </cell>
          <cell r="H654" t="str">
            <v>04/2024</v>
          </cell>
          <cell r="I654">
            <v>0</v>
          </cell>
          <cell r="J654">
            <v>410.36959999999999</v>
          </cell>
          <cell r="L654">
            <v>99.682258566978106</v>
          </cell>
          <cell r="M654">
            <v>3.59</v>
          </cell>
          <cell r="O654">
            <v>4.3499999999999996</v>
          </cell>
          <cell r="R654">
            <v>0</v>
          </cell>
          <cell r="S654">
            <v>0</v>
          </cell>
          <cell r="U654">
            <v>120.26</v>
          </cell>
          <cell r="X654" t="str">
            <v>AUXILIO CRECHE</v>
          </cell>
        </row>
        <row r="655">
          <cell r="C655" t="str">
            <v>HOSPITAL PELÓPIDAS SILVEIRA - CG Nº 017/2022</v>
          </cell>
          <cell r="E655" t="str">
            <v>LILIANE JOAQUIM MENDES NASCIMENTO</v>
          </cell>
          <cell r="F655" t="str">
            <v>2 - Outros Profissionais da Saúde</v>
          </cell>
          <cell r="G655" t="str">
            <v>3222-05</v>
          </cell>
          <cell r="H655" t="str">
            <v>04/2024</v>
          </cell>
          <cell r="I655">
            <v>0</v>
          </cell>
          <cell r="J655">
            <v>285.6936</v>
          </cell>
          <cell r="L655">
            <v>99.682258566978106</v>
          </cell>
          <cell r="M655">
            <v>28.24</v>
          </cell>
          <cell r="O655">
            <v>2.0699999999999998</v>
          </cell>
          <cell r="R655">
            <v>128.45516393442622</v>
          </cell>
          <cell r="S655">
            <v>84.72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LILIANE VIEIRA BATISTA DE LIMA</v>
          </cell>
          <cell r="F656" t="str">
            <v>2 - Outros Profissionais da Saúde</v>
          </cell>
          <cell r="G656" t="str">
            <v>3222-05</v>
          </cell>
          <cell r="H656" t="str">
            <v>04/2024</v>
          </cell>
          <cell r="I656">
            <v>0</v>
          </cell>
          <cell r="J656">
            <v>290.29919999999998</v>
          </cell>
          <cell r="L656">
            <v>99.682258566978106</v>
          </cell>
          <cell r="M656">
            <v>28.24</v>
          </cell>
          <cell r="O656">
            <v>2.0699999999999998</v>
          </cell>
          <cell r="R656">
            <v>128.45516393442622</v>
          </cell>
          <cell r="S656">
            <v>77.94</v>
          </cell>
          <cell r="U656">
            <v>0</v>
          </cell>
        </row>
        <row r="657">
          <cell r="C657" t="str">
            <v>HOSPITAL PELÓPIDAS SILVEIRA - CG Nº 017/2022</v>
          </cell>
          <cell r="E657" t="str">
            <v>LINDINALVA ALVES DE OLIVEIRA</v>
          </cell>
          <cell r="F657" t="str">
            <v>2 - Outros Profissionais da Saúde</v>
          </cell>
          <cell r="G657" t="str">
            <v>3222-05</v>
          </cell>
          <cell r="H657" t="str">
            <v>04/2024</v>
          </cell>
          <cell r="I657">
            <v>0</v>
          </cell>
          <cell r="J657">
            <v>0</v>
          </cell>
          <cell r="L657">
            <v>0</v>
          </cell>
          <cell r="M657">
            <v>0</v>
          </cell>
          <cell r="O657">
            <v>2.0699999999999998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LINDOLFO PIMENTEL DE OLIVEIRA</v>
          </cell>
          <cell r="F658" t="str">
            <v>2 - Outros Profissionais da Saúde</v>
          </cell>
          <cell r="G658" t="str">
            <v>2235-05</v>
          </cell>
          <cell r="H658" t="str">
            <v>04/2024</v>
          </cell>
          <cell r="I658">
            <v>0</v>
          </cell>
          <cell r="J658">
            <v>415.6832</v>
          </cell>
          <cell r="L658">
            <v>99.682258566978106</v>
          </cell>
          <cell r="M658">
            <v>3.05</v>
          </cell>
          <cell r="R658">
            <v>0</v>
          </cell>
          <cell r="S658">
            <v>113.98</v>
          </cell>
          <cell r="U658">
            <v>0</v>
          </cell>
        </row>
        <row r="659">
          <cell r="C659" t="str">
            <v>HOSPITAL PELÓPIDAS SILVEIRA - CG Nº 017/2022</v>
          </cell>
          <cell r="E659" t="str">
            <v>LIVIA ALVES DE MEDEIROS</v>
          </cell>
          <cell r="F659" t="str">
            <v>1 - Médico</v>
          </cell>
          <cell r="G659" t="str">
            <v>2251-25</v>
          </cell>
          <cell r="H659" t="str">
            <v>04/2024</v>
          </cell>
          <cell r="I659">
            <v>0</v>
          </cell>
          <cell r="J659">
            <v>633.16399999999999</v>
          </cell>
          <cell r="L659">
            <v>0</v>
          </cell>
          <cell r="M659">
            <v>0</v>
          </cell>
          <cell r="O659">
            <v>16.59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LIVIA MENDONCA DA MATA VASCONCELOS MELO</v>
          </cell>
          <cell r="F660" t="str">
            <v>2 - Outros Profissionais da Saúde</v>
          </cell>
          <cell r="G660" t="str">
            <v>2235-05</v>
          </cell>
          <cell r="H660" t="str">
            <v>04/2024</v>
          </cell>
          <cell r="I660">
            <v>0</v>
          </cell>
          <cell r="J660">
            <v>520.99440000000004</v>
          </cell>
          <cell r="L660">
            <v>99.682258566978106</v>
          </cell>
          <cell r="M660">
            <v>3.59</v>
          </cell>
          <cell r="O660">
            <v>4.3499999999999996</v>
          </cell>
          <cell r="R660">
            <v>0</v>
          </cell>
          <cell r="S660">
            <v>0</v>
          </cell>
          <cell r="U660">
            <v>120.26</v>
          </cell>
          <cell r="X660" t="str">
            <v>AUXILIO CRECHE</v>
          </cell>
        </row>
        <row r="661">
          <cell r="C661" t="str">
            <v>HOSPITAL PELÓPIDAS SILVEIRA - CG Nº 017/2022</v>
          </cell>
          <cell r="E661" t="str">
            <v>LIVIA MOURA DOS SANTOS</v>
          </cell>
          <cell r="F661" t="str">
            <v>3 - Administrativo</v>
          </cell>
          <cell r="G661" t="str">
            <v>4110-10</v>
          </cell>
          <cell r="H661" t="str">
            <v>04/2024</v>
          </cell>
          <cell r="I661">
            <v>0</v>
          </cell>
          <cell r="J661">
            <v>207.42080000000001</v>
          </cell>
          <cell r="L661">
            <v>0</v>
          </cell>
          <cell r="M661">
            <v>0</v>
          </cell>
          <cell r="O661">
            <v>2.0699999999999998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LIZIANE DA SILVA MIRANDA DE BRITO</v>
          </cell>
          <cell r="F662" t="str">
            <v>3 - Administrativo</v>
          </cell>
          <cell r="G662" t="str">
            <v>4131-15</v>
          </cell>
          <cell r="H662" t="str">
            <v>04/2024</v>
          </cell>
          <cell r="I662">
            <v>0</v>
          </cell>
          <cell r="J662">
            <v>168.81440000000001</v>
          </cell>
          <cell r="L662">
            <v>0</v>
          </cell>
          <cell r="M662">
            <v>0</v>
          </cell>
          <cell r="O662">
            <v>2.0699999999999998</v>
          </cell>
          <cell r="R662">
            <v>366.25516393442626</v>
          </cell>
          <cell r="S662">
            <v>126.61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LORENA MARQUES DA ROCHA</v>
          </cell>
          <cell r="F663" t="str">
            <v>2 - Outros Profissionais da Saúde</v>
          </cell>
          <cell r="G663" t="str">
            <v>5211-30</v>
          </cell>
          <cell r="H663" t="str">
            <v>04/2024</v>
          </cell>
          <cell r="I663">
            <v>0</v>
          </cell>
          <cell r="J663">
            <v>223.8184</v>
          </cell>
          <cell r="L663">
            <v>0</v>
          </cell>
          <cell r="M663">
            <v>0</v>
          </cell>
          <cell r="O663">
            <v>2.0699999999999998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LOUYSE ISABELLE VIEIRA GARCIA</v>
          </cell>
          <cell r="F664" t="str">
            <v>1 - Médico</v>
          </cell>
          <cell r="G664" t="str">
            <v>2251-25</v>
          </cell>
          <cell r="H664" t="str">
            <v>04/2024</v>
          </cell>
          <cell r="I664">
            <v>0</v>
          </cell>
          <cell r="J664">
            <v>532.89519999999993</v>
          </cell>
          <cell r="L664">
            <v>0</v>
          </cell>
          <cell r="M664">
            <v>0</v>
          </cell>
          <cell r="O664">
            <v>16.59</v>
          </cell>
          <cell r="R664">
            <v>0</v>
          </cell>
          <cell r="S664">
            <v>0</v>
          </cell>
          <cell r="U664">
            <v>0</v>
          </cell>
        </row>
        <row r="665">
          <cell r="C665" t="str">
            <v>HOSPITAL PELÓPIDAS SILVEIRA - CG Nº 017/2022</v>
          </cell>
          <cell r="E665" t="str">
            <v>LUAN GOMES DA SILVA</v>
          </cell>
          <cell r="F665" t="str">
            <v>2 - Outros Profissionais da Saúde</v>
          </cell>
          <cell r="G665" t="str">
            <v>5211-30</v>
          </cell>
          <cell r="H665" t="str">
            <v>04/2024</v>
          </cell>
          <cell r="I665">
            <v>0</v>
          </cell>
          <cell r="J665">
            <v>118.3152</v>
          </cell>
          <cell r="L665">
            <v>99.682258566978106</v>
          </cell>
          <cell r="M665">
            <v>28.24</v>
          </cell>
          <cell r="O665">
            <v>2.0699999999999998</v>
          </cell>
          <cell r="R665">
            <v>366.25516393442626</v>
          </cell>
          <cell r="S665">
            <v>84.72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LUAN SILVA COSTA</v>
          </cell>
          <cell r="F666" t="str">
            <v>2 - Outros Profissionais da Saúde</v>
          </cell>
          <cell r="G666" t="str">
            <v>2236-05</v>
          </cell>
          <cell r="H666" t="str">
            <v>04/2024</v>
          </cell>
          <cell r="I666">
            <v>0</v>
          </cell>
          <cell r="J666">
            <v>216.1</v>
          </cell>
          <cell r="L666">
            <v>99.682258566978106</v>
          </cell>
          <cell r="M666">
            <v>2.84</v>
          </cell>
          <cell r="O666">
            <v>4.3499999999999996</v>
          </cell>
          <cell r="R666">
            <v>0</v>
          </cell>
          <cell r="S666">
            <v>0</v>
          </cell>
          <cell r="U666">
            <v>0</v>
          </cell>
        </row>
        <row r="667">
          <cell r="C667" t="str">
            <v>HOSPITAL PELÓPIDAS SILVEIRA - CG Nº 017/2022</v>
          </cell>
          <cell r="E667" t="str">
            <v>LUANA DA SILVA SANTOS</v>
          </cell>
          <cell r="F667" t="str">
            <v>2 - Outros Profissionais da Saúde</v>
          </cell>
          <cell r="G667" t="str">
            <v>3222-05</v>
          </cell>
          <cell r="H667" t="str">
            <v>04/2024</v>
          </cell>
          <cell r="I667">
            <v>0</v>
          </cell>
          <cell r="J667">
            <v>272.50959999999998</v>
          </cell>
          <cell r="L667">
            <v>99.682258566978106</v>
          </cell>
          <cell r="M667">
            <v>28.24</v>
          </cell>
          <cell r="O667">
            <v>2.0699999999999998</v>
          </cell>
          <cell r="R667">
            <v>128.45516393442622</v>
          </cell>
          <cell r="S667">
            <v>26.52</v>
          </cell>
          <cell r="U667">
            <v>0</v>
          </cell>
        </row>
        <row r="668">
          <cell r="C668" t="str">
            <v>HOSPITAL PELÓPIDAS SILVEIRA - CG Nº 017/2022</v>
          </cell>
          <cell r="E668" t="str">
            <v>LUANA DANIELLE DA SILVA MACEDO</v>
          </cell>
          <cell r="F668" t="str">
            <v>2 - Outros Profissionais da Saúde</v>
          </cell>
          <cell r="G668" t="str">
            <v>3222-05</v>
          </cell>
          <cell r="H668" t="str">
            <v>04/2024</v>
          </cell>
          <cell r="I668">
            <v>0</v>
          </cell>
          <cell r="J668">
            <v>274.6472</v>
          </cell>
          <cell r="L668">
            <v>0</v>
          </cell>
          <cell r="M668">
            <v>0</v>
          </cell>
          <cell r="O668">
            <v>2.0699999999999998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LUANA PATRICIA DE OLIVEIRA</v>
          </cell>
          <cell r="F669" t="str">
            <v>2 - Outros Profissionais da Saúde</v>
          </cell>
          <cell r="G669" t="str">
            <v>5211-30</v>
          </cell>
          <cell r="H669" t="str">
            <v>04/2024</v>
          </cell>
          <cell r="I669">
            <v>0</v>
          </cell>
          <cell r="J669">
            <v>111.2672</v>
          </cell>
          <cell r="L669">
            <v>99.682258566978106</v>
          </cell>
          <cell r="M669">
            <v>28.24</v>
          </cell>
          <cell r="O669">
            <v>2.0699999999999998</v>
          </cell>
          <cell r="R669">
            <v>128.45516393442622</v>
          </cell>
          <cell r="S669">
            <v>84.72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LUANA WINDISSA DA SILVA</v>
          </cell>
          <cell r="F670" t="str">
            <v>2 - Outros Profissionais da Saúde</v>
          </cell>
          <cell r="G670" t="str">
            <v>3222-05</v>
          </cell>
          <cell r="H670" t="str">
            <v>04/2024</v>
          </cell>
          <cell r="I670">
            <v>0</v>
          </cell>
          <cell r="J670">
            <v>277.83440000000002</v>
          </cell>
          <cell r="L670">
            <v>0</v>
          </cell>
          <cell r="M670">
            <v>0</v>
          </cell>
          <cell r="O670">
            <v>2.0699999999999998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LUCAS HENRIQUE DOS SANTOS SILVA</v>
          </cell>
          <cell r="F671" t="str">
            <v>3 - Administrativo</v>
          </cell>
          <cell r="G671" t="str">
            <v>4110-10</v>
          </cell>
          <cell r="H671" t="str">
            <v>04/2024</v>
          </cell>
          <cell r="I671">
            <v>0</v>
          </cell>
          <cell r="J671">
            <v>196.84559999999999</v>
          </cell>
          <cell r="L671">
            <v>99.682258566978106</v>
          </cell>
          <cell r="M671">
            <v>46.63</v>
          </cell>
          <cell r="O671">
            <v>2.0699999999999998</v>
          </cell>
          <cell r="R671">
            <v>276.05516393442628</v>
          </cell>
          <cell r="S671">
            <v>139.88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LUCAS VINICIUS DOS SANTOS MELO</v>
          </cell>
          <cell r="F672" t="str">
            <v>2 - Outros Profissionais da Saúde</v>
          </cell>
          <cell r="G672" t="str">
            <v>5211-30</v>
          </cell>
          <cell r="H672" t="str">
            <v>04/2024</v>
          </cell>
          <cell r="I672">
            <v>0</v>
          </cell>
          <cell r="J672">
            <v>112.96</v>
          </cell>
          <cell r="L672">
            <v>99.682258566978106</v>
          </cell>
          <cell r="M672">
            <v>28.24</v>
          </cell>
          <cell r="O672">
            <v>2.0699999999999998</v>
          </cell>
          <cell r="R672">
            <v>128.45516393442622</v>
          </cell>
          <cell r="S672">
            <v>84.72</v>
          </cell>
          <cell r="U672">
            <v>0</v>
          </cell>
        </row>
        <row r="673">
          <cell r="C673" t="str">
            <v>HOSPITAL PELÓPIDAS SILVEIRA - CG Nº 017/2022</v>
          </cell>
          <cell r="E673" t="str">
            <v>LUCIA BARBARA DE OLIVEIRA SILVA</v>
          </cell>
          <cell r="F673" t="str">
            <v>2 - Outros Profissionais da Saúde</v>
          </cell>
          <cell r="G673" t="str">
            <v>3222-05</v>
          </cell>
          <cell r="H673" t="str">
            <v>04/2024</v>
          </cell>
          <cell r="I673">
            <v>0</v>
          </cell>
          <cell r="J673">
            <v>273.47840000000002</v>
          </cell>
          <cell r="L673">
            <v>99.682258566978106</v>
          </cell>
          <cell r="M673">
            <v>28.24</v>
          </cell>
          <cell r="O673">
            <v>2.0699999999999998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PELÓPIDAS SILVEIRA - CG Nº 017/2022</v>
          </cell>
          <cell r="E674" t="str">
            <v>LUCIA HELENA DE ARAUJO</v>
          </cell>
          <cell r="F674" t="str">
            <v>2 - Outros Profissionais da Saúde</v>
          </cell>
          <cell r="G674" t="str">
            <v>3222-05</v>
          </cell>
          <cell r="H674" t="str">
            <v>04/2024</v>
          </cell>
          <cell r="I674">
            <v>0</v>
          </cell>
          <cell r="J674">
            <v>388.66559999999998</v>
          </cell>
          <cell r="L674">
            <v>99.682258566978106</v>
          </cell>
          <cell r="M674">
            <v>28.24</v>
          </cell>
          <cell r="O674">
            <v>2.0699999999999998</v>
          </cell>
          <cell r="R674">
            <v>0</v>
          </cell>
          <cell r="S674">
            <v>2.82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LUCIANA BARRETO DE SOUZA</v>
          </cell>
          <cell r="F675" t="str">
            <v>2 - Outros Profissionais da Saúde</v>
          </cell>
          <cell r="G675" t="str">
            <v>3222-05</v>
          </cell>
          <cell r="H675" t="str">
            <v>04/2024</v>
          </cell>
          <cell r="I675">
            <v>0</v>
          </cell>
          <cell r="J675">
            <v>422.63200000000001</v>
          </cell>
          <cell r="L675">
            <v>0</v>
          </cell>
          <cell r="M675">
            <v>0</v>
          </cell>
          <cell r="O675">
            <v>2.0699999999999998</v>
          </cell>
          <cell r="R675">
            <v>0</v>
          </cell>
          <cell r="S675">
            <v>2.82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LUCIANA DA SILVA ALBUQUERQUE</v>
          </cell>
          <cell r="F676" t="str">
            <v>3 - Administrativo</v>
          </cell>
          <cell r="G676" t="str">
            <v>4131-15</v>
          </cell>
          <cell r="H676" t="str">
            <v>04/2024</v>
          </cell>
          <cell r="I676">
            <v>0</v>
          </cell>
          <cell r="J676">
            <v>168.00880000000001</v>
          </cell>
          <cell r="L676">
            <v>99.682258566978106</v>
          </cell>
          <cell r="M676">
            <v>42.2</v>
          </cell>
          <cell r="O676">
            <v>2.0699999999999998</v>
          </cell>
          <cell r="R676">
            <v>0</v>
          </cell>
          <cell r="S676">
            <v>0</v>
          </cell>
          <cell r="U676">
            <v>72.849999999999994</v>
          </cell>
          <cell r="X676" t="str">
            <v>AUXILIO CRECHE</v>
          </cell>
        </row>
        <row r="677">
          <cell r="C677" t="str">
            <v>HOSPITAL PELÓPIDAS SILVEIRA - CG Nº 017/2022</v>
          </cell>
          <cell r="E677" t="str">
            <v>LUCIANA DE MIRANDA RIBEIRO</v>
          </cell>
          <cell r="F677" t="str">
            <v>2 - Outros Profissionais da Saúde</v>
          </cell>
          <cell r="G677" t="str">
            <v>3222-05</v>
          </cell>
          <cell r="H677" t="str">
            <v>04/2024</v>
          </cell>
          <cell r="I677">
            <v>0</v>
          </cell>
          <cell r="J677">
            <v>310.76479999999998</v>
          </cell>
          <cell r="L677">
            <v>99.682258566978106</v>
          </cell>
          <cell r="M677">
            <v>28.24</v>
          </cell>
          <cell r="O677">
            <v>2.0699999999999998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LUCIANA MOSER DE SENA OTELO</v>
          </cell>
          <cell r="F678" t="str">
            <v>3 - Administrativo</v>
          </cell>
          <cell r="G678" t="str">
            <v>1312-05</v>
          </cell>
          <cell r="H678" t="str">
            <v>04/2024</v>
          </cell>
          <cell r="I678">
            <v>0</v>
          </cell>
          <cell r="J678">
            <v>1503.5992000000001</v>
          </cell>
          <cell r="L678">
            <v>0</v>
          </cell>
          <cell r="M678">
            <v>0</v>
          </cell>
          <cell r="O678">
            <v>2.0699999999999998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PELÓPIDAS SILVEIRA - CG Nº 017/2022</v>
          </cell>
          <cell r="E679" t="str">
            <v>LUCIANA RAMOS DA SILVA</v>
          </cell>
          <cell r="F679" t="str">
            <v>2 - Outros Profissionais da Saúde</v>
          </cell>
          <cell r="G679" t="str">
            <v>3222-05</v>
          </cell>
          <cell r="H679" t="str">
            <v>04/2024</v>
          </cell>
          <cell r="I679">
            <v>0</v>
          </cell>
          <cell r="J679">
            <v>285.1832</v>
          </cell>
          <cell r="L679">
            <v>0</v>
          </cell>
          <cell r="M679">
            <v>0</v>
          </cell>
          <cell r="O679">
            <v>2.0699999999999998</v>
          </cell>
          <cell r="R679">
            <v>0</v>
          </cell>
          <cell r="S679">
            <v>0</v>
          </cell>
          <cell r="U679">
            <v>69.41</v>
          </cell>
          <cell r="X679" t="str">
            <v>AUXILIO CRECHE</v>
          </cell>
        </row>
        <row r="680">
          <cell r="C680" t="str">
            <v>HOSPITAL PELÓPIDAS SILVEIRA - CG Nº 017/2022</v>
          </cell>
          <cell r="E680" t="str">
            <v>LUCIANO VEIGA PESSOA DE MELLO</v>
          </cell>
          <cell r="F680" t="str">
            <v>3 - Administrativo</v>
          </cell>
          <cell r="G680" t="str">
            <v>3516-05</v>
          </cell>
          <cell r="H680" t="str">
            <v>04/2024</v>
          </cell>
          <cell r="I680">
            <v>0</v>
          </cell>
          <cell r="J680">
            <v>169.2808</v>
          </cell>
          <cell r="L680">
            <v>99.682258566978106</v>
          </cell>
          <cell r="M680">
            <v>42.01</v>
          </cell>
          <cell r="O680">
            <v>2.0699999999999998</v>
          </cell>
          <cell r="R680">
            <v>185.85516393442623</v>
          </cell>
          <cell r="S680">
            <v>126.04</v>
          </cell>
          <cell r="U680">
            <v>0</v>
          </cell>
        </row>
        <row r="681">
          <cell r="C681" t="str">
            <v>HOSPITAL PELÓPIDAS SILVEIRA - CG Nº 017/2022</v>
          </cell>
          <cell r="E681" t="str">
            <v xml:space="preserve">LUCIDEIZE BATISTA DOS SANTOS </v>
          </cell>
          <cell r="F681" t="str">
            <v>2 - Outros Profissionais da Saúde</v>
          </cell>
          <cell r="G681" t="str">
            <v>3222-05</v>
          </cell>
          <cell r="H681" t="str">
            <v>04/2024</v>
          </cell>
          <cell r="I681">
            <v>0</v>
          </cell>
          <cell r="J681">
            <v>308.75599999999997</v>
          </cell>
          <cell r="L681">
            <v>99.682258566978106</v>
          </cell>
          <cell r="M681">
            <v>28.24</v>
          </cell>
          <cell r="O681">
            <v>2.0699999999999998</v>
          </cell>
          <cell r="R681">
            <v>128.45516393442622</v>
          </cell>
          <cell r="S681">
            <v>84.72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LUCIENE MARIA DE SOUZA</v>
          </cell>
          <cell r="F682" t="str">
            <v>3 - Administrativo</v>
          </cell>
          <cell r="G682" t="str">
            <v>5134-30</v>
          </cell>
          <cell r="H682" t="str">
            <v>04/2024</v>
          </cell>
          <cell r="I682">
            <v>0</v>
          </cell>
          <cell r="J682">
            <v>135.55199999999999</v>
          </cell>
          <cell r="L682">
            <v>99.682258566978106</v>
          </cell>
          <cell r="M682">
            <v>28.24</v>
          </cell>
          <cell r="O682">
            <v>2.0699999999999998</v>
          </cell>
          <cell r="R682">
            <v>128.45516393442622</v>
          </cell>
          <cell r="S682">
            <v>84.72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LUCILA FERREIRA DA SILVA</v>
          </cell>
          <cell r="F683" t="str">
            <v>3 - Administrativo</v>
          </cell>
          <cell r="G683" t="str">
            <v>4110-10</v>
          </cell>
          <cell r="H683" t="str">
            <v>04/2024</v>
          </cell>
          <cell r="I683">
            <v>0</v>
          </cell>
          <cell r="J683">
            <v>110.6152</v>
          </cell>
          <cell r="L683">
            <v>99.682258566978106</v>
          </cell>
          <cell r="M683">
            <v>28.24</v>
          </cell>
          <cell r="O683">
            <v>2.0699999999999998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LUCILENE DE ASSIS BATISTA</v>
          </cell>
          <cell r="F684" t="str">
            <v>2 - Outros Profissionais da Saúde</v>
          </cell>
          <cell r="G684" t="str">
            <v>5211-30</v>
          </cell>
          <cell r="H684" t="str">
            <v>04/2024</v>
          </cell>
          <cell r="I684">
            <v>0</v>
          </cell>
          <cell r="J684">
            <v>112.64</v>
          </cell>
          <cell r="L684">
            <v>0</v>
          </cell>
          <cell r="M684">
            <v>0</v>
          </cell>
          <cell r="O684">
            <v>2.0699999999999998</v>
          </cell>
          <cell r="R684">
            <v>0</v>
          </cell>
          <cell r="S684">
            <v>0</v>
          </cell>
          <cell r="U684">
            <v>80.95</v>
          </cell>
          <cell r="X684" t="str">
            <v>AUXILIO CRECHE</v>
          </cell>
        </row>
        <row r="685">
          <cell r="C685" t="str">
            <v>HOSPITAL PELÓPIDAS SILVEIRA - CG Nº 017/2022</v>
          </cell>
          <cell r="E685" t="str">
            <v>LUCINETE SOUZA ALVES</v>
          </cell>
          <cell r="F685" t="str">
            <v>2 - Outros Profissionais da Saúde</v>
          </cell>
          <cell r="G685" t="str">
            <v>2235-05</v>
          </cell>
          <cell r="H685" t="str">
            <v>04/2024</v>
          </cell>
          <cell r="I685">
            <v>0</v>
          </cell>
          <cell r="J685">
            <v>558.9144</v>
          </cell>
          <cell r="L685">
            <v>99.682258566978106</v>
          </cell>
          <cell r="M685">
            <v>3.59</v>
          </cell>
          <cell r="O685">
            <v>4.3499999999999996</v>
          </cell>
          <cell r="R685">
            <v>202.25516393442624</v>
          </cell>
          <cell r="S685">
            <v>139.5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LUCIO BERGUE ALVES DE MELO</v>
          </cell>
          <cell r="F686" t="str">
            <v>3 - Administrativo</v>
          </cell>
          <cell r="G686" t="str">
            <v>5174-10</v>
          </cell>
          <cell r="H686" t="str">
            <v>04/2024</v>
          </cell>
          <cell r="I686">
            <v>0</v>
          </cell>
          <cell r="J686">
            <v>128.29599999999999</v>
          </cell>
          <cell r="L686">
            <v>99.682258566978106</v>
          </cell>
          <cell r="M686">
            <v>28.24</v>
          </cell>
          <cell r="O686">
            <v>2.0699999999999998</v>
          </cell>
          <cell r="R686">
            <v>128.45516393442622</v>
          </cell>
          <cell r="S686">
            <v>84.72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LUIS CARLOS NUNES XAVIER</v>
          </cell>
          <cell r="F687" t="str">
            <v>3 - Administrativo</v>
          </cell>
          <cell r="G687" t="str">
            <v>4141-05</v>
          </cell>
          <cell r="H687" t="str">
            <v>04/2024</v>
          </cell>
          <cell r="I687">
            <v>0</v>
          </cell>
          <cell r="J687">
            <v>124.27760000000001</v>
          </cell>
          <cell r="L687">
            <v>99.682258566978106</v>
          </cell>
          <cell r="M687">
            <v>31.98</v>
          </cell>
          <cell r="O687">
            <v>2.0699999999999998</v>
          </cell>
          <cell r="R687">
            <v>366.25516393442626</v>
          </cell>
          <cell r="S687">
            <v>83.16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LUIZ FERNANDO MATOS DE GOES SIQUEIRA</v>
          </cell>
          <cell r="F688" t="str">
            <v>1 - Médico</v>
          </cell>
          <cell r="G688" t="str">
            <v>2251-25</v>
          </cell>
          <cell r="H688" t="str">
            <v>04/2024</v>
          </cell>
          <cell r="I688">
            <v>0</v>
          </cell>
          <cell r="J688">
            <v>907.5376</v>
          </cell>
          <cell r="L688">
            <v>0</v>
          </cell>
          <cell r="M688">
            <v>0</v>
          </cell>
          <cell r="O688">
            <v>16.59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PELÓPIDAS SILVEIRA - CG Nº 017/2022</v>
          </cell>
          <cell r="E689" t="str">
            <v>LUIZ FERNANDO PEREIRA DA SILVA</v>
          </cell>
          <cell r="F689" t="str">
            <v>2 - Outros Profissionais da Saúde</v>
          </cell>
          <cell r="G689" t="str">
            <v>2235-05</v>
          </cell>
          <cell r="H689" t="str">
            <v>04/2024</v>
          </cell>
          <cell r="I689">
            <v>0</v>
          </cell>
          <cell r="J689">
            <v>447.8424</v>
          </cell>
          <cell r="K689">
            <v>0</v>
          </cell>
          <cell r="L689">
            <v>0</v>
          </cell>
          <cell r="M689">
            <v>0</v>
          </cell>
          <cell r="O689">
            <v>4.3499999999999996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PELÓPIDAS SILVEIRA - CG Nº 017/2022</v>
          </cell>
          <cell r="E690" t="str">
            <v>LUIZ HENRIQUE CORDEIRO DA SILVA</v>
          </cell>
          <cell r="F690" t="str">
            <v>3 - Administrativo</v>
          </cell>
          <cell r="G690" t="str">
            <v>5142-25</v>
          </cell>
          <cell r="H690" t="str">
            <v>04/2024</v>
          </cell>
          <cell r="I690">
            <v>0</v>
          </cell>
          <cell r="J690">
            <v>159.15119999999999</v>
          </cell>
          <cell r="L690">
            <v>99.682258566978106</v>
          </cell>
          <cell r="M690">
            <v>28.24</v>
          </cell>
          <cell r="O690">
            <v>2.0699999999999998</v>
          </cell>
          <cell r="R690">
            <v>128.45516393442622</v>
          </cell>
          <cell r="S690">
            <v>84.72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LUSIA MARIA NUNES</v>
          </cell>
          <cell r="F691" t="str">
            <v>3 - Administrativo</v>
          </cell>
          <cell r="G691" t="str">
            <v>5134-30</v>
          </cell>
          <cell r="H691" t="str">
            <v>04/2024</v>
          </cell>
          <cell r="I691">
            <v>0</v>
          </cell>
          <cell r="J691">
            <v>135.55199999999999</v>
          </cell>
          <cell r="L691">
            <v>99.682258566978106</v>
          </cell>
          <cell r="M691">
            <v>28.24</v>
          </cell>
          <cell r="O691">
            <v>2.0699999999999998</v>
          </cell>
          <cell r="R691">
            <v>0</v>
          </cell>
          <cell r="S691">
            <v>0</v>
          </cell>
          <cell r="U691">
            <v>0</v>
          </cell>
        </row>
        <row r="692">
          <cell r="C692" t="str">
            <v>HOSPITAL PELÓPIDAS SILVEIRA - CG Nº 017/2022</v>
          </cell>
          <cell r="E692" t="str">
            <v>LUSITANIA MAURICIA COSME</v>
          </cell>
          <cell r="F692" t="str">
            <v>2 - Outros Profissionais da Saúde</v>
          </cell>
          <cell r="G692" t="str">
            <v>3222-05</v>
          </cell>
          <cell r="H692" t="str">
            <v>04/2024</v>
          </cell>
          <cell r="I692">
            <v>0</v>
          </cell>
          <cell r="J692">
            <v>288.33359999999999</v>
          </cell>
          <cell r="L692">
            <v>0</v>
          </cell>
          <cell r="M692">
            <v>0</v>
          </cell>
          <cell r="O692">
            <v>2.0699999999999998</v>
          </cell>
          <cell r="R692">
            <v>251.45516393442622</v>
          </cell>
          <cell r="S692">
            <v>84.72</v>
          </cell>
          <cell r="U692">
            <v>0</v>
          </cell>
        </row>
        <row r="693">
          <cell r="C693" t="str">
            <v>HOSPITAL PELÓPIDAS SILVEIRA - CG Nº 017/2022</v>
          </cell>
          <cell r="E693" t="str">
            <v>LUZINETE LIDIA DA SILVA CABRAL</v>
          </cell>
          <cell r="F693" t="str">
            <v>2 - Outros Profissionais da Saúde</v>
          </cell>
          <cell r="G693" t="str">
            <v>3241-15</v>
          </cell>
          <cell r="H693" t="str">
            <v>04/2024</v>
          </cell>
          <cell r="I693">
            <v>0</v>
          </cell>
          <cell r="J693">
            <v>567.08080000000007</v>
          </cell>
          <cell r="L693">
            <v>0</v>
          </cell>
          <cell r="M693">
            <v>0</v>
          </cell>
          <cell r="O693">
            <v>2.0699999999999998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>LYSIA SARAIVA BRASILEIRO</v>
          </cell>
          <cell r="F694" t="str">
            <v>2 - Outros Profissionais da Saúde</v>
          </cell>
          <cell r="G694" t="str">
            <v>2237-10</v>
          </cell>
          <cell r="H694" t="str">
            <v>04/2024</v>
          </cell>
          <cell r="I694">
            <v>0</v>
          </cell>
          <cell r="J694">
            <v>387.41039999999998</v>
          </cell>
          <cell r="L694">
            <v>0</v>
          </cell>
          <cell r="M694">
            <v>0</v>
          </cell>
          <cell r="O694">
            <v>2.0699999999999998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>LYZEANNE RUANNA DA COSTA</v>
          </cell>
          <cell r="F695" t="str">
            <v>3 - Administrativo</v>
          </cell>
          <cell r="G695" t="str">
            <v>4110-10</v>
          </cell>
          <cell r="H695" t="str">
            <v>04/2024</v>
          </cell>
          <cell r="I695">
            <v>0</v>
          </cell>
          <cell r="J695">
            <v>112.96</v>
          </cell>
          <cell r="L695">
            <v>0</v>
          </cell>
          <cell r="M695">
            <v>0</v>
          </cell>
          <cell r="O695">
            <v>2.0699999999999998</v>
          </cell>
          <cell r="R695">
            <v>185.85516393442623</v>
          </cell>
          <cell r="S695">
            <v>84.72</v>
          </cell>
          <cell r="U695">
            <v>0</v>
          </cell>
        </row>
        <row r="696">
          <cell r="C696" t="str">
            <v>HOSPITAL PELÓPIDAS SILVEIRA - CG Nº 017/2022</v>
          </cell>
          <cell r="E696" t="str">
            <v>MABEL GERMANA DA SILVA</v>
          </cell>
          <cell r="F696" t="str">
            <v>2 - Outros Profissionais da Saúde</v>
          </cell>
          <cell r="G696" t="str">
            <v>3222-05</v>
          </cell>
          <cell r="H696" t="str">
            <v>04/2024</v>
          </cell>
          <cell r="I696">
            <v>0</v>
          </cell>
          <cell r="J696">
            <v>321.56400000000002</v>
          </cell>
          <cell r="L696">
            <v>99.682258566978106</v>
          </cell>
          <cell r="M696">
            <v>28.24</v>
          </cell>
          <cell r="O696">
            <v>2.0699999999999998</v>
          </cell>
          <cell r="R696">
            <v>251.45516393442622</v>
          </cell>
          <cell r="S696">
            <v>82.46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MAIARA OLIVEIRA DE ASSIS</v>
          </cell>
          <cell r="F697" t="str">
            <v>1 - Médico</v>
          </cell>
          <cell r="G697" t="str">
            <v>2251-25</v>
          </cell>
          <cell r="H697" t="str">
            <v>04/2024</v>
          </cell>
          <cell r="I697">
            <v>0</v>
          </cell>
          <cell r="J697">
            <v>688.12</v>
          </cell>
          <cell r="L697">
            <v>0</v>
          </cell>
          <cell r="M697">
            <v>0</v>
          </cell>
          <cell r="O697">
            <v>16.59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PELÓPIDAS SILVEIRA - CG Nº 017/2022</v>
          </cell>
          <cell r="E698" t="str">
            <v>MAIRA DOS SANTOS RODRIGUES</v>
          </cell>
          <cell r="F698" t="str">
            <v>2 - Outros Profissionais da Saúde</v>
          </cell>
          <cell r="G698" t="str">
            <v>2239-05</v>
          </cell>
          <cell r="H698" t="str">
            <v>04/2024</v>
          </cell>
          <cell r="I698">
            <v>0</v>
          </cell>
          <cell r="J698">
            <v>240.93119999999999</v>
          </cell>
          <cell r="L698">
            <v>0</v>
          </cell>
          <cell r="M698">
            <v>0</v>
          </cell>
          <cell r="O698">
            <v>2.0699999999999998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PELÓPIDAS SILVEIRA - CG Nº 017/2022</v>
          </cell>
          <cell r="E699" t="str">
            <v>MALLOW MAIA RAMALHO</v>
          </cell>
          <cell r="F699" t="str">
            <v>2 - Outros Profissionais da Saúde</v>
          </cell>
          <cell r="G699" t="str">
            <v>2236-05</v>
          </cell>
          <cell r="H699" t="str">
            <v>04/2024</v>
          </cell>
          <cell r="I699">
            <v>0</v>
          </cell>
          <cell r="J699">
            <v>104.4328</v>
          </cell>
          <cell r="L699">
            <v>0</v>
          </cell>
          <cell r="M699">
            <v>0</v>
          </cell>
          <cell r="O699">
            <v>4.3499999999999996</v>
          </cell>
          <cell r="R699">
            <v>0</v>
          </cell>
          <cell r="S699">
            <v>0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>MANOEL ALFREDO DOS SANTOS</v>
          </cell>
          <cell r="F700" t="str">
            <v>3 - Administrativo</v>
          </cell>
          <cell r="G700" t="str">
            <v>9511-05</v>
          </cell>
          <cell r="H700" t="str">
            <v>04/2024</v>
          </cell>
          <cell r="I700">
            <v>0</v>
          </cell>
          <cell r="J700">
            <v>184.48240000000001</v>
          </cell>
          <cell r="L700">
            <v>99.682258566978106</v>
          </cell>
          <cell r="M700">
            <v>32.17</v>
          </cell>
          <cell r="O700">
            <v>2.0699999999999998</v>
          </cell>
          <cell r="R700">
            <v>128.45516393442622</v>
          </cell>
          <cell r="S700">
            <v>96.51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MANOEL DOMICIANO CAVALCANTE NETO</v>
          </cell>
          <cell r="F701" t="str">
            <v>1 - Médico</v>
          </cell>
          <cell r="G701" t="str">
            <v>2251-25</v>
          </cell>
          <cell r="H701" t="str">
            <v>04/2024</v>
          </cell>
          <cell r="I701">
            <v>0</v>
          </cell>
          <cell r="J701">
            <v>659.56399999999996</v>
          </cell>
          <cell r="L701">
            <v>0</v>
          </cell>
          <cell r="M701">
            <v>0</v>
          </cell>
          <cell r="O701">
            <v>16.59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MANOEL JOSE DA SILVA JUNIOR</v>
          </cell>
          <cell r="F702" t="str">
            <v>3 - Administrativo</v>
          </cell>
          <cell r="G702" t="str">
            <v>5174-10</v>
          </cell>
          <cell r="H702" t="str">
            <v>04/2024</v>
          </cell>
          <cell r="I702">
            <v>0</v>
          </cell>
          <cell r="J702">
            <v>128.29599999999999</v>
          </cell>
          <cell r="L702">
            <v>0</v>
          </cell>
          <cell r="M702">
            <v>0</v>
          </cell>
          <cell r="O702">
            <v>2.0699999999999998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MANUELA NUNES DE MORAIS SILVA</v>
          </cell>
          <cell r="F703" t="str">
            <v>2 - Outros Profissionais da Saúde</v>
          </cell>
          <cell r="G703" t="str">
            <v>3222-05</v>
          </cell>
          <cell r="H703" t="str">
            <v>04/2024</v>
          </cell>
          <cell r="I703">
            <v>0</v>
          </cell>
          <cell r="J703">
            <v>264.9504</v>
          </cell>
          <cell r="L703">
            <v>0</v>
          </cell>
          <cell r="M703">
            <v>0</v>
          </cell>
          <cell r="O703">
            <v>2.0699999999999998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PELÓPIDAS SILVEIRA - CG Nº 017/2022</v>
          </cell>
          <cell r="E704" t="str">
            <v>MARCELA CRISTINA DO NASCIMENTO SOUZA</v>
          </cell>
          <cell r="F704" t="str">
            <v>2 - Outros Profissionais da Saúde</v>
          </cell>
          <cell r="G704" t="str">
            <v>5211-30</v>
          </cell>
          <cell r="H704" t="str">
            <v>04/2024</v>
          </cell>
          <cell r="I704">
            <v>0</v>
          </cell>
          <cell r="J704">
            <v>112.96</v>
          </cell>
          <cell r="L704">
            <v>0</v>
          </cell>
          <cell r="M704">
            <v>0</v>
          </cell>
          <cell r="O704">
            <v>2.0699999999999998</v>
          </cell>
          <cell r="R704">
            <v>251.45516393442622</v>
          </cell>
          <cell r="S704">
            <v>84.72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MARCELA LEANDRA DOS SANTOS SILVA</v>
          </cell>
          <cell r="F705" t="str">
            <v>2 - Outros Profissionais da Saúde</v>
          </cell>
          <cell r="G705" t="str">
            <v>3222-05</v>
          </cell>
          <cell r="H705" t="str">
            <v>04/2024</v>
          </cell>
          <cell r="I705">
            <v>0</v>
          </cell>
          <cell r="J705">
            <v>475.68799999999999</v>
          </cell>
          <cell r="L705">
            <v>0</v>
          </cell>
          <cell r="M705">
            <v>0</v>
          </cell>
          <cell r="O705">
            <v>2.0699999999999998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MARCELA TAVARES DA SILVA</v>
          </cell>
          <cell r="F706" t="str">
            <v>2 - Outros Profissionais da Saúde</v>
          </cell>
          <cell r="G706" t="str">
            <v>3222-05</v>
          </cell>
          <cell r="H706" t="str">
            <v>04/2024</v>
          </cell>
          <cell r="I706">
            <v>0</v>
          </cell>
          <cell r="J706">
            <v>294.4744</v>
          </cell>
          <cell r="L706">
            <v>99.682258566978106</v>
          </cell>
          <cell r="M706">
            <v>28.24</v>
          </cell>
          <cell r="O706">
            <v>2.0699999999999998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MARCELLA LYCIA DE OLIVEIRA DAMIAO</v>
          </cell>
          <cell r="F707" t="str">
            <v>2 - Outros Profissionais da Saúde</v>
          </cell>
          <cell r="G707" t="str">
            <v>2235-05</v>
          </cell>
          <cell r="H707" t="str">
            <v>04/2024</v>
          </cell>
          <cell r="I707">
            <v>0</v>
          </cell>
          <cell r="J707">
            <v>506.89920000000001</v>
          </cell>
          <cell r="L707">
            <v>99.682258566978106</v>
          </cell>
          <cell r="M707">
            <v>3.59</v>
          </cell>
          <cell r="O707">
            <v>4.3499999999999996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MARCELO DA SILVA MACIEL</v>
          </cell>
          <cell r="F708" t="str">
            <v>3 - Administrativo</v>
          </cell>
          <cell r="G708" t="str">
            <v>5174-10</v>
          </cell>
          <cell r="H708" t="str">
            <v>04/2024</v>
          </cell>
          <cell r="I708">
            <v>0</v>
          </cell>
          <cell r="J708">
            <v>110.8552</v>
          </cell>
          <cell r="L708">
            <v>99.682258566978106</v>
          </cell>
          <cell r="M708">
            <v>28.24</v>
          </cell>
          <cell r="O708">
            <v>2.0699999999999998</v>
          </cell>
          <cell r="R708">
            <v>185.85516393442623</v>
          </cell>
          <cell r="S708">
            <v>84.72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MARCIA ALVES DA SILVA</v>
          </cell>
          <cell r="F709" t="str">
            <v>2 - Outros Profissionais da Saúde</v>
          </cell>
          <cell r="G709" t="str">
            <v>3222-05</v>
          </cell>
          <cell r="H709" t="str">
            <v>04/2024</v>
          </cell>
          <cell r="I709">
            <v>0</v>
          </cell>
          <cell r="J709">
            <v>271.52719999999999</v>
          </cell>
          <cell r="L709">
            <v>99.682258566978106</v>
          </cell>
          <cell r="M709">
            <v>28.24</v>
          </cell>
          <cell r="O709">
            <v>2.0699999999999998</v>
          </cell>
          <cell r="R709">
            <v>251.45516393442622</v>
          </cell>
          <cell r="S709">
            <v>74.55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MARCIA CAETANO BARBOSA</v>
          </cell>
          <cell r="F710" t="str">
            <v>2 - Outros Profissionais da Saúde</v>
          </cell>
          <cell r="G710" t="str">
            <v>3222-05</v>
          </cell>
          <cell r="H710" t="str">
            <v>04/2024</v>
          </cell>
          <cell r="I710">
            <v>0</v>
          </cell>
          <cell r="J710">
            <v>276.58</v>
          </cell>
          <cell r="L710">
            <v>0</v>
          </cell>
          <cell r="M710">
            <v>0</v>
          </cell>
          <cell r="O710">
            <v>2.0699999999999998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MARCIA JOSE DO NASCIMENTO LOPES</v>
          </cell>
          <cell r="F711" t="str">
            <v>2 - Outros Profissionais da Saúde</v>
          </cell>
          <cell r="G711" t="str">
            <v>3222-05</v>
          </cell>
          <cell r="H711" t="str">
            <v>04/2024</v>
          </cell>
          <cell r="I711">
            <v>0</v>
          </cell>
          <cell r="J711">
            <v>285.08960000000002</v>
          </cell>
          <cell r="L711">
            <v>99.682258566978106</v>
          </cell>
          <cell r="M711">
            <v>28.24</v>
          </cell>
          <cell r="O711">
            <v>2.0699999999999998</v>
          </cell>
          <cell r="R711">
            <v>251.45516393442622</v>
          </cell>
          <cell r="S711">
            <v>84.72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MARCIA MARIA MENEZES DA SILVA</v>
          </cell>
          <cell r="F712" t="str">
            <v>3 - Administrativo</v>
          </cell>
          <cell r="G712" t="str">
            <v>4110-10</v>
          </cell>
          <cell r="H712" t="str">
            <v>04/2024</v>
          </cell>
          <cell r="I712">
            <v>0</v>
          </cell>
          <cell r="J712">
            <v>112.72880000000001</v>
          </cell>
          <cell r="L712">
            <v>0</v>
          </cell>
          <cell r="M712">
            <v>0</v>
          </cell>
          <cell r="O712">
            <v>2.0699999999999998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MARCIA THAIS ALVES PAULINO</v>
          </cell>
          <cell r="F713" t="str">
            <v>2 - Outros Profissionais da Saúde</v>
          </cell>
          <cell r="G713" t="str">
            <v>5211-30</v>
          </cell>
          <cell r="H713" t="str">
            <v>04/2024</v>
          </cell>
          <cell r="I713">
            <v>0</v>
          </cell>
          <cell r="J713">
            <v>156.87119999999999</v>
          </cell>
          <cell r="L713">
            <v>99.682258566978106</v>
          </cell>
          <cell r="M713">
            <v>28.24</v>
          </cell>
          <cell r="O713">
            <v>2.0699999999999998</v>
          </cell>
          <cell r="R713">
            <v>185.85516393442623</v>
          </cell>
          <cell r="S713">
            <v>84.72</v>
          </cell>
          <cell r="U713">
            <v>0</v>
          </cell>
        </row>
        <row r="714">
          <cell r="C714" t="str">
            <v>HOSPITAL PELÓPIDAS SILVEIRA - CG Nº 017/2022</v>
          </cell>
          <cell r="E714" t="str">
            <v>MARCICLEIDE MACARIO DE LIMA</v>
          </cell>
          <cell r="F714" t="str">
            <v>2 - Outros Profissionais da Saúde</v>
          </cell>
          <cell r="G714" t="str">
            <v>2235-05</v>
          </cell>
          <cell r="H714" t="str">
            <v>04/2024</v>
          </cell>
          <cell r="I714">
            <v>0</v>
          </cell>
          <cell r="J714">
            <v>536.37599999999998</v>
          </cell>
          <cell r="L714">
            <v>99.682258566978106</v>
          </cell>
          <cell r="M714">
            <v>3.59</v>
          </cell>
          <cell r="O714">
            <v>4.3499999999999996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MARCILIO JOSE DE OLIVEIRA FILHO</v>
          </cell>
          <cell r="F715" t="str">
            <v>1 - Médico</v>
          </cell>
          <cell r="G715" t="str">
            <v>2251-25</v>
          </cell>
          <cell r="H715" t="str">
            <v>04/2024</v>
          </cell>
          <cell r="I715">
            <v>0</v>
          </cell>
          <cell r="J715">
            <v>836.6880000000001</v>
          </cell>
          <cell r="L715">
            <v>0</v>
          </cell>
          <cell r="M715">
            <v>0</v>
          </cell>
          <cell r="O715">
            <v>16.59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MARCIO DE ANDRADE COSTA</v>
          </cell>
          <cell r="F716" t="str">
            <v>3 - Administrativo</v>
          </cell>
          <cell r="G716" t="str">
            <v>7233-10</v>
          </cell>
          <cell r="H716" t="str">
            <v>04/2024</v>
          </cell>
          <cell r="I716">
            <v>0</v>
          </cell>
          <cell r="J716">
            <v>151.2704</v>
          </cell>
          <cell r="L716">
            <v>99.682258566978106</v>
          </cell>
          <cell r="M716">
            <v>32.17</v>
          </cell>
          <cell r="O716">
            <v>2.0699999999999998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MARCIO GOMES DE ARAUJO</v>
          </cell>
          <cell r="F717" t="str">
            <v>2 - Outros Profissionais da Saúde</v>
          </cell>
          <cell r="G717" t="str">
            <v>3222-05</v>
          </cell>
          <cell r="H717" t="str">
            <v>04/2024</v>
          </cell>
          <cell r="I717">
            <v>0</v>
          </cell>
          <cell r="J717">
            <v>344.97519999999997</v>
          </cell>
          <cell r="L717">
            <v>99.682258566978106</v>
          </cell>
          <cell r="M717">
            <v>28.24</v>
          </cell>
          <cell r="O717">
            <v>2.0699999999999998</v>
          </cell>
          <cell r="R717">
            <v>251.45516393442622</v>
          </cell>
          <cell r="S717">
            <v>84.72</v>
          </cell>
          <cell r="U717">
            <v>0</v>
          </cell>
        </row>
        <row r="718">
          <cell r="C718" t="str">
            <v>HOSPITAL PELÓPIDAS SILVEIRA - CG Nº 017/2022</v>
          </cell>
          <cell r="E718" t="str">
            <v>MARCIO WAGNER SOARES DE MELO</v>
          </cell>
          <cell r="F718" t="str">
            <v>3 - Administrativo</v>
          </cell>
          <cell r="G718" t="str">
            <v>5174-10</v>
          </cell>
          <cell r="H718" t="str">
            <v>04/2024</v>
          </cell>
          <cell r="I718">
            <v>0</v>
          </cell>
          <cell r="J718">
            <v>28.2608</v>
          </cell>
          <cell r="L718">
            <v>0</v>
          </cell>
          <cell r="M718">
            <v>0</v>
          </cell>
          <cell r="O718">
            <v>2.0699999999999998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>MARCO ANTONIO LEITE ALBERT</v>
          </cell>
          <cell r="F719" t="str">
            <v>2 - Outros Profissionais da Saúde</v>
          </cell>
          <cell r="G719" t="str">
            <v>3241-15</v>
          </cell>
          <cell r="H719" t="str">
            <v>04/2024</v>
          </cell>
          <cell r="I719">
            <v>0</v>
          </cell>
          <cell r="J719">
            <v>294.6216</v>
          </cell>
          <cell r="L719">
            <v>99.682258566978106</v>
          </cell>
          <cell r="M719">
            <v>7.23</v>
          </cell>
          <cell r="O719">
            <v>2.0699999999999998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MARCOS AUGUSTO DO ESPIRITO SANTO</v>
          </cell>
          <cell r="F720" t="str">
            <v>3 - Administrativo</v>
          </cell>
          <cell r="G720" t="str">
            <v>5142-25</v>
          </cell>
          <cell r="H720" t="str">
            <v>04/2024</v>
          </cell>
          <cell r="I720">
            <v>0</v>
          </cell>
          <cell r="J720">
            <v>135.4392</v>
          </cell>
          <cell r="L720">
            <v>99.682258566978106</v>
          </cell>
          <cell r="M720">
            <v>28.24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MARCOS AURELIO ALVES DA SILVA BARRETO</v>
          </cell>
          <cell r="F721" t="str">
            <v>3 - Administrativo</v>
          </cell>
          <cell r="G721" t="str">
            <v>5174-10</v>
          </cell>
          <cell r="H721" t="str">
            <v>04/2024</v>
          </cell>
          <cell r="I721">
            <v>0</v>
          </cell>
          <cell r="J721">
            <v>111.1888</v>
          </cell>
          <cell r="L721">
            <v>0</v>
          </cell>
          <cell r="M721">
            <v>0</v>
          </cell>
          <cell r="O721">
            <v>2.0699999999999998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MARCOS DO ESPIRITO SANTO DE ANDRADE</v>
          </cell>
          <cell r="F722" t="str">
            <v>3 - Administrativo</v>
          </cell>
          <cell r="G722" t="str">
            <v>5174-10</v>
          </cell>
          <cell r="H722" t="str">
            <v>04/2024</v>
          </cell>
          <cell r="I722">
            <v>0</v>
          </cell>
          <cell r="J722">
            <v>112.96</v>
          </cell>
          <cell r="L722">
            <v>99.682258566978106</v>
          </cell>
          <cell r="M722">
            <v>28.24</v>
          </cell>
          <cell r="O722">
            <v>2.0699999999999998</v>
          </cell>
          <cell r="R722">
            <v>251.45516393442622</v>
          </cell>
          <cell r="S722">
            <v>84.72</v>
          </cell>
          <cell r="U722">
            <v>0</v>
          </cell>
        </row>
        <row r="723">
          <cell r="C723" t="str">
            <v>HOSPITAL PELÓPIDAS SILVEIRA - CG Nº 017/2022</v>
          </cell>
          <cell r="E723" t="str">
            <v>MARCOS HENRIQUE OLIVEIRA SOUSA</v>
          </cell>
          <cell r="F723" t="str">
            <v>2 - Outros Profissionais da Saúde</v>
          </cell>
          <cell r="G723" t="str">
            <v>2238-10</v>
          </cell>
          <cell r="H723" t="str">
            <v>04/2024</v>
          </cell>
          <cell r="I723">
            <v>0</v>
          </cell>
          <cell r="J723">
            <v>232.98400000000001</v>
          </cell>
          <cell r="L723">
            <v>99.682258566978106</v>
          </cell>
          <cell r="M723">
            <v>45.78</v>
          </cell>
          <cell r="O723">
            <v>2.0699999999999998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MARCOS PAULO RODRIGUES DOS SANTOS</v>
          </cell>
          <cell r="F724" t="str">
            <v>3 - Administrativo</v>
          </cell>
          <cell r="G724" t="str">
            <v>5174-10</v>
          </cell>
          <cell r="H724" t="str">
            <v>04/2024</v>
          </cell>
          <cell r="I724">
            <v>0</v>
          </cell>
          <cell r="J724">
            <v>127.4128</v>
          </cell>
          <cell r="L724">
            <v>99.682258566978106</v>
          </cell>
          <cell r="M724">
            <v>28.24</v>
          </cell>
          <cell r="O724">
            <v>2.0699999999999998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MARCOS VINICIUS DE SOUZA MARTINS</v>
          </cell>
          <cell r="F725" t="str">
            <v>1 - Médico</v>
          </cell>
          <cell r="G725" t="str">
            <v>2251-25</v>
          </cell>
          <cell r="H725" t="str">
            <v>04/2024</v>
          </cell>
          <cell r="I725">
            <v>0</v>
          </cell>
          <cell r="J725">
            <v>346.09679999999997</v>
          </cell>
          <cell r="L725">
            <v>0</v>
          </cell>
          <cell r="M725">
            <v>0</v>
          </cell>
          <cell r="O725">
            <v>16.59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MARDSON DE ARAUJO MEDEIROS</v>
          </cell>
          <cell r="F726" t="str">
            <v>1 - Médico</v>
          </cell>
          <cell r="G726" t="str">
            <v>2251-25</v>
          </cell>
          <cell r="H726" t="str">
            <v>04/2024</v>
          </cell>
          <cell r="I726">
            <v>0</v>
          </cell>
          <cell r="J726">
            <v>836.6880000000001</v>
          </cell>
          <cell r="L726">
            <v>0</v>
          </cell>
          <cell r="M726">
            <v>0</v>
          </cell>
          <cell r="O726">
            <v>16.59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MARIA ADRIANA DO NASCIMENTO</v>
          </cell>
          <cell r="F727" t="str">
            <v>3 - Administrativo</v>
          </cell>
          <cell r="G727" t="str">
            <v>5134-30</v>
          </cell>
          <cell r="H727" t="str">
            <v>04/2024</v>
          </cell>
          <cell r="I727">
            <v>0</v>
          </cell>
          <cell r="J727">
            <v>135.55199999999999</v>
          </cell>
          <cell r="L727">
            <v>99.682258566978106</v>
          </cell>
          <cell r="M727">
            <v>28.24</v>
          </cell>
          <cell r="O727">
            <v>2.0699999999999998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PELÓPIDAS SILVEIRA - CG Nº 017/2022</v>
          </cell>
          <cell r="E728" t="str">
            <v>MARIA ADRIANA GOMES DA SILVA DIAS</v>
          </cell>
          <cell r="F728" t="str">
            <v>2 - Outros Profissionais da Saúde</v>
          </cell>
          <cell r="G728" t="str">
            <v>2235-05</v>
          </cell>
          <cell r="H728" t="str">
            <v>04/2024</v>
          </cell>
          <cell r="I728">
            <v>0</v>
          </cell>
          <cell r="J728">
            <v>416.80239999999998</v>
          </cell>
          <cell r="L728">
            <v>99.682258566978106</v>
          </cell>
          <cell r="M728">
            <v>2.79</v>
          </cell>
          <cell r="O728">
            <v>4.3499999999999996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MARIA ADRIANA GOMES TEODOSIO</v>
          </cell>
          <cell r="F729" t="str">
            <v>2 - Outros Profissionais da Saúde</v>
          </cell>
          <cell r="G729" t="str">
            <v>3222-05</v>
          </cell>
          <cell r="H729" t="str">
            <v>04/2024</v>
          </cell>
          <cell r="I729">
            <v>0</v>
          </cell>
          <cell r="J729">
            <v>310.73439999999999</v>
          </cell>
          <cell r="L729">
            <v>0</v>
          </cell>
          <cell r="M729">
            <v>0</v>
          </cell>
          <cell r="O729">
            <v>2.0699999999999998</v>
          </cell>
          <cell r="R729">
            <v>0</v>
          </cell>
          <cell r="S729">
            <v>0</v>
          </cell>
          <cell r="U729">
            <v>0</v>
          </cell>
        </row>
        <row r="730">
          <cell r="C730" t="str">
            <v>HOSPITAL PELÓPIDAS SILVEIRA - CG Nº 017/2022</v>
          </cell>
          <cell r="E730" t="str">
            <v>MARIA ANGELA DA COSTA</v>
          </cell>
          <cell r="F730" t="str">
            <v>2 - Outros Profissionais da Saúde</v>
          </cell>
          <cell r="G730" t="str">
            <v>3222-05</v>
          </cell>
          <cell r="H730" t="str">
            <v>04/2024</v>
          </cell>
          <cell r="I730">
            <v>0</v>
          </cell>
          <cell r="J730">
            <v>421.22</v>
          </cell>
          <cell r="L730">
            <v>0</v>
          </cell>
          <cell r="M730">
            <v>0</v>
          </cell>
          <cell r="O730">
            <v>2.0699999999999998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MARIA BARBOSA DA SILVA</v>
          </cell>
          <cell r="F731" t="str">
            <v>2 - Outros Profissionais da Saúde</v>
          </cell>
          <cell r="G731" t="str">
            <v>3222-05</v>
          </cell>
          <cell r="H731" t="str">
            <v>04/2024</v>
          </cell>
          <cell r="I731">
            <v>0</v>
          </cell>
          <cell r="J731">
            <v>308.39120000000003</v>
          </cell>
          <cell r="L731">
            <v>0</v>
          </cell>
          <cell r="M731">
            <v>0</v>
          </cell>
          <cell r="O731">
            <v>2.0699999999999998</v>
          </cell>
          <cell r="R731">
            <v>128.45516393442622</v>
          </cell>
          <cell r="S731">
            <v>84.72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MARIA BENAIR SANTOS DA SILVA</v>
          </cell>
          <cell r="F732" t="str">
            <v>2 - Outros Profissionais da Saúde</v>
          </cell>
          <cell r="G732" t="str">
            <v>3222-05</v>
          </cell>
          <cell r="H732" t="str">
            <v>04/2024</v>
          </cell>
          <cell r="I732">
            <v>0</v>
          </cell>
          <cell r="J732">
            <v>296.67759999999998</v>
          </cell>
          <cell r="L732">
            <v>99.682258566978106</v>
          </cell>
          <cell r="M732">
            <v>28.24</v>
          </cell>
          <cell r="O732">
            <v>2.0699999999999998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MARIA BETANIA ALVES</v>
          </cell>
          <cell r="F733" t="str">
            <v>2 - Outros Profissionais da Saúde</v>
          </cell>
          <cell r="G733" t="str">
            <v>2235-05</v>
          </cell>
          <cell r="H733" t="str">
            <v>04/2024</v>
          </cell>
          <cell r="I733">
            <v>0</v>
          </cell>
          <cell r="J733">
            <v>659.62160000000006</v>
          </cell>
          <cell r="L733">
            <v>99.682258566978106</v>
          </cell>
          <cell r="M733">
            <v>3.59</v>
          </cell>
          <cell r="O733">
            <v>4.3499999999999996</v>
          </cell>
          <cell r="R733">
            <v>128.45516393442622</v>
          </cell>
          <cell r="S733">
            <v>123</v>
          </cell>
          <cell r="U733">
            <v>0</v>
          </cell>
        </row>
        <row r="734">
          <cell r="C734" t="str">
            <v>HOSPITAL PELÓPIDAS SILVEIRA - CG Nº 017/2022</v>
          </cell>
          <cell r="E734" t="str">
            <v>MARIA BETANIA BATISTA DA SILVA SOUZA</v>
          </cell>
          <cell r="F734" t="str">
            <v>2 - Outros Profissionais da Saúde</v>
          </cell>
          <cell r="G734" t="str">
            <v>3222-05</v>
          </cell>
          <cell r="H734" t="str">
            <v>04/2024</v>
          </cell>
          <cell r="I734">
            <v>0</v>
          </cell>
          <cell r="J734">
            <v>282.49040000000002</v>
          </cell>
          <cell r="L734">
            <v>0</v>
          </cell>
          <cell r="M734">
            <v>0</v>
          </cell>
          <cell r="O734">
            <v>2.0699999999999998</v>
          </cell>
          <cell r="R734">
            <v>0</v>
          </cell>
          <cell r="S734">
            <v>0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MARIA BETANIA DE BARROS SILVA</v>
          </cell>
          <cell r="F735" t="str">
            <v>2 - Outros Profissionais da Saúde</v>
          </cell>
          <cell r="G735" t="str">
            <v>3222-05</v>
          </cell>
          <cell r="H735" t="str">
            <v>04/2024</v>
          </cell>
          <cell r="I735">
            <v>0</v>
          </cell>
          <cell r="J735">
            <v>303.74079999999998</v>
          </cell>
          <cell r="L735">
            <v>99.682258566978106</v>
          </cell>
          <cell r="M735">
            <v>28.24</v>
          </cell>
          <cell r="O735">
            <v>2.0699999999999998</v>
          </cell>
          <cell r="R735">
            <v>128.45516393442622</v>
          </cell>
          <cell r="S735">
            <v>84.72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MARIA BETANIA SABINO DE ARAUJO</v>
          </cell>
          <cell r="F736" t="str">
            <v>2 - Outros Profissionais da Saúde</v>
          </cell>
          <cell r="G736" t="str">
            <v>3222-05</v>
          </cell>
          <cell r="H736" t="str">
            <v>04/2024</v>
          </cell>
          <cell r="I736">
            <v>0</v>
          </cell>
          <cell r="J736">
            <v>290.99200000000002</v>
          </cell>
          <cell r="L736">
            <v>99.682258566978106</v>
          </cell>
          <cell r="M736">
            <v>28.24</v>
          </cell>
          <cell r="O736">
            <v>2.0699999999999998</v>
          </cell>
          <cell r="R736">
            <v>128.45516393442622</v>
          </cell>
          <cell r="S736">
            <v>84.72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MARIA CAROLINA CARLOS DE MELO RODRIGUES</v>
          </cell>
          <cell r="F737" t="str">
            <v>2 - Outros Profissionais da Saúde</v>
          </cell>
          <cell r="G737" t="str">
            <v>2238-10</v>
          </cell>
          <cell r="H737" t="str">
            <v>04/2024</v>
          </cell>
          <cell r="I737">
            <v>0</v>
          </cell>
          <cell r="J737">
            <v>253.6336</v>
          </cell>
          <cell r="L737">
            <v>0</v>
          </cell>
          <cell r="M737">
            <v>0</v>
          </cell>
          <cell r="O737">
            <v>2.0699999999999998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MARIA CLAUDIA DA SILVA</v>
          </cell>
          <cell r="F738" t="str">
            <v>2 - Outros Profissionais da Saúde</v>
          </cell>
          <cell r="G738" t="str">
            <v>3222-05</v>
          </cell>
          <cell r="H738" t="str">
            <v>04/2024</v>
          </cell>
          <cell r="I738">
            <v>0</v>
          </cell>
          <cell r="J738">
            <v>175.21520000000001</v>
          </cell>
          <cell r="L738">
            <v>99.682258566978106</v>
          </cell>
          <cell r="M738">
            <v>28.24</v>
          </cell>
          <cell r="O738">
            <v>2.0699999999999998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MARIA CLAUDIA DO NASCIMENTO SILVA</v>
          </cell>
          <cell r="F739" t="str">
            <v>2 - Outros Profissionais da Saúde</v>
          </cell>
          <cell r="G739" t="str">
            <v>3222-05</v>
          </cell>
          <cell r="H739" t="str">
            <v>04/2024</v>
          </cell>
          <cell r="I739">
            <v>0</v>
          </cell>
          <cell r="J739">
            <v>281.02640000000002</v>
          </cell>
          <cell r="L739">
            <v>0</v>
          </cell>
          <cell r="M739">
            <v>0</v>
          </cell>
          <cell r="O739">
            <v>2.0699999999999998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MARIA CLAUDIONE BATISTA DOS SANTOS</v>
          </cell>
          <cell r="F740" t="str">
            <v>2 - Outros Profissionais da Saúde</v>
          </cell>
          <cell r="G740" t="str">
            <v>5152-05</v>
          </cell>
          <cell r="H740" t="str">
            <v>04/2024</v>
          </cell>
          <cell r="I740">
            <v>0</v>
          </cell>
          <cell r="J740">
            <v>135.55199999999999</v>
          </cell>
          <cell r="L740">
            <v>0</v>
          </cell>
          <cell r="M740">
            <v>0</v>
          </cell>
          <cell r="O740">
            <v>2.0699999999999998</v>
          </cell>
          <cell r="R740">
            <v>189.95516393442622</v>
          </cell>
          <cell r="S740">
            <v>75.680000000000007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MARIA DA CONCEICAO GOMES DE OLIVEIRA</v>
          </cell>
          <cell r="F741" t="str">
            <v>2 - Outros Profissionais da Saúde</v>
          </cell>
          <cell r="G741" t="str">
            <v>3222-05</v>
          </cell>
          <cell r="H741" t="str">
            <v>04/2024</v>
          </cell>
          <cell r="I741">
            <v>0</v>
          </cell>
          <cell r="J741">
            <v>271.87200000000001</v>
          </cell>
          <cell r="L741">
            <v>99.682258566978106</v>
          </cell>
          <cell r="M741">
            <v>28.24</v>
          </cell>
          <cell r="O741">
            <v>2.0699999999999998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MARIA DA CONCEICAO NEVES SANTOS</v>
          </cell>
          <cell r="F742" t="str">
            <v>2 - Outros Profissionais da Saúde</v>
          </cell>
          <cell r="G742" t="str">
            <v>3222-05</v>
          </cell>
          <cell r="H742" t="str">
            <v>04/2024</v>
          </cell>
          <cell r="I742">
            <v>0</v>
          </cell>
          <cell r="J742">
            <v>306.0736</v>
          </cell>
          <cell r="L742">
            <v>0</v>
          </cell>
          <cell r="M742">
            <v>0</v>
          </cell>
          <cell r="O742">
            <v>2.0699999999999998</v>
          </cell>
          <cell r="R742">
            <v>128.45516393442622</v>
          </cell>
          <cell r="S742">
            <v>84.72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MARIA DA GLORIA DE ANDRADE</v>
          </cell>
          <cell r="F743" t="str">
            <v>2 - Outros Profissionais da Saúde</v>
          </cell>
          <cell r="G743" t="str">
            <v>5211-30</v>
          </cell>
          <cell r="H743" t="str">
            <v>04/2024</v>
          </cell>
          <cell r="I743">
            <v>0</v>
          </cell>
          <cell r="J743">
            <v>112.652</v>
          </cell>
          <cell r="L743">
            <v>0</v>
          </cell>
          <cell r="M743">
            <v>0</v>
          </cell>
          <cell r="O743">
            <v>2.0699999999999998</v>
          </cell>
          <cell r="R743">
            <v>128.45516393442622</v>
          </cell>
          <cell r="S743">
            <v>84.72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MARIA DA GLORIA PAES SILVA</v>
          </cell>
          <cell r="F744" t="str">
            <v>3 - Administrativo</v>
          </cell>
          <cell r="G744" t="str">
            <v>4101-05</v>
          </cell>
          <cell r="H744" t="str">
            <v>04/2024</v>
          </cell>
          <cell r="I744">
            <v>0</v>
          </cell>
          <cell r="J744">
            <v>406.68799999999999</v>
          </cell>
          <cell r="L744">
            <v>99.682258566978106</v>
          </cell>
          <cell r="M744">
            <v>88</v>
          </cell>
          <cell r="O744">
            <v>2.0699999999999998</v>
          </cell>
          <cell r="R744">
            <v>276.05516393442628</v>
          </cell>
          <cell r="S744">
            <v>264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MARIA DA PENHA NUNES DAVID</v>
          </cell>
          <cell r="F745" t="str">
            <v>2 - Outros Profissionais da Saúde</v>
          </cell>
          <cell r="G745" t="str">
            <v>3222-05</v>
          </cell>
          <cell r="H745" t="str">
            <v>04/2024</v>
          </cell>
          <cell r="I745">
            <v>0</v>
          </cell>
          <cell r="J745">
            <v>337.55120000000011</v>
          </cell>
          <cell r="L745">
            <v>99.682258566978106</v>
          </cell>
          <cell r="M745">
            <v>28.24</v>
          </cell>
          <cell r="O745">
            <v>2.0699999999999998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MARIA DAS DORES DA SILVA</v>
          </cell>
          <cell r="F746" t="str">
            <v>2 - Outros Profissionais da Saúde</v>
          </cell>
          <cell r="G746" t="str">
            <v>3222-05</v>
          </cell>
          <cell r="H746" t="str">
            <v>04/2024</v>
          </cell>
          <cell r="I746">
            <v>0</v>
          </cell>
          <cell r="J746">
            <v>274.62799999999999</v>
          </cell>
          <cell r="L746">
            <v>0</v>
          </cell>
          <cell r="M746">
            <v>0</v>
          </cell>
          <cell r="O746">
            <v>2.0699999999999998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MARIA DAS GRACAS DA SILVA</v>
          </cell>
          <cell r="F747" t="str">
            <v>2 - Outros Profissionais da Saúde</v>
          </cell>
          <cell r="G747" t="str">
            <v>3222-05</v>
          </cell>
          <cell r="H747" t="str">
            <v>04/2024</v>
          </cell>
          <cell r="I747">
            <v>0</v>
          </cell>
          <cell r="J747">
            <v>342.73599999999999</v>
          </cell>
          <cell r="L747">
            <v>0</v>
          </cell>
          <cell r="M747">
            <v>0</v>
          </cell>
          <cell r="O747">
            <v>2.0699999999999998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MARIA DAS NEVES PINHEIRO</v>
          </cell>
          <cell r="F748" t="str">
            <v>2 - Outros Profissionais da Saúde</v>
          </cell>
          <cell r="G748" t="str">
            <v>3222-05</v>
          </cell>
          <cell r="H748" t="str">
            <v>04/2024</v>
          </cell>
          <cell r="I748">
            <v>0</v>
          </cell>
          <cell r="J748">
            <v>449.02800000000002</v>
          </cell>
          <cell r="L748">
            <v>99.682258566978106</v>
          </cell>
          <cell r="M748">
            <v>28.24</v>
          </cell>
          <cell r="O748">
            <v>2.0699999999999998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MARIA DENISE PESSOA DOS SANTOS</v>
          </cell>
          <cell r="F749" t="str">
            <v>2 - Outros Profissionais da Saúde</v>
          </cell>
          <cell r="G749" t="str">
            <v>3222-05</v>
          </cell>
          <cell r="H749" t="str">
            <v>04/2024</v>
          </cell>
          <cell r="I749">
            <v>0</v>
          </cell>
          <cell r="J749">
            <v>311.15199999999999</v>
          </cell>
          <cell r="L749">
            <v>99.682258566978106</v>
          </cell>
          <cell r="M749">
            <v>28.24</v>
          </cell>
          <cell r="O749">
            <v>2.0699999999999998</v>
          </cell>
          <cell r="R749">
            <v>128.45516393442622</v>
          </cell>
          <cell r="S749">
            <v>84.72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MARIA DO CARMO DA SILVA</v>
          </cell>
          <cell r="F750" t="str">
            <v>2 - Outros Profissionais da Saúde</v>
          </cell>
          <cell r="G750" t="str">
            <v>3222-05</v>
          </cell>
          <cell r="H750" t="str">
            <v>04/2024</v>
          </cell>
          <cell r="I750">
            <v>0</v>
          </cell>
          <cell r="J750">
            <v>293.35039999999998</v>
          </cell>
          <cell r="L750">
            <v>99.682258566978106</v>
          </cell>
          <cell r="M750">
            <v>28.24</v>
          </cell>
          <cell r="O750">
            <v>2.0699999999999998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MARIA EDCLEIDE CARDOSO DE LIMA</v>
          </cell>
          <cell r="F751" t="str">
            <v>3 - Administrativo</v>
          </cell>
          <cell r="G751" t="str">
            <v>4141-05</v>
          </cell>
          <cell r="H751" t="str">
            <v>04/2024</v>
          </cell>
          <cell r="I751">
            <v>0</v>
          </cell>
          <cell r="J751">
            <v>127.67919999999999</v>
          </cell>
          <cell r="L751">
            <v>99.682258566978106</v>
          </cell>
          <cell r="M751">
            <v>31.98</v>
          </cell>
          <cell r="O751">
            <v>2.0699999999999998</v>
          </cell>
          <cell r="R751">
            <v>185.85516393442623</v>
          </cell>
          <cell r="S751">
            <v>95.95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MARIA EDIVANE DO NASCIMENTO</v>
          </cell>
          <cell r="F752" t="str">
            <v>2 - Outros Profissionais da Saúde</v>
          </cell>
          <cell r="G752" t="str">
            <v>3222-05</v>
          </cell>
          <cell r="H752" t="str">
            <v>04/2024</v>
          </cell>
          <cell r="I752">
            <v>0</v>
          </cell>
          <cell r="J752">
            <v>314.09519999999998</v>
          </cell>
          <cell r="L752">
            <v>99.682258566978106</v>
          </cell>
          <cell r="M752">
            <v>28.24</v>
          </cell>
          <cell r="O752">
            <v>2.0699999999999998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MARIA EDUARDA CRUZ ROCHA</v>
          </cell>
          <cell r="F753" t="str">
            <v>2 - Outros Profissionais da Saúde</v>
          </cell>
          <cell r="G753" t="str">
            <v>3222-05</v>
          </cell>
          <cell r="H753" t="str">
            <v>04/2024</v>
          </cell>
          <cell r="I753">
            <v>0</v>
          </cell>
          <cell r="J753">
            <v>267.33760000000001</v>
          </cell>
          <cell r="L753">
            <v>99.682258566978106</v>
          </cell>
          <cell r="M753">
            <v>28.24</v>
          </cell>
          <cell r="O753">
            <v>2.0699999999999998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MARIA EDUARDA DE ARRUDA SAROLDI</v>
          </cell>
          <cell r="F754" t="str">
            <v>2 - Outros Profissionais da Saúde</v>
          </cell>
          <cell r="G754" t="str">
            <v>2235-05</v>
          </cell>
          <cell r="H754" t="str">
            <v>04/2024</v>
          </cell>
          <cell r="I754">
            <v>0</v>
          </cell>
          <cell r="J754">
            <v>429.59760000000011</v>
          </cell>
          <cell r="L754">
            <v>99.682258566978106</v>
          </cell>
          <cell r="M754">
            <v>3.59</v>
          </cell>
          <cell r="O754">
            <v>4.3499999999999996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MARIA EDUARDA LIRA DA SILVA</v>
          </cell>
          <cell r="F755" t="str">
            <v>3 - Administrativo</v>
          </cell>
          <cell r="G755" t="str">
            <v>4110-10</v>
          </cell>
          <cell r="H755" t="str">
            <v>04/2024</v>
          </cell>
          <cell r="I755">
            <v>0</v>
          </cell>
          <cell r="J755">
            <v>118.6656</v>
          </cell>
          <cell r="L755">
            <v>0</v>
          </cell>
          <cell r="M755">
            <v>0</v>
          </cell>
          <cell r="O755">
            <v>2.0699999999999998</v>
          </cell>
          <cell r="R755">
            <v>189.95516393442622</v>
          </cell>
          <cell r="S755">
            <v>84.72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MARIA ERCILIA DE LIMA BARREIRO</v>
          </cell>
          <cell r="F756" t="str">
            <v>2 - Outros Profissionais da Saúde</v>
          </cell>
          <cell r="G756" t="str">
            <v>2236-05</v>
          </cell>
          <cell r="H756" t="str">
            <v>04/2024</v>
          </cell>
          <cell r="I756">
            <v>0</v>
          </cell>
          <cell r="J756">
            <v>262.54079999999999</v>
          </cell>
          <cell r="L756">
            <v>0</v>
          </cell>
          <cell r="M756">
            <v>0</v>
          </cell>
          <cell r="O756">
            <v>4.3499999999999996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PELÓPIDAS SILVEIRA - CG Nº 017/2022</v>
          </cell>
          <cell r="E757" t="str">
            <v>MARIA ESTHER BRANDAO VELOSO DA SILVA</v>
          </cell>
          <cell r="F757" t="str">
            <v>2 - Outros Profissionais da Saúde</v>
          </cell>
          <cell r="G757" t="str">
            <v>2235-05</v>
          </cell>
          <cell r="H757" t="str">
            <v>04/2024</v>
          </cell>
          <cell r="I757">
            <v>0</v>
          </cell>
          <cell r="J757">
            <v>470.94</v>
          </cell>
          <cell r="L757">
            <v>99.682258566978106</v>
          </cell>
          <cell r="M757">
            <v>3.05</v>
          </cell>
          <cell r="O757">
            <v>4.3499999999999996</v>
          </cell>
          <cell r="R757">
            <v>0</v>
          </cell>
          <cell r="S757">
            <v>0</v>
          </cell>
          <cell r="U757">
            <v>120.26</v>
          </cell>
          <cell r="X757" t="str">
            <v>AUXILIO CRECHE</v>
          </cell>
        </row>
        <row r="758">
          <cell r="C758" t="str">
            <v>HOSPITAL PELÓPIDAS SILVEIRA - CG Nº 017/2022</v>
          </cell>
          <cell r="E758" t="str">
            <v>MARIA GABRIELA ANDRADE LIMA</v>
          </cell>
          <cell r="F758" t="str">
            <v>2 - Outros Profissionais da Saúde</v>
          </cell>
          <cell r="G758" t="str">
            <v>3222-05</v>
          </cell>
          <cell r="H758" t="str">
            <v>04/2024</v>
          </cell>
          <cell r="I758">
            <v>0</v>
          </cell>
          <cell r="J758">
            <v>433.50560000000002</v>
          </cell>
          <cell r="L758">
            <v>99.682258566978106</v>
          </cell>
          <cell r="M758">
            <v>28.24</v>
          </cell>
          <cell r="O758">
            <v>2.0699999999999998</v>
          </cell>
          <cell r="R758">
            <v>0</v>
          </cell>
          <cell r="S758">
            <v>0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MARIA GABRIELA DE SOUZA</v>
          </cell>
          <cell r="F759" t="str">
            <v>2 - Outros Profissionais da Saúde</v>
          </cell>
          <cell r="G759" t="str">
            <v>5211-30</v>
          </cell>
          <cell r="H759" t="str">
            <v>04/2024</v>
          </cell>
          <cell r="I759">
            <v>0</v>
          </cell>
          <cell r="J759">
            <v>69.311199999999999</v>
          </cell>
          <cell r="L759">
            <v>0</v>
          </cell>
          <cell r="M759">
            <v>0</v>
          </cell>
          <cell r="O759">
            <v>2.0699999999999998</v>
          </cell>
          <cell r="R759">
            <v>103.85516393442623</v>
          </cell>
          <cell r="S759">
            <v>0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MARIA GABRIELA FURTADO SOBRAL</v>
          </cell>
          <cell r="F760" t="str">
            <v>2 - Outros Profissionais da Saúde</v>
          </cell>
          <cell r="G760" t="str">
            <v>3222-05</v>
          </cell>
          <cell r="H760" t="str">
            <v>04/2024</v>
          </cell>
          <cell r="I760">
            <v>0</v>
          </cell>
          <cell r="J760">
            <v>318.11840000000001</v>
          </cell>
          <cell r="L760">
            <v>0</v>
          </cell>
          <cell r="M760">
            <v>0</v>
          </cell>
          <cell r="O760">
            <v>2.0699999999999998</v>
          </cell>
          <cell r="R760">
            <v>128.45516393442622</v>
          </cell>
          <cell r="S760">
            <v>84.72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MARIA GERLANE RUFINO DA SILVA</v>
          </cell>
          <cell r="F761" t="str">
            <v>2 - Outros Profissionais da Saúde</v>
          </cell>
          <cell r="G761" t="str">
            <v>3222-05</v>
          </cell>
          <cell r="H761" t="str">
            <v>04/2024</v>
          </cell>
          <cell r="I761">
            <v>0</v>
          </cell>
          <cell r="J761">
            <v>273.47840000000002</v>
          </cell>
          <cell r="L761">
            <v>0</v>
          </cell>
          <cell r="M761">
            <v>0</v>
          </cell>
          <cell r="O761">
            <v>2.0699999999999998</v>
          </cell>
          <cell r="R761">
            <v>128.45516393442622</v>
          </cell>
          <cell r="S761">
            <v>84.72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MARIA GISELE DE ARAUJO SOBRINHO NASCIMENTO</v>
          </cell>
          <cell r="F762" t="str">
            <v>3 - Administrativo</v>
          </cell>
          <cell r="G762" t="str">
            <v>4110-10</v>
          </cell>
          <cell r="H762" t="str">
            <v>04/2024</v>
          </cell>
          <cell r="I762">
            <v>0</v>
          </cell>
          <cell r="J762">
            <v>112.7632</v>
          </cell>
          <cell r="L762">
            <v>0</v>
          </cell>
          <cell r="M762">
            <v>0</v>
          </cell>
          <cell r="O762">
            <v>2.0699999999999998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MARIA GISELIA SOUZA DE LIMA OLIVEIRA</v>
          </cell>
          <cell r="F763" t="str">
            <v>2 - Outros Profissionais da Saúde</v>
          </cell>
          <cell r="G763" t="str">
            <v>3222-05</v>
          </cell>
          <cell r="H763" t="str">
            <v>04/2024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2.0699999999999998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MARIA GORETE DE LIMA BARRETO</v>
          </cell>
          <cell r="F764" t="str">
            <v>3 - Administrativo</v>
          </cell>
          <cell r="G764" t="str">
            <v>4110-10</v>
          </cell>
          <cell r="H764" t="str">
            <v>04/2024</v>
          </cell>
          <cell r="I764">
            <v>0</v>
          </cell>
          <cell r="J764">
            <v>133.70959999999999</v>
          </cell>
          <cell r="L764">
            <v>99.682258566978106</v>
          </cell>
          <cell r="M764">
            <v>33.43</v>
          </cell>
          <cell r="O764">
            <v>2.0699999999999998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MARIA HELENA PINTO FIGUEIROA</v>
          </cell>
          <cell r="F765" t="str">
            <v>2 - Outros Profissionais da Saúde</v>
          </cell>
          <cell r="G765" t="str">
            <v>2235-05</v>
          </cell>
          <cell r="H765" t="str">
            <v>04/2024</v>
          </cell>
          <cell r="I765">
            <v>0</v>
          </cell>
          <cell r="J765">
            <v>583.4584000000001</v>
          </cell>
          <cell r="L765">
            <v>0</v>
          </cell>
          <cell r="M765">
            <v>0</v>
          </cell>
          <cell r="O765">
            <v>4.3499999999999996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HELOISA PEDROSA SANTOS</v>
          </cell>
          <cell r="F766" t="str">
            <v>1 - Médico</v>
          </cell>
          <cell r="G766" t="str">
            <v>2251-20</v>
          </cell>
          <cell r="H766" t="str">
            <v>04/2024</v>
          </cell>
          <cell r="I766">
            <v>0</v>
          </cell>
          <cell r="J766">
            <v>878.07600000000002</v>
          </cell>
          <cell r="L766">
            <v>0</v>
          </cell>
          <cell r="M766">
            <v>0</v>
          </cell>
          <cell r="O766">
            <v>16.59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ILMA DOS SANTOS</v>
          </cell>
          <cell r="F767" t="str">
            <v>2 - Outros Profissionais da Saúde</v>
          </cell>
          <cell r="G767" t="str">
            <v>3222-05</v>
          </cell>
          <cell r="H767" t="str">
            <v>04/2024</v>
          </cell>
          <cell r="I767">
            <v>0</v>
          </cell>
          <cell r="J767">
            <v>320.55040000000002</v>
          </cell>
          <cell r="L767">
            <v>99.682258566978106</v>
          </cell>
          <cell r="M767">
            <v>28.24</v>
          </cell>
          <cell r="O767">
            <v>2.0699999999999998</v>
          </cell>
          <cell r="R767">
            <v>128.45516393442622</v>
          </cell>
          <cell r="S767">
            <v>84.72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INES DE SENA MACIEL</v>
          </cell>
          <cell r="F768" t="str">
            <v>2 - Outros Profissionais da Saúde</v>
          </cell>
          <cell r="G768" t="str">
            <v>3222-05</v>
          </cell>
          <cell r="H768" t="str">
            <v>04/2024</v>
          </cell>
          <cell r="I768">
            <v>0</v>
          </cell>
          <cell r="J768">
            <v>273.47840000000002</v>
          </cell>
          <cell r="L768">
            <v>99.682258566978106</v>
          </cell>
          <cell r="M768">
            <v>28.24</v>
          </cell>
          <cell r="O768">
            <v>2.0699999999999998</v>
          </cell>
          <cell r="R768">
            <v>128.45516393442622</v>
          </cell>
          <cell r="S768">
            <v>84.72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INEZ DE BRITO SALES SOARES</v>
          </cell>
          <cell r="F769" t="str">
            <v>2 - Outros Profissionais da Saúde</v>
          </cell>
          <cell r="G769" t="str">
            <v>3242-05</v>
          </cell>
          <cell r="H769" t="str">
            <v>04/2024</v>
          </cell>
          <cell r="I769">
            <v>0</v>
          </cell>
          <cell r="J769">
            <v>152.05680000000001</v>
          </cell>
          <cell r="L769">
            <v>0</v>
          </cell>
          <cell r="M769">
            <v>0</v>
          </cell>
          <cell r="O769">
            <v>2.0699999999999998</v>
          </cell>
          <cell r="R769">
            <v>128.45516393442622</v>
          </cell>
          <cell r="S769">
            <v>97.35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IZABEL DE ARRUDA QUINTEIRO</v>
          </cell>
          <cell r="F770" t="str">
            <v>2 - Outros Profissionais da Saúde</v>
          </cell>
          <cell r="G770" t="str">
            <v>2236-05</v>
          </cell>
          <cell r="H770" t="str">
            <v>04/2024</v>
          </cell>
          <cell r="I770">
            <v>0</v>
          </cell>
          <cell r="J770">
            <v>264.12880000000001</v>
          </cell>
          <cell r="L770">
            <v>99.682258566978106</v>
          </cell>
          <cell r="M770">
            <v>2.95</v>
          </cell>
          <cell r="O770">
            <v>4.3499999999999996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JOSE DA SILVA</v>
          </cell>
          <cell r="F771" t="str">
            <v>2 - Outros Profissionais da Saúde</v>
          </cell>
          <cell r="G771" t="str">
            <v>3222-05</v>
          </cell>
          <cell r="H771" t="str">
            <v>04/2024</v>
          </cell>
          <cell r="I771">
            <v>0</v>
          </cell>
          <cell r="J771">
            <v>279.40960000000001</v>
          </cell>
          <cell r="L771">
            <v>0</v>
          </cell>
          <cell r="M771">
            <v>0</v>
          </cell>
          <cell r="O771">
            <v>2.0699999999999998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JOSE DA SILVA SANTOS</v>
          </cell>
          <cell r="F772" t="str">
            <v>2 - Outros Profissionais da Saúde</v>
          </cell>
          <cell r="G772" t="str">
            <v>3222-05</v>
          </cell>
          <cell r="H772" t="str">
            <v>04/2024</v>
          </cell>
          <cell r="I772">
            <v>0</v>
          </cell>
          <cell r="J772">
            <v>308.06479999999999</v>
          </cell>
          <cell r="L772">
            <v>99.682258566978106</v>
          </cell>
          <cell r="M772">
            <v>28.24</v>
          </cell>
          <cell r="O772">
            <v>2.0699999999999998</v>
          </cell>
          <cell r="R772">
            <v>128.45516393442622</v>
          </cell>
          <cell r="S772">
            <v>84.72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JOSE DE ANDRADE MACHADO</v>
          </cell>
          <cell r="F773" t="str">
            <v>2 - Outros Profissionais da Saúde</v>
          </cell>
          <cell r="G773" t="str">
            <v>5211-30</v>
          </cell>
          <cell r="H773" t="str">
            <v>04/2024</v>
          </cell>
          <cell r="I773">
            <v>0</v>
          </cell>
          <cell r="J773">
            <v>112.96</v>
          </cell>
          <cell r="L773">
            <v>99.682258566978106</v>
          </cell>
          <cell r="M773">
            <v>28.24</v>
          </cell>
          <cell r="O773">
            <v>2.0699999999999998</v>
          </cell>
          <cell r="R773">
            <v>251.45516393442622</v>
          </cell>
          <cell r="S773">
            <v>84.72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JOSE DE LUNA</v>
          </cell>
          <cell r="F774" t="str">
            <v>2 - Outros Profissionais da Saúde</v>
          </cell>
          <cell r="G774" t="str">
            <v>3222-05</v>
          </cell>
          <cell r="H774" t="str">
            <v>04/2024</v>
          </cell>
          <cell r="I774">
            <v>0</v>
          </cell>
          <cell r="J774">
            <v>459.88159999999999</v>
          </cell>
          <cell r="L774">
            <v>99.682258566978106</v>
          </cell>
          <cell r="M774">
            <v>28.24</v>
          </cell>
          <cell r="O774">
            <v>2.0699999999999998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JOSE PEDROSA</v>
          </cell>
          <cell r="F775" t="str">
            <v>2 - Outros Profissionais da Saúde</v>
          </cell>
          <cell r="G775" t="str">
            <v>3222-05</v>
          </cell>
          <cell r="H775" t="str">
            <v>04/2024</v>
          </cell>
          <cell r="I775">
            <v>0</v>
          </cell>
          <cell r="J775">
            <v>327.80160000000012</v>
          </cell>
          <cell r="L775">
            <v>99.682258566978106</v>
          </cell>
          <cell r="M775">
            <v>28.24</v>
          </cell>
          <cell r="O775">
            <v>2.0699999999999998</v>
          </cell>
          <cell r="R775">
            <v>251.45516393442622</v>
          </cell>
          <cell r="S775">
            <v>84.72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JOSIANE NERI</v>
          </cell>
          <cell r="F776" t="str">
            <v>2 - Outros Profissionais da Saúde</v>
          </cell>
          <cell r="G776" t="str">
            <v>3222-05</v>
          </cell>
          <cell r="H776" t="str">
            <v>04/2024</v>
          </cell>
          <cell r="I776">
            <v>0</v>
          </cell>
          <cell r="J776">
            <v>425.33120000000002</v>
          </cell>
          <cell r="L776">
            <v>99.682258566978106</v>
          </cell>
          <cell r="M776">
            <v>28.24</v>
          </cell>
          <cell r="O776">
            <v>2.0699999999999998</v>
          </cell>
          <cell r="R776">
            <v>0</v>
          </cell>
          <cell r="S776">
            <v>2.82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KARINA LIMA DOS SANTOS</v>
          </cell>
          <cell r="F777" t="str">
            <v>2 - Outros Profissionais da Saúde</v>
          </cell>
          <cell r="G777" t="str">
            <v>2235-05</v>
          </cell>
          <cell r="H777" t="str">
            <v>04/2024</v>
          </cell>
          <cell r="I777">
            <v>0</v>
          </cell>
          <cell r="J777">
            <v>429.5256</v>
          </cell>
          <cell r="L777">
            <v>99.682258566978106</v>
          </cell>
          <cell r="M777">
            <v>3.59</v>
          </cell>
          <cell r="O777">
            <v>4.3499999999999996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LUCIA CLAUDINO BARRETO</v>
          </cell>
          <cell r="F778" t="str">
            <v>2 - Outros Profissionais da Saúde</v>
          </cell>
          <cell r="G778" t="str">
            <v>3222-05</v>
          </cell>
          <cell r="H778" t="str">
            <v>04/2024</v>
          </cell>
          <cell r="I778">
            <v>0</v>
          </cell>
          <cell r="J778">
            <v>274.62799999999999</v>
          </cell>
          <cell r="L778">
            <v>0</v>
          </cell>
          <cell r="M778">
            <v>0</v>
          </cell>
          <cell r="O778">
            <v>2.0699999999999998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LUIZA DE SALES SILVA ARAUJO</v>
          </cell>
          <cell r="F779" t="str">
            <v>3 - Administrativo</v>
          </cell>
          <cell r="G779" t="str">
            <v>4110-10</v>
          </cell>
          <cell r="H779" t="str">
            <v>04/2024</v>
          </cell>
          <cell r="I779">
            <v>0</v>
          </cell>
          <cell r="J779">
            <v>14.12</v>
          </cell>
          <cell r="L779">
            <v>0</v>
          </cell>
          <cell r="M779">
            <v>0</v>
          </cell>
          <cell r="O779">
            <v>2.0699999999999998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NICACIA DE LIMA TAVARES</v>
          </cell>
          <cell r="F780" t="str">
            <v>2 - Outros Profissionais da Saúde</v>
          </cell>
          <cell r="G780" t="str">
            <v>3222-05</v>
          </cell>
          <cell r="H780" t="str">
            <v>04/2024</v>
          </cell>
          <cell r="I780">
            <v>0</v>
          </cell>
          <cell r="J780">
            <v>270.54320000000001</v>
          </cell>
          <cell r="L780">
            <v>99.682258566978106</v>
          </cell>
          <cell r="M780">
            <v>28.24</v>
          </cell>
          <cell r="O780">
            <v>2.0699999999999998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PELÓPIDAS SILVEIRA - CG Nº 017/2022</v>
          </cell>
          <cell r="E781" t="str">
            <v>MARIA REGINA BEZERRA VALENCA</v>
          </cell>
          <cell r="F781" t="str">
            <v>2 - Outros Profissionais da Saúde</v>
          </cell>
          <cell r="G781" t="str">
            <v>3222-05</v>
          </cell>
          <cell r="H781" t="str">
            <v>04/2024</v>
          </cell>
          <cell r="I781">
            <v>0</v>
          </cell>
          <cell r="J781">
            <v>275.54880000000003</v>
          </cell>
          <cell r="L781">
            <v>99.682258566978106</v>
          </cell>
          <cell r="M781">
            <v>28.24</v>
          </cell>
          <cell r="O781">
            <v>2.0699999999999998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REGINA DE OLIVEIRA</v>
          </cell>
          <cell r="F782" t="str">
            <v>2 - Outros Profissionais da Saúde</v>
          </cell>
          <cell r="G782" t="str">
            <v>3222-05</v>
          </cell>
          <cell r="H782" t="str">
            <v>04/2024</v>
          </cell>
          <cell r="I782">
            <v>0</v>
          </cell>
          <cell r="J782">
            <v>320.79360000000003</v>
          </cell>
          <cell r="L782">
            <v>99.682258566978106</v>
          </cell>
          <cell r="M782">
            <v>28.24</v>
          </cell>
          <cell r="O782">
            <v>2.0699999999999998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RITA BATISTA DA SILVA</v>
          </cell>
          <cell r="F783" t="str">
            <v>2 - Outros Profissionais da Saúde</v>
          </cell>
          <cell r="G783" t="str">
            <v>5211-30</v>
          </cell>
          <cell r="H783" t="str">
            <v>04/2024</v>
          </cell>
          <cell r="I783">
            <v>0</v>
          </cell>
          <cell r="J783">
            <v>100.90479999999999</v>
          </cell>
          <cell r="L783">
            <v>99.682258566978106</v>
          </cell>
          <cell r="M783">
            <v>28.24</v>
          </cell>
          <cell r="O783">
            <v>2.0699999999999998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PELÓPIDAS SILVEIRA - CG Nº 017/2022</v>
          </cell>
          <cell r="E784" t="str">
            <v>MARIA ROSILENE DO NASCIMENTO</v>
          </cell>
          <cell r="F784" t="str">
            <v>2 - Outros Profissionais da Saúde</v>
          </cell>
          <cell r="G784" t="str">
            <v>3222-05</v>
          </cell>
          <cell r="H784" t="str">
            <v>04/2024</v>
          </cell>
          <cell r="I784">
            <v>0</v>
          </cell>
          <cell r="J784">
            <v>291.88400000000001</v>
          </cell>
          <cell r="L784">
            <v>0</v>
          </cell>
          <cell r="M784">
            <v>0</v>
          </cell>
          <cell r="O784">
            <v>2.0699999999999998</v>
          </cell>
          <cell r="R784">
            <v>0</v>
          </cell>
          <cell r="S784">
            <v>0</v>
          </cell>
          <cell r="U784">
            <v>69.41</v>
          </cell>
          <cell r="X784" t="str">
            <v>AUXILIO CRECHE</v>
          </cell>
        </row>
        <row r="785">
          <cell r="C785" t="str">
            <v>HOSPITAL PELÓPIDAS SILVEIRA - CG Nº 017/2022</v>
          </cell>
          <cell r="E785" t="str">
            <v>MARIA SILVANI GONCALVES DA SILVA</v>
          </cell>
          <cell r="F785" t="str">
            <v>2 - Outros Profissionais da Saúde</v>
          </cell>
          <cell r="G785" t="str">
            <v>5152-05</v>
          </cell>
          <cell r="H785" t="str">
            <v>04/2024</v>
          </cell>
          <cell r="I785">
            <v>0</v>
          </cell>
          <cell r="J785">
            <v>186.7456</v>
          </cell>
          <cell r="L785">
            <v>99.682258566978106</v>
          </cell>
          <cell r="M785">
            <v>28.24</v>
          </cell>
          <cell r="O785">
            <v>2.0699999999999998</v>
          </cell>
          <cell r="R785">
            <v>251.45516393442622</v>
          </cell>
          <cell r="S785">
            <v>84.72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SIMONE DIOCLECIO SANTANA DA SILVA</v>
          </cell>
          <cell r="F786" t="str">
            <v>3 - Administrativo</v>
          </cell>
          <cell r="G786" t="str">
            <v>5174-10</v>
          </cell>
          <cell r="H786" t="str">
            <v>04/2024</v>
          </cell>
          <cell r="I786">
            <v>0</v>
          </cell>
          <cell r="J786">
            <v>127.1472</v>
          </cell>
          <cell r="L786">
            <v>0</v>
          </cell>
          <cell r="M786">
            <v>0</v>
          </cell>
          <cell r="O786">
            <v>2.0699999999999998</v>
          </cell>
          <cell r="R786">
            <v>128.45516393442622</v>
          </cell>
          <cell r="S786">
            <v>84.72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 SONIA FREITAS DA SILVA</v>
          </cell>
          <cell r="F787" t="str">
            <v>2 - Outros Profissionais da Saúde</v>
          </cell>
          <cell r="G787" t="str">
            <v>3222-05</v>
          </cell>
          <cell r="H787" t="str">
            <v>04/2024</v>
          </cell>
          <cell r="I787">
            <v>0</v>
          </cell>
          <cell r="J787">
            <v>292.03519999999997</v>
          </cell>
          <cell r="L787">
            <v>0</v>
          </cell>
          <cell r="M787">
            <v>0</v>
          </cell>
          <cell r="O787">
            <v>2.0699999999999998</v>
          </cell>
          <cell r="R787">
            <v>189.95516393442622</v>
          </cell>
          <cell r="S787">
            <v>80.2</v>
          </cell>
          <cell r="U787">
            <v>0</v>
          </cell>
        </row>
        <row r="788">
          <cell r="C788" t="str">
            <v>HOSPITAL PELÓPIDAS SILVEIRA - CG Nº 017/2022</v>
          </cell>
          <cell r="E788" t="str">
            <v>MARIANA BATISTA ALVES DOS SANTOS</v>
          </cell>
          <cell r="F788" t="str">
            <v>3 - Administrativo</v>
          </cell>
          <cell r="G788" t="str">
            <v>4110-10</v>
          </cell>
          <cell r="H788" t="str">
            <v>04/2024</v>
          </cell>
          <cell r="I788">
            <v>0</v>
          </cell>
          <cell r="J788">
            <v>207.94479999999999</v>
          </cell>
          <cell r="L788">
            <v>99.682258566978106</v>
          </cell>
          <cell r="M788">
            <v>28.24</v>
          </cell>
          <cell r="O788">
            <v>2.0699999999999998</v>
          </cell>
          <cell r="R788">
            <v>0</v>
          </cell>
          <cell r="S788">
            <v>0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MARIANA GALDINO TOSCANO DE BRITO</v>
          </cell>
          <cell r="F789" t="str">
            <v>2 - Outros Profissionais da Saúde</v>
          </cell>
          <cell r="G789" t="str">
            <v>2236-05</v>
          </cell>
          <cell r="H789" t="str">
            <v>04/2024</v>
          </cell>
          <cell r="I789">
            <v>0</v>
          </cell>
          <cell r="J789">
            <v>234.24639999999999</v>
          </cell>
          <cell r="L789">
            <v>99.682258566978106</v>
          </cell>
          <cell r="M789">
            <v>3.11</v>
          </cell>
          <cell r="O789">
            <v>4.3499999999999996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MARIANA MENDES BRANDAO</v>
          </cell>
          <cell r="F790" t="str">
            <v>1 - Médico</v>
          </cell>
          <cell r="G790" t="str">
            <v>2251-25</v>
          </cell>
          <cell r="H790" t="str">
            <v>04/2024</v>
          </cell>
          <cell r="I790">
            <v>0</v>
          </cell>
          <cell r="J790">
            <v>888.83039999999994</v>
          </cell>
          <cell r="L790">
            <v>0</v>
          </cell>
          <cell r="M790">
            <v>0</v>
          </cell>
          <cell r="O790">
            <v>16.59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MARIANA SILVIA MATTOS CAUDURO</v>
          </cell>
          <cell r="F791" t="str">
            <v>3 - Administrativo</v>
          </cell>
          <cell r="G791" t="str">
            <v>2611-10</v>
          </cell>
          <cell r="H791" t="str">
            <v>04/2024</v>
          </cell>
          <cell r="I791">
            <v>0</v>
          </cell>
          <cell r="J791">
            <v>325.6112</v>
          </cell>
          <cell r="L791">
            <v>0</v>
          </cell>
          <cell r="M791">
            <v>0</v>
          </cell>
          <cell r="O791">
            <v>2.0699999999999998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MARIANY PEREIRA DO NASCIMENTO IDE</v>
          </cell>
          <cell r="F792" t="str">
            <v>2 - Outros Profissionais da Saúde</v>
          </cell>
          <cell r="G792" t="str">
            <v>2516-05</v>
          </cell>
          <cell r="H792" t="str">
            <v>04/2024</v>
          </cell>
          <cell r="I792">
            <v>0</v>
          </cell>
          <cell r="J792">
            <v>407.47519999999997</v>
          </cell>
          <cell r="L792">
            <v>0</v>
          </cell>
          <cell r="M792">
            <v>0</v>
          </cell>
          <cell r="O792">
            <v>2.0699999999999998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MARILENE OLIVEIRA SILVA</v>
          </cell>
          <cell r="F793" t="str">
            <v>2 - Outros Profissionais da Saúde</v>
          </cell>
          <cell r="G793" t="str">
            <v>3222-05</v>
          </cell>
          <cell r="H793" t="str">
            <v>04/2024</v>
          </cell>
          <cell r="I793">
            <v>0</v>
          </cell>
          <cell r="J793">
            <v>293.17840000000001</v>
          </cell>
          <cell r="L793">
            <v>99.682258566978106</v>
          </cell>
          <cell r="M793">
            <v>28.24</v>
          </cell>
          <cell r="O793">
            <v>2.0699999999999998</v>
          </cell>
          <cell r="R793">
            <v>251.45516393442622</v>
          </cell>
          <cell r="S793">
            <v>84.72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MARILIA ANDRADE LIMA</v>
          </cell>
          <cell r="F794" t="str">
            <v>2 - Outros Profissionais da Saúde</v>
          </cell>
          <cell r="G794" t="str">
            <v>2236-05</v>
          </cell>
          <cell r="H794" t="str">
            <v>04/2024</v>
          </cell>
          <cell r="I794">
            <v>0</v>
          </cell>
          <cell r="J794">
            <v>180.27520000000001</v>
          </cell>
          <cell r="L794">
            <v>99.682258566978106</v>
          </cell>
          <cell r="M794">
            <v>2.27</v>
          </cell>
          <cell r="O794">
            <v>4.3499999999999996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MARILIA GABRIELA DA SILVA</v>
          </cell>
          <cell r="F795" t="str">
            <v>2 - Outros Profissionais da Saúde</v>
          </cell>
          <cell r="G795" t="str">
            <v>5211-30</v>
          </cell>
          <cell r="H795" t="str">
            <v>04/2024</v>
          </cell>
          <cell r="I795">
            <v>0</v>
          </cell>
          <cell r="J795">
            <v>112.96</v>
          </cell>
          <cell r="L795">
            <v>99.682258566978106</v>
          </cell>
          <cell r="M795">
            <v>28.24</v>
          </cell>
          <cell r="O795">
            <v>2.0699999999999998</v>
          </cell>
          <cell r="R795">
            <v>366.25516393442626</v>
          </cell>
          <cell r="S795">
            <v>84.72</v>
          </cell>
          <cell r="U795">
            <v>80.95</v>
          </cell>
          <cell r="X795" t="str">
            <v>AUXILIO CRECHE</v>
          </cell>
        </row>
        <row r="796">
          <cell r="C796" t="str">
            <v>HOSPITAL PELÓPIDAS SILVEIRA - CG Nº 017/2022</v>
          </cell>
          <cell r="E796" t="str">
            <v>MARINA BELFORT DE MORAES GUERRA</v>
          </cell>
          <cell r="F796" t="str">
            <v>3 - Administrativo</v>
          </cell>
          <cell r="G796" t="str">
            <v>1312-10</v>
          </cell>
          <cell r="H796" t="str">
            <v>04/2024</v>
          </cell>
          <cell r="I796">
            <v>0</v>
          </cell>
          <cell r="J796">
            <v>1421.0352</v>
          </cell>
          <cell r="L796">
            <v>99.682258566978106</v>
          </cell>
          <cell r="M796">
            <v>30</v>
          </cell>
          <cell r="O796">
            <v>2.0699999999999998</v>
          </cell>
          <cell r="R796">
            <v>0</v>
          </cell>
          <cell r="S796">
            <v>0</v>
          </cell>
          <cell r="U796">
            <v>60.13</v>
          </cell>
          <cell r="X796" t="str">
            <v>AUXILIO CRECHE</v>
          </cell>
        </row>
        <row r="797">
          <cell r="C797" t="str">
            <v>HOSPITAL PELÓPIDAS SILVEIRA - CG Nº 017/2022</v>
          </cell>
          <cell r="E797" t="str">
            <v>MARINALDA NOBERTA DA CRUZ</v>
          </cell>
          <cell r="F797" t="str">
            <v>2 - Outros Profissionais da Saúde</v>
          </cell>
          <cell r="G797" t="str">
            <v>2237-05</v>
          </cell>
          <cell r="H797" t="str">
            <v>04/2024</v>
          </cell>
          <cell r="I797">
            <v>0</v>
          </cell>
          <cell r="J797">
            <v>292</v>
          </cell>
          <cell r="L797">
            <v>0</v>
          </cell>
          <cell r="M797">
            <v>0</v>
          </cell>
          <cell r="O797">
            <v>2.0699999999999998</v>
          </cell>
          <cell r="R797">
            <v>251.45516393442622</v>
          </cell>
          <cell r="S797">
            <v>0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MARINALDO DA SILVA CARDOSO</v>
          </cell>
          <cell r="F798" t="str">
            <v>2 - Outros Profissionais da Saúde</v>
          </cell>
          <cell r="G798" t="str">
            <v>5151-10</v>
          </cell>
          <cell r="H798" t="str">
            <v>04/2024</v>
          </cell>
          <cell r="I798">
            <v>0</v>
          </cell>
          <cell r="J798">
            <v>155.56800000000001</v>
          </cell>
          <cell r="L798">
            <v>99.682258566978106</v>
          </cell>
          <cell r="M798">
            <v>28.24</v>
          </cell>
          <cell r="O798">
            <v>2.0699999999999998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PELÓPIDAS SILVEIRA - CG Nº 017/2022</v>
          </cell>
          <cell r="E799" t="str">
            <v>MARINES SOARES DA SILVA</v>
          </cell>
          <cell r="F799" t="str">
            <v>2 - Outros Profissionais da Saúde</v>
          </cell>
          <cell r="G799" t="str">
            <v>3241-15</v>
          </cell>
          <cell r="H799" t="str">
            <v>04/2024</v>
          </cell>
          <cell r="I799">
            <v>0</v>
          </cell>
          <cell r="J799">
            <v>465.13119999999998</v>
          </cell>
          <cell r="L799">
            <v>0</v>
          </cell>
          <cell r="M799">
            <v>0</v>
          </cell>
          <cell r="O799">
            <v>2.0699999999999998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PELÓPIDAS SILVEIRA - CG Nº 017/2022</v>
          </cell>
          <cell r="E800" t="str">
            <v>MARINETE CHAGAS DA SILVA</v>
          </cell>
          <cell r="F800" t="str">
            <v>2 - Outros Profissionais da Saúde</v>
          </cell>
          <cell r="G800" t="str">
            <v>5211-30</v>
          </cell>
          <cell r="H800" t="str">
            <v>04/2024</v>
          </cell>
          <cell r="I800">
            <v>0</v>
          </cell>
          <cell r="J800">
            <v>114.19119999999999</v>
          </cell>
          <cell r="L800">
            <v>99.682258566978106</v>
          </cell>
          <cell r="M800">
            <v>28.24</v>
          </cell>
          <cell r="O800">
            <v>2.0699999999999998</v>
          </cell>
          <cell r="R800">
            <v>128.45516393442622</v>
          </cell>
          <cell r="S800">
            <v>64.95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MARIZA MARIA ARAUJO CAMPELO DE MELO</v>
          </cell>
          <cell r="F801" t="str">
            <v>1 - Médico</v>
          </cell>
          <cell r="G801" t="str">
            <v>2251-20</v>
          </cell>
          <cell r="H801" t="str">
            <v>04/2024</v>
          </cell>
          <cell r="I801">
            <v>0</v>
          </cell>
          <cell r="J801">
            <v>429.64</v>
          </cell>
          <cell r="L801">
            <v>0</v>
          </cell>
          <cell r="M801">
            <v>0</v>
          </cell>
          <cell r="O801">
            <v>16.59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PELÓPIDAS SILVEIRA - CG Nº 017/2022</v>
          </cell>
          <cell r="E802" t="str">
            <v>MARKUS VINICIUS DE VASCONCELOS ARRUDA</v>
          </cell>
          <cell r="F802" t="str">
            <v>2 - Outros Profissionais da Saúde</v>
          </cell>
          <cell r="G802" t="str">
            <v>2236-05</v>
          </cell>
          <cell r="H802" t="str">
            <v>04/2024</v>
          </cell>
          <cell r="I802">
            <v>0</v>
          </cell>
          <cell r="J802">
            <v>258.2928</v>
          </cell>
          <cell r="L802">
            <v>99.682258566978106</v>
          </cell>
          <cell r="M802">
            <v>2.95</v>
          </cell>
          <cell r="O802">
            <v>4.3499999999999996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MARTA MILENA FLOR DE OLIVEIRA</v>
          </cell>
          <cell r="F803" t="str">
            <v>2 - Outros Profissionais da Saúde</v>
          </cell>
          <cell r="G803" t="str">
            <v>3241-15</v>
          </cell>
          <cell r="H803" t="str">
            <v>04/2024</v>
          </cell>
          <cell r="I803">
            <v>0</v>
          </cell>
          <cell r="J803">
            <v>272.7176</v>
          </cell>
          <cell r="L803">
            <v>99.682258566978106</v>
          </cell>
          <cell r="M803">
            <v>16.87</v>
          </cell>
          <cell r="O803">
            <v>2.0699999999999998</v>
          </cell>
          <cell r="R803">
            <v>0</v>
          </cell>
          <cell r="S803">
            <v>0</v>
          </cell>
          <cell r="U803">
            <v>0</v>
          </cell>
        </row>
        <row r="804">
          <cell r="C804" t="str">
            <v>HOSPITAL PELÓPIDAS SILVEIRA - CG Nº 017/2022</v>
          </cell>
          <cell r="E804" t="str">
            <v>MARY JANE DA SILVA BARROS</v>
          </cell>
          <cell r="F804" t="str">
            <v>2 - Outros Profissionais da Saúde</v>
          </cell>
          <cell r="G804" t="str">
            <v>5211-30</v>
          </cell>
          <cell r="H804" t="str">
            <v>04/2024</v>
          </cell>
          <cell r="I804">
            <v>0</v>
          </cell>
          <cell r="J804">
            <v>113.0432</v>
          </cell>
          <cell r="L804">
            <v>0</v>
          </cell>
          <cell r="M804">
            <v>0</v>
          </cell>
          <cell r="O804">
            <v>2.0699999999999998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MATEUS DA COSTA MACHADO RIOS</v>
          </cell>
          <cell r="F805" t="str">
            <v>1 - Médico</v>
          </cell>
          <cell r="G805" t="str">
            <v>2251-25</v>
          </cell>
          <cell r="H805" t="str">
            <v>04/2024</v>
          </cell>
          <cell r="I805">
            <v>0</v>
          </cell>
          <cell r="J805">
            <v>633.16399999999999</v>
          </cell>
          <cell r="L805">
            <v>0</v>
          </cell>
          <cell r="M805">
            <v>0</v>
          </cell>
          <cell r="O805">
            <v>16.59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MATEUS LOPES BARRETO DE SOUSA</v>
          </cell>
          <cell r="F806" t="str">
            <v>1 - Médico</v>
          </cell>
          <cell r="G806" t="str">
            <v>2251-25</v>
          </cell>
          <cell r="H806" t="str">
            <v>04/2024</v>
          </cell>
          <cell r="I806">
            <v>0</v>
          </cell>
          <cell r="J806">
            <v>839.22160000000008</v>
          </cell>
          <cell r="L806">
            <v>0</v>
          </cell>
          <cell r="M806">
            <v>0</v>
          </cell>
          <cell r="O806">
            <v>16.59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MATEUS SEVERINO DA SILVA</v>
          </cell>
          <cell r="F807" t="str">
            <v>2 - Outros Profissionais da Saúde</v>
          </cell>
          <cell r="G807" t="str">
            <v>3222-05</v>
          </cell>
          <cell r="H807" t="str">
            <v>04/2024</v>
          </cell>
          <cell r="I807">
            <v>0</v>
          </cell>
          <cell r="J807">
            <v>290.70319999999998</v>
          </cell>
          <cell r="L807">
            <v>99.682258566978106</v>
          </cell>
          <cell r="M807">
            <v>28.24</v>
          </cell>
          <cell r="O807">
            <v>2.0699999999999998</v>
          </cell>
          <cell r="R807">
            <v>128.45516393442622</v>
          </cell>
          <cell r="S807">
            <v>84.72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MATHEUS VICTOR DO ESPIRITO SANTO</v>
          </cell>
          <cell r="F808" t="str">
            <v>2 - Outros Profissionais da Saúde</v>
          </cell>
          <cell r="G808" t="str">
            <v>5151-10</v>
          </cell>
          <cell r="H808" t="str">
            <v>04/2024</v>
          </cell>
          <cell r="I808">
            <v>0</v>
          </cell>
          <cell r="J808">
            <v>136.95920000000001</v>
          </cell>
          <cell r="L808">
            <v>99.682258566978106</v>
          </cell>
          <cell r="M808">
            <v>28.24</v>
          </cell>
          <cell r="O808">
            <v>2.0699999999999998</v>
          </cell>
          <cell r="R808">
            <v>251.45516393442622</v>
          </cell>
          <cell r="S808">
            <v>82.46</v>
          </cell>
          <cell r="U808">
            <v>0</v>
          </cell>
        </row>
        <row r="809">
          <cell r="C809" t="str">
            <v>HOSPITAL PELÓPIDAS SILVEIRA - CG Nº 017/2022</v>
          </cell>
          <cell r="E809" t="str">
            <v>MAURICIO BARRETO DA SILVA JUNIOR</v>
          </cell>
          <cell r="F809" t="str">
            <v>3 - Administrativo</v>
          </cell>
          <cell r="G809" t="str">
            <v>3172-10</v>
          </cell>
          <cell r="H809" t="str">
            <v>04/2024</v>
          </cell>
          <cell r="I809">
            <v>0</v>
          </cell>
          <cell r="J809">
            <v>201.82400000000001</v>
          </cell>
          <cell r="L809">
            <v>99.682258566978106</v>
          </cell>
          <cell r="M809">
            <v>42.59</v>
          </cell>
          <cell r="O809">
            <v>2.0699999999999998</v>
          </cell>
          <cell r="R809">
            <v>0</v>
          </cell>
          <cell r="S809">
            <v>0</v>
          </cell>
          <cell r="U809">
            <v>0</v>
          </cell>
        </row>
        <row r="810">
          <cell r="C810" t="str">
            <v>HOSPITAL PELÓPIDAS SILVEIRA - CG Nº 017/2022</v>
          </cell>
          <cell r="E810" t="str">
            <v>MAURICIO FRANCISCO DA SILVA</v>
          </cell>
          <cell r="F810" t="str">
            <v>2 - Outros Profissionais da Saúde</v>
          </cell>
          <cell r="G810" t="str">
            <v>3222-05</v>
          </cell>
          <cell r="H810" t="str">
            <v>04/2024</v>
          </cell>
          <cell r="I810">
            <v>0</v>
          </cell>
          <cell r="J810">
            <v>276.02080000000001</v>
          </cell>
          <cell r="L810">
            <v>99.682258566978106</v>
          </cell>
          <cell r="M810">
            <v>28.24</v>
          </cell>
          <cell r="O810">
            <v>2.0699999999999998</v>
          </cell>
          <cell r="R810">
            <v>128.45516393442622</v>
          </cell>
          <cell r="S810">
            <v>84.72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MAURIEDNA AMANCIO DE LIMA BATISTA</v>
          </cell>
          <cell r="F811" t="str">
            <v>2 - Outros Profissionais da Saúde</v>
          </cell>
          <cell r="G811" t="str">
            <v>3242-05</v>
          </cell>
          <cell r="H811" t="str">
            <v>04/2024</v>
          </cell>
          <cell r="I811">
            <v>0</v>
          </cell>
          <cell r="J811">
            <v>175.1584</v>
          </cell>
          <cell r="L811">
            <v>99.682258566978106</v>
          </cell>
          <cell r="M811">
            <v>32.450000000000003</v>
          </cell>
          <cell r="O811">
            <v>2.0699999999999998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PELÓPIDAS SILVEIRA - CG Nº 017/2022</v>
          </cell>
          <cell r="E812" t="str">
            <v>MAXWELL GABRIEL DA SILVA</v>
          </cell>
          <cell r="F812" t="str">
            <v>2 - Outros Profissionais da Saúde</v>
          </cell>
          <cell r="G812" t="str">
            <v>3222-05</v>
          </cell>
          <cell r="H812" t="str">
            <v>04/2024</v>
          </cell>
          <cell r="I812">
            <v>0</v>
          </cell>
          <cell r="J812">
            <v>302.9744</v>
          </cell>
          <cell r="L812">
            <v>99.682258566978106</v>
          </cell>
          <cell r="M812">
            <v>28.24</v>
          </cell>
          <cell r="O812">
            <v>2.0699999999999998</v>
          </cell>
          <cell r="R812">
            <v>128.45516393442622</v>
          </cell>
          <cell r="S812">
            <v>84.72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MAXWELL HESLEY PEREIRA TAVARES</v>
          </cell>
          <cell r="F813" t="str">
            <v>3 - Administrativo</v>
          </cell>
          <cell r="G813" t="str">
            <v>3172-10</v>
          </cell>
          <cell r="H813" t="str">
            <v>04/2024</v>
          </cell>
          <cell r="I813">
            <v>0</v>
          </cell>
          <cell r="J813">
            <v>262.35199999999998</v>
          </cell>
          <cell r="L813">
            <v>99.682258566978106</v>
          </cell>
          <cell r="M813">
            <v>55.37</v>
          </cell>
          <cell r="O813">
            <v>2.0699999999999998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MAYARA CRISTINA MACEDO DE MENEZES</v>
          </cell>
          <cell r="F814" t="str">
            <v>2 - Outros Profissionais da Saúde</v>
          </cell>
          <cell r="G814" t="str">
            <v>2236-05</v>
          </cell>
          <cell r="H814" t="str">
            <v>04/2024</v>
          </cell>
          <cell r="I814">
            <v>0</v>
          </cell>
          <cell r="J814">
            <v>236.96</v>
          </cell>
          <cell r="L814">
            <v>99.682258566978106</v>
          </cell>
          <cell r="M814">
            <v>2.95</v>
          </cell>
          <cell r="O814">
            <v>4.3499999999999996</v>
          </cell>
          <cell r="R814">
            <v>0</v>
          </cell>
          <cell r="S814">
            <v>0</v>
          </cell>
          <cell r="U814">
            <v>144.07</v>
          </cell>
          <cell r="X814" t="str">
            <v>AUXILIO CRECHE</v>
          </cell>
        </row>
        <row r="815">
          <cell r="C815" t="str">
            <v>HOSPITAL PELÓPIDAS SILVEIRA - CG Nº 017/2022</v>
          </cell>
          <cell r="E815" t="str">
            <v>MAYARA EVELLYN GOMES DOS SANTOS</v>
          </cell>
          <cell r="F815" t="str">
            <v>2 - Outros Profissionais da Saúde</v>
          </cell>
          <cell r="G815" t="str">
            <v>2236-05</v>
          </cell>
          <cell r="H815" t="str">
            <v>04/2024</v>
          </cell>
          <cell r="I815">
            <v>0</v>
          </cell>
          <cell r="J815">
            <v>247.6808</v>
          </cell>
          <cell r="L815">
            <v>99.682258566978106</v>
          </cell>
          <cell r="M815">
            <v>2.4900000000000002</v>
          </cell>
          <cell r="O815">
            <v>4.3499999999999996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PELÓPIDAS SILVEIRA - CG Nº 017/2022</v>
          </cell>
          <cell r="E816" t="str">
            <v>MAYARA MARIA KARINE DA SILVA</v>
          </cell>
          <cell r="F816" t="str">
            <v>2 - Outros Profissionais da Saúde</v>
          </cell>
          <cell r="G816" t="str">
            <v>3222-05</v>
          </cell>
          <cell r="H816" t="str">
            <v>04/2024</v>
          </cell>
          <cell r="I816">
            <v>0</v>
          </cell>
          <cell r="J816">
            <v>0</v>
          </cell>
          <cell r="K816">
            <v>172.84</v>
          </cell>
          <cell r="L816">
            <v>0</v>
          </cell>
          <cell r="M816">
            <v>0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PELÓPIDAS SILVEIRA - CG Nº 017/2022</v>
          </cell>
          <cell r="E817" t="str">
            <v>MAYARA SUELEN ARAUJO DOS SANTOS</v>
          </cell>
          <cell r="F817" t="str">
            <v>2 - Outros Profissionais da Saúde</v>
          </cell>
          <cell r="G817" t="str">
            <v>3222-05</v>
          </cell>
          <cell r="H817" t="str">
            <v>04/2024</v>
          </cell>
          <cell r="I817">
            <v>0</v>
          </cell>
          <cell r="J817">
            <v>291.23360000000002</v>
          </cell>
          <cell r="L817">
            <v>99.682258566978106</v>
          </cell>
          <cell r="M817">
            <v>28.24</v>
          </cell>
          <cell r="O817">
            <v>2.0699999999999998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PELÓPIDAS SILVEIRA - CG Nº 017/2022</v>
          </cell>
          <cell r="E818" t="str">
            <v>MERCIA MARIA DA SILVA</v>
          </cell>
          <cell r="F818" t="str">
            <v>2 - Outros Profissionais da Saúde</v>
          </cell>
          <cell r="G818" t="str">
            <v>3222-05</v>
          </cell>
          <cell r="H818" t="str">
            <v>04/2024</v>
          </cell>
          <cell r="I818">
            <v>0</v>
          </cell>
          <cell r="J818">
            <v>310.37360000000001</v>
          </cell>
          <cell r="L818">
            <v>99.682258566978106</v>
          </cell>
          <cell r="M818">
            <v>28.24</v>
          </cell>
          <cell r="O818">
            <v>2.0699999999999998</v>
          </cell>
          <cell r="R818">
            <v>251.45516393442622</v>
          </cell>
          <cell r="S818">
            <v>84.72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MERCIA MARTINS DA SILVA</v>
          </cell>
          <cell r="F819" t="str">
            <v>2 - Outros Profissionais da Saúde</v>
          </cell>
          <cell r="G819" t="str">
            <v>3222-05</v>
          </cell>
          <cell r="H819" t="str">
            <v>04/2024</v>
          </cell>
          <cell r="I819">
            <v>0</v>
          </cell>
          <cell r="J819">
            <v>274.14640000000003</v>
          </cell>
          <cell r="L819">
            <v>99.682258566978106</v>
          </cell>
          <cell r="M819">
            <v>28.24</v>
          </cell>
          <cell r="O819">
            <v>2.0699999999999998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MEXNEIDE RODRIGUES CABRAL</v>
          </cell>
          <cell r="F820" t="str">
            <v>2 - Outros Profissionais da Saúde</v>
          </cell>
          <cell r="G820" t="str">
            <v>3222-05</v>
          </cell>
          <cell r="H820" t="str">
            <v>04/2024</v>
          </cell>
          <cell r="I820">
            <v>0</v>
          </cell>
          <cell r="J820">
            <v>304.47840000000002</v>
          </cell>
          <cell r="L820">
            <v>99.682258566978106</v>
          </cell>
          <cell r="M820">
            <v>28.24</v>
          </cell>
          <cell r="O820">
            <v>2.0699999999999998</v>
          </cell>
          <cell r="R820">
            <v>251.45516393442622</v>
          </cell>
          <cell r="S820">
            <v>84.72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MICHELA NAZARE SILVA</v>
          </cell>
          <cell r="F821" t="str">
            <v>2 - Outros Profissionais da Saúde</v>
          </cell>
          <cell r="G821" t="str">
            <v>2235-05</v>
          </cell>
          <cell r="H821" t="str">
            <v>04/2024</v>
          </cell>
          <cell r="I821">
            <v>0</v>
          </cell>
          <cell r="J821">
            <v>455.69920000000002</v>
          </cell>
          <cell r="L821">
            <v>99.682258566978106</v>
          </cell>
          <cell r="M821">
            <v>2.79</v>
          </cell>
          <cell r="O821">
            <v>4.3499999999999996</v>
          </cell>
          <cell r="R821">
            <v>202.25516393442624</v>
          </cell>
          <cell r="S821">
            <v>111.54</v>
          </cell>
          <cell r="U821">
            <v>0</v>
          </cell>
        </row>
        <row r="822">
          <cell r="C822" t="str">
            <v>HOSPITAL PELÓPIDAS SILVEIRA - CG Nº 017/2022</v>
          </cell>
          <cell r="E822" t="str">
            <v>MICHELE BARBOSA DE ALMEIDA</v>
          </cell>
          <cell r="F822" t="str">
            <v>2 - Outros Profissionais da Saúde</v>
          </cell>
          <cell r="G822" t="str">
            <v>3222-05</v>
          </cell>
          <cell r="H822" t="str">
            <v>04/2024</v>
          </cell>
          <cell r="I822">
            <v>0</v>
          </cell>
          <cell r="J822">
            <v>0</v>
          </cell>
          <cell r="L822">
            <v>0</v>
          </cell>
          <cell r="M822">
            <v>0</v>
          </cell>
          <cell r="O822">
            <v>2.0699999999999998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MICHELE ROBERTA DE MELO DA SILVA</v>
          </cell>
          <cell r="F823" t="str">
            <v>2 - Outros Profissionais da Saúde</v>
          </cell>
          <cell r="G823" t="str">
            <v>2234-05</v>
          </cell>
          <cell r="H823" t="str">
            <v>04/2024</v>
          </cell>
          <cell r="I823">
            <v>0</v>
          </cell>
          <cell r="J823">
            <v>456.72080000000011</v>
          </cell>
          <cell r="L823">
            <v>0</v>
          </cell>
          <cell r="M823">
            <v>0</v>
          </cell>
          <cell r="O823">
            <v>2.0699999999999998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MICHELLE DAS CHAGAS SOUZA</v>
          </cell>
          <cell r="F824" t="str">
            <v>2 - Outros Profissionais da Saúde</v>
          </cell>
          <cell r="G824" t="str">
            <v>3241-15</v>
          </cell>
          <cell r="H824" t="str">
            <v>04/2024</v>
          </cell>
          <cell r="I824">
            <v>0</v>
          </cell>
          <cell r="J824">
            <v>304.70319999999998</v>
          </cell>
          <cell r="L824">
            <v>0</v>
          </cell>
          <cell r="M824">
            <v>0</v>
          </cell>
          <cell r="O824">
            <v>2.0699999999999998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MICHELLY ARAUJO DE SOUZA</v>
          </cell>
          <cell r="F825" t="str">
            <v>2 - Outros Profissionais da Saúde</v>
          </cell>
          <cell r="G825" t="str">
            <v>2235-05</v>
          </cell>
          <cell r="H825" t="str">
            <v>04/2024</v>
          </cell>
          <cell r="I825">
            <v>0</v>
          </cell>
          <cell r="J825">
            <v>1021.9263999999999</v>
          </cell>
          <cell r="L825">
            <v>99.682258566978106</v>
          </cell>
          <cell r="M825">
            <v>3.59</v>
          </cell>
          <cell r="O825">
            <v>4.3499999999999996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MILENA GABRIELLY MAXIMO DE MELO</v>
          </cell>
          <cell r="F826" t="str">
            <v>3 - Administrativo</v>
          </cell>
          <cell r="G826" t="str">
            <v>4110-10</v>
          </cell>
          <cell r="H826" t="str">
            <v>04/2024</v>
          </cell>
          <cell r="I826">
            <v>0</v>
          </cell>
          <cell r="J826">
            <v>14.12</v>
          </cell>
          <cell r="L826">
            <v>0</v>
          </cell>
          <cell r="M826">
            <v>0</v>
          </cell>
          <cell r="O826">
            <v>2.0699999999999998</v>
          </cell>
          <cell r="R826">
            <v>366.25516393442626</v>
          </cell>
          <cell r="S826">
            <v>42.36</v>
          </cell>
          <cell r="U826">
            <v>0</v>
          </cell>
        </row>
        <row r="827">
          <cell r="C827" t="str">
            <v>HOSPITAL PELÓPIDAS SILVEIRA - CG Nº 017/2022</v>
          </cell>
          <cell r="E827" t="str">
            <v>MINIAMY PEREIRA NOBREGA</v>
          </cell>
          <cell r="F827" t="str">
            <v>2 - Outros Profissionais da Saúde</v>
          </cell>
          <cell r="G827" t="str">
            <v>2237-10</v>
          </cell>
          <cell r="H827" t="str">
            <v>04/2024</v>
          </cell>
          <cell r="I827">
            <v>0</v>
          </cell>
          <cell r="J827">
            <v>361.14319999999998</v>
          </cell>
          <cell r="L827">
            <v>0</v>
          </cell>
          <cell r="M827">
            <v>0</v>
          </cell>
          <cell r="O827">
            <v>2.0699999999999998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MIRIAM CARVALHO SOARES</v>
          </cell>
          <cell r="F828" t="str">
            <v>1 - Médico</v>
          </cell>
          <cell r="G828" t="str">
            <v>2251-25</v>
          </cell>
          <cell r="H828" t="str">
            <v>04/2024</v>
          </cell>
          <cell r="I828">
            <v>0</v>
          </cell>
          <cell r="J828">
            <v>456.04</v>
          </cell>
          <cell r="L828">
            <v>0</v>
          </cell>
          <cell r="M828">
            <v>0</v>
          </cell>
          <cell r="O828">
            <v>16.59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MISLENE PAULINA DE SOUZA</v>
          </cell>
          <cell r="F829" t="str">
            <v>3 - Administrativo</v>
          </cell>
          <cell r="G829" t="str">
            <v>5134-30</v>
          </cell>
          <cell r="H829" t="str">
            <v>04/2024</v>
          </cell>
          <cell r="I829">
            <v>0</v>
          </cell>
          <cell r="J829">
            <v>172.45679999999999</v>
          </cell>
          <cell r="L829">
            <v>99.682258566978106</v>
          </cell>
          <cell r="M829">
            <v>28.24</v>
          </cell>
          <cell r="O829">
            <v>2.0699999999999998</v>
          </cell>
          <cell r="R829">
            <v>251.45516393442622</v>
          </cell>
          <cell r="S829">
            <v>84.72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MOEMA PEISINO PEREIRA</v>
          </cell>
          <cell r="F830" t="str">
            <v>1 - Médico</v>
          </cell>
          <cell r="G830" t="str">
            <v>2251-25</v>
          </cell>
          <cell r="H830" t="str">
            <v>04/2024</v>
          </cell>
          <cell r="I830">
            <v>0</v>
          </cell>
          <cell r="J830">
            <v>633.16399999999999</v>
          </cell>
          <cell r="L830">
            <v>0</v>
          </cell>
          <cell r="M830">
            <v>0</v>
          </cell>
          <cell r="O830">
            <v>16.59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MOISES MACEDO PONTES</v>
          </cell>
          <cell r="F831" t="str">
            <v>3 - Administrativo</v>
          </cell>
          <cell r="G831" t="str">
            <v>5174-10</v>
          </cell>
          <cell r="H831" t="str">
            <v>04/2024</v>
          </cell>
          <cell r="I831">
            <v>0</v>
          </cell>
          <cell r="J831">
            <v>237.75120000000001</v>
          </cell>
          <cell r="L831">
            <v>0</v>
          </cell>
          <cell r="M831">
            <v>0</v>
          </cell>
          <cell r="O831">
            <v>2.0699999999999998</v>
          </cell>
          <cell r="R831">
            <v>0</v>
          </cell>
          <cell r="S831">
            <v>2.82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MONICA DE BARROS MARINHO</v>
          </cell>
          <cell r="F832" t="str">
            <v>1 - Médico</v>
          </cell>
          <cell r="G832" t="str">
            <v>2251-25</v>
          </cell>
          <cell r="H832" t="str">
            <v>04/2024</v>
          </cell>
          <cell r="I832">
            <v>0</v>
          </cell>
          <cell r="J832">
            <v>714.57360000000006</v>
          </cell>
          <cell r="L832">
            <v>0</v>
          </cell>
          <cell r="M832">
            <v>0</v>
          </cell>
          <cell r="O832">
            <v>16.59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MONICA MARIA DOS SANTOS</v>
          </cell>
          <cell r="F833" t="str">
            <v>2 - Outros Profissionais da Saúde</v>
          </cell>
          <cell r="G833" t="str">
            <v>3222-05</v>
          </cell>
          <cell r="H833" t="str">
            <v>04/2024</v>
          </cell>
          <cell r="I833">
            <v>0</v>
          </cell>
          <cell r="J833">
            <v>291.66879999999998</v>
          </cell>
          <cell r="L833">
            <v>0</v>
          </cell>
          <cell r="M833">
            <v>0</v>
          </cell>
          <cell r="O833">
            <v>2.0699999999999998</v>
          </cell>
          <cell r="R833">
            <v>128.45516393442622</v>
          </cell>
          <cell r="S833">
            <v>84.72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MONICA MARIA DOS SANTOS FREITAS</v>
          </cell>
          <cell r="F834" t="str">
            <v>2 - Outros Profissionais da Saúde</v>
          </cell>
          <cell r="G834" t="str">
            <v>3222-05</v>
          </cell>
          <cell r="H834" t="str">
            <v>04/2024</v>
          </cell>
          <cell r="I834">
            <v>0</v>
          </cell>
          <cell r="J834">
            <v>273.76960000000003</v>
          </cell>
          <cell r="L834">
            <v>99.682258566978106</v>
          </cell>
          <cell r="M834">
            <v>28.24</v>
          </cell>
          <cell r="O834">
            <v>2.0699999999999998</v>
          </cell>
          <cell r="R834">
            <v>189.95516393442622</v>
          </cell>
          <cell r="S834">
            <v>84.72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MONIQUE MARIA DA SILVA</v>
          </cell>
          <cell r="F835" t="str">
            <v>2 - Outros Profissionais da Saúde</v>
          </cell>
          <cell r="G835" t="str">
            <v>2235-05</v>
          </cell>
          <cell r="H835" t="str">
            <v>04/2024</v>
          </cell>
          <cell r="I835">
            <v>0</v>
          </cell>
          <cell r="J835">
            <v>572.86720000000003</v>
          </cell>
          <cell r="L835">
            <v>0</v>
          </cell>
          <cell r="M835">
            <v>0</v>
          </cell>
          <cell r="O835">
            <v>4.3499999999999996</v>
          </cell>
          <cell r="R835">
            <v>202.25516393442624</v>
          </cell>
          <cell r="S835">
            <v>122.12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MORGANA GOMES DA SILVA</v>
          </cell>
          <cell r="F836" t="str">
            <v>2 - Outros Profissionais da Saúde</v>
          </cell>
          <cell r="G836" t="str">
            <v>3222-05</v>
          </cell>
          <cell r="H836" t="str">
            <v>04/2024</v>
          </cell>
          <cell r="I836">
            <v>0</v>
          </cell>
          <cell r="J836">
            <v>289.31200000000001</v>
          </cell>
          <cell r="L836">
            <v>99.682258566978106</v>
          </cell>
          <cell r="M836">
            <v>28.24</v>
          </cell>
          <cell r="O836">
            <v>2.0699999999999998</v>
          </cell>
          <cell r="R836">
            <v>128.45516393442622</v>
          </cell>
          <cell r="S836">
            <v>80.2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MOZART LACERDA SIQUEIRA CAMPOS ARAUJO</v>
          </cell>
          <cell r="F837" t="str">
            <v>1 - Médico</v>
          </cell>
          <cell r="G837" t="str">
            <v>2251-25</v>
          </cell>
          <cell r="H837" t="str">
            <v>04/2024</v>
          </cell>
          <cell r="I837">
            <v>0</v>
          </cell>
          <cell r="J837">
            <v>633.16399999999999</v>
          </cell>
          <cell r="L837">
            <v>0</v>
          </cell>
          <cell r="M837">
            <v>0</v>
          </cell>
          <cell r="O837">
            <v>16.59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MYLLENA KEILLA SILVA DA LUZ</v>
          </cell>
          <cell r="F838" t="str">
            <v>2 - Outros Profissionais da Saúde</v>
          </cell>
          <cell r="G838" t="str">
            <v>3222-05</v>
          </cell>
          <cell r="H838" t="str">
            <v>04/2024</v>
          </cell>
          <cell r="I838">
            <v>0</v>
          </cell>
          <cell r="J838">
            <v>271.21839999999997</v>
          </cell>
          <cell r="L838">
            <v>0</v>
          </cell>
          <cell r="M838">
            <v>0</v>
          </cell>
          <cell r="O838">
            <v>2.0699999999999998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MYRELA RUBIA ROSA DO NASCIMENTO SILVA</v>
          </cell>
          <cell r="F839" t="str">
            <v>2 - Outros Profissionais da Saúde</v>
          </cell>
          <cell r="G839" t="str">
            <v>3222-05</v>
          </cell>
          <cell r="H839" t="str">
            <v>04/2024</v>
          </cell>
          <cell r="I839">
            <v>0</v>
          </cell>
          <cell r="J839">
            <v>274.54880000000003</v>
          </cell>
          <cell r="L839">
            <v>99.682258566978106</v>
          </cell>
          <cell r="M839">
            <v>28.24</v>
          </cell>
          <cell r="O839">
            <v>2.0699999999999998</v>
          </cell>
          <cell r="R839">
            <v>0</v>
          </cell>
          <cell r="S839">
            <v>0</v>
          </cell>
          <cell r="U839">
            <v>69.41</v>
          </cell>
          <cell r="X839" t="str">
            <v>AUXILIO CRECHE</v>
          </cell>
        </row>
        <row r="840">
          <cell r="C840" t="str">
            <v>HOSPITAL PELÓPIDAS SILVEIRA - CG Nº 017/2022</v>
          </cell>
          <cell r="E840" t="str">
            <v>NADJANE GOMES DOS SANTOS</v>
          </cell>
          <cell r="F840" t="str">
            <v>2 - Outros Profissionais da Saúde</v>
          </cell>
          <cell r="G840" t="str">
            <v>3242-05</v>
          </cell>
          <cell r="H840" t="str">
            <v>04/2024</v>
          </cell>
          <cell r="I840">
            <v>0</v>
          </cell>
          <cell r="J840">
            <v>152.39519999999999</v>
          </cell>
          <cell r="L840">
            <v>0</v>
          </cell>
          <cell r="M840">
            <v>0</v>
          </cell>
          <cell r="O840">
            <v>2.0699999999999998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PELÓPIDAS SILVEIRA - CG Nº 017/2022</v>
          </cell>
          <cell r="E841" t="str">
            <v>NAFTALI GOMES DO CARMO</v>
          </cell>
          <cell r="F841" t="str">
            <v>2 - Outros Profissionais da Saúde</v>
          </cell>
          <cell r="G841" t="str">
            <v>2235-05</v>
          </cell>
          <cell r="H841" t="str">
            <v>04/2024</v>
          </cell>
          <cell r="I841">
            <v>0</v>
          </cell>
          <cell r="J841">
            <v>475.66480000000001</v>
          </cell>
          <cell r="L841">
            <v>0</v>
          </cell>
          <cell r="M841">
            <v>0</v>
          </cell>
          <cell r="O841">
            <v>4.3499999999999996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NAHARA OLIVEIRA LIMA DA SILVA DINIZ</v>
          </cell>
          <cell r="F842" t="str">
            <v>2 - Outros Profissionais da Saúde</v>
          </cell>
          <cell r="G842" t="str">
            <v>2237-10</v>
          </cell>
          <cell r="H842" t="str">
            <v>04/2024</v>
          </cell>
          <cell r="I842">
            <v>0</v>
          </cell>
          <cell r="J842">
            <v>357.97840000000002</v>
          </cell>
          <cell r="L842">
            <v>0</v>
          </cell>
          <cell r="M842">
            <v>0</v>
          </cell>
          <cell r="O842">
            <v>2.0699999999999998</v>
          </cell>
          <cell r="R842">
            <v>251.45516393442622</v>
          </cell>
          <cell r="S842">
            <v>184.67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NAIR BARBOSA DA SILVA</v>
          </cell>
          <cell r="F843" t="str">
            <v>2 - Outros Profissionais da Saúde</v>
          </cell>
          <cell r="G843" t="str">
            <v>3222-05</v>
          </cell>
          <cell r="H843" t="str">
            <v>04/2024</v>
          </cell>
          <cell r="I843">
            <v>0</v>
          </cell>
          <cell r="J843">
            <v>285.39359999999999</v>
          </cell>
          <cell r="L843">
            <v>99.682258566978106</v>
          </cell>
          <cell r="M843">
            <v>28.24</v>
          </cell>
          <cell r="O843">
            <v>2.0699999999999998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NATHALIA DE ALMEIDA MESQUITA</v>
          </cell>
          <cell r="F844" t="str">
            <v>2 - Outros Profissionais da Saúde</v>
          </cell>
          <cell r="G844" t="str">
            <v>2235-30</v>
          </cell>
          <cell r="H844" t="str">
            <v>04/2024</v>
          </cell>
          <cell r="I844">
            <v>0</v>
          </cell>
          <cell r="J844">
            <v>713.39279999999997</v>
          </cell>
          <cell r="L844">
            <v>99.682258566978106</v>
          </cell>
          <cell r="M844">
            <v>3.59</v>
          </cell>
          <cell r="O844">
            <v>2.0699999999999998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NATHALIA GOMES DA SILVA</v>
          </cell>
          <cell r="F845" t="str">
            <v>2 - Outros Profissionais da Saúde</v>
          </cell>
          <cell r="G845" t="str">
            <v>2235-05</v>
          </cell>
          <cell r="H845" t="str">
            <v>04/2024</v>
          </cell>
          <cell r="I845">
            <v>0</v>
          </cell>
          <cell r="J845">
            <v>439.60160000000002</v>
          </cell>
          <cell r="L845">
            <v>99.682258566978106</v>
          </cell>
          <cell r="M845">
            <v>3.59</v>
          </cell>
          <cell r="O845">
            <v>4.3499999999999996</v>
          </cell>
          <cell r="R845">
            <v>0</v>
          </cell>
          <cell r="S845">
            <v>0</v>
          </cell>
          <cell r="U845">
            <v>120.26</v>
          </cell>
          <cell r="X845" t="str">
            <v>AUXILIO CRECHE</v>
          </cell>
        </row>
        <row r="846">
          <cell r="C846" t="str">
            <v>HOSPITAL PELÓPIDAS SILVEIRA - CG Nº 017/2022</v>
          </cell>
          <cell r="E846" t="str">
            <v>NATHANA CARLA DA SILVA CARVALHO</v>
          </cell>
          <cell r="F846" t="str">
            <v>2 - Outros Profissionais da Saúde</v>
          </cell>
          <cell r="G846" t="str">
            <v>3222-05</v>
          </cell>
          <cell r="H846" t="str">
            <v>04/2024</v>
          </cell>
          <cell r="I846">
            <v>0</v>
          </cell>
          <cell r="J846">
            <v>405.8784</v>
          </cell>
          <cell r="L846">
            <v>0</v>
          </cell>
          <cell r="M846">
            <v>0</v>
          </cell>
          <cell r="O846">
            <v>2.0699999999999998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PELÓPIDAS SILVEIRA - CG Nº 017/2022</v>
          </cell>
          <cell r="E847" t="str">
            <v>NAYARA RANIELLI DA COSTA</v>
          </cell>
          <cell r="F847" t="str">
            <v>2 - Outros Profissionais da Saúde</v>
          </cell>
          <cell r="G847" t="str">
            <v>2235-05</v>
          </cell>
          <cell r="H847" t="str">
            <v>04/2024</v>
          </cell>
          <cell r="I847">
            <v>0</v>
          </cell>
          <cell r="J847">
            <v>0</v>
          </cell>
          <cell r="K847">
            <v>1856.04</v>
          </cell>
          <cell r="L847">
            <v>0</v>
          </cell>
          <cell r="M847">
            <v>0</v>
          </cell>
          <cell r="O847">
            <v>4.3499999999999996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NEIDILANDIA MARIA DA SILVA</v>
          </cell>
          <cell r="F848" t="str">
            <v>2 - Outros Profissionais da Saúde</v>
          </cell>
          <cell r="G848" t="str">
            <v>3222-05</v>
          </cell>
          <cell r="H848" t="str">
            <v>04/2024</v>
          </cell>
          <cell r="I848">
            <v>0</v>
          </cell>
          <cell r="J848">
            <v>274.07040000000001</v>
          </cell>
          <cell r="L848">
            <v>0</v>
          </cell>
          <cell r="M848">
            <v>0</v>
          </cell>
          <cell r="O848">
            <v>2.0699999999999998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NEIDNALVA CARVALHO DA SILVA</v>
          </cell>
          <cell r="F849" t="str">
            <v>2 - Outros Profissionais da Saúde</v>
          </cell>
          <cell r="G849" t="str">
            <v>3222-05</v>
          </cell>
          <cell r="H849" t="str">
            <v>04/2024</v>
          </cell>
          <cell r="I849">
            <v>0</v>
          </cell>
          <cell r="J849">
            <v>354.68799999999999</v>
          </cell>
          <cell r="L849">
            <v>99.682258566978106</v>
          </cell>
          <cell r="M849">
            <v>28.24</v>
          </cell>
          <cell r="O849">
            <v>2.0699999999999998</v>
          </cell>
          <cell r="R849">
            <v>0</v>
          </cell>
          <cell r="S849">
            <v>0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NELSON BANDEIRA DE MOURA</v>
          </cell>
          <cell r="F850" t="str">
            <v>2 - Outros Profissionais da Saúde</v>
          </cell>
          <cell r="G850" t="str">
            <v>5151-10</v>
          </cell>
          <cell r="H850" t="str">
            <v>04/2024</v>
          </cell>
          <cell r="I850">
            <v>0</v>
          </cell>
          <cell r="J850">
            <v>129.60640000000001</v>
          </cell>
          <cell r="L850">
            <v>99.682258566978106</v>
          </cell>
          <cell r="M850">
            <v>28.24</v>
          </cell>
          <cell r="O850">
            <v>2.0699999999999998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NILO MORAES BARROS DE CARVALHO</v>
          </cell>
          <cell r="F851" t="str">
            <v>1 - Médico</v>
          </cell>
          <cell r="G851" t="str">
            <v>2251-20</v>
          </cell>
          <cell r="H851" t="str">
            <v>04/2024</v>
          </cell>
          <cell r="I851">
            <v>0</v>
          </cell>
          <cell r="J851">
            <v>940.56000000000006</v>
          </cell>
          <cell r="L851">
            <v>0</v>
          </cell>
          <cell r="M851">
            <v>0</v>
          </cell>
          <cell r="O851">
            <v>16.59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NILSON LINS DA PAZ JUNIOR</v>
          </cell>
          <cell r="F852" t="str">
            <v>2 - Outros Profissionais da Saúde</v>
          </cell>
          <cell r="G852" t="str">
            <v>3222-05</v>
          </cell>
          <cell r="H852" t="str">
            <v>04/2024</v>
          </cell>
          <cell r="I852">
            <v>0</v>
          </cell>
          <cell r="J852">
            <v>293.24799999999999</v>
          </cell>
          <cell r="L852">
            <v>99.682258566978106</v>
          </cell>
          <cell r="M852">
            <v>28.24</v>
          </cell>
          <cell r="O852">
            <v>2.0699999999999998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NIVALDO DA SILVA BRITO JUNIOR</v>
          </cell>
          <cell r="F853" t="str">
            <v>2 - Outros Profissionais da Saúde</v>
          </cell>
          <cell r="G853" t="str">
            <v>2235-05</v>
          </cell>
          <cell r="H853" t="str">
            <v>04/2024</v>
          </cell>
          <cell r="I853">
            <v>0</v>
          </cell>
          <cell r="J853">
            <v>502.6696</v>
          </cell>
          <cell r="L853">
            <v>99.682258566978106</v>
          </cell>
          <cell r="M853">
            <v>3.59</v>
          </cell>
          <cell r="O853">
            <v>4.3499999999999996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NIVALDO RODRIGUES DA SILVA JUNIOR</v>
          </cell>
          <cell r="F854" t="str">
            <v>2 - Outros Profissionais da Saúde</v>
          </cell>
          <cell r="G854" t="str">
            <v>3222-05</v>
          </cell>
          <cell r="H854" t="str">
            <v>04/2024</v>
          </cell>
          <cell r="I854">
            <v>0</v>
          </cell>
          <cell r="J854">
            <v>307.43360000000001</v>
          </cell>
          <cell r="L854">
            <v>99.682258566978106</v>
          </cell>
          <cell r="M854">
            <v>28.24</v>
          </cell>
          <cell r="O854">
            <v>2.0699999999999998</v>
          </cell>
          <cell r="R854">
            <v>251.45516393442622</v>
          </cell>
          <cell r="S854">
            <v>84.72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NIVIA MENDES GUIMARÃES</v>
          </cell>
          <cell r="F855" t="str">
            <v>3 - Administrativo</v>
          </cell>
          <cell r="G855" t="str">
            <v>5174-10</v>
          </cell>
          <cell r="H855" t="str">
            <v>04/2024</v>
          </cell>
          <cell r="I855">
            <v>0</v>
          </cell>
          <cell r="J855">
            <v>128.03919999999999</v>
          </cell>
          <cell r="L855">
            <v>99.682258566978106</v>
          </cell>
          <cell r="M855">
            <v>28.24</v>
          </cell>
          <cell r="O855">
            <v>2.0699999999999998</v>
          </cell>
          <cell r="R855">
            <v>251.45516393442622</v>
          </cell>
          <cell r="S855">
            <v>84.72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NOELLE VENTURA JORDAO</v>
          </cell>
          <cell r="F856" t="str">
            <v>2 - Outros Profissionais da Saúde</v>
          </cell>
          <cell r="G856" t="str">
            <v>2235-05</v>
          </cell>
          <cell r="H856" t="str">
            <v>04/2024</v>
          </cell>
          <cell r="I856">
            <v>0</v>
          </cell>
          <cell r="J856">
            <v>501.9264</v>
          </cell>
          <cell r="L856">
            <v>99.682258566978106</v>
          </cell>
          <cell r="M856">
            <v>3.59</v>
          </cell>
          <cell r="O856">
            <v>4.3499999999999996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OLGA SILVA DO NASCIMENTO</v>
          </cell>
          <cell r="F857" t="str">
            <v>2 - Outros Profissionais da Saúde</v>
          </cell>
          <cell r="G857" t="str">
            <v>3222-05</v>
          </cell>
          <cell r="H857" t="str">
            <v>04/2024</v>
          </cell>
          <cell r="I857">
            <v>0</v>
          </cell>
          <cell r="J857">
            <v>305.77760000000001</v>
          </cell>
          <cell r="L857">
            <v>99.682258566978106</v>
          </cell>
          <cell r="M857">
            <v>28.24</v>
          </cell>
          <cell r="O857">
            <v>2.0699999999999998</v>
          </cell>
          <cell r="R857">
            <v>0</v>
          </cell>
          <cell r="S857">
            <v>0</v>
          </cell>
          <cell r="U857">
            <v>69.41</v>
          </cell>
          <cell r="X857" t="str">
            <v>AUXILIO CRECHE</v>
          </cell>
        </row>
        <row r="858">
          <cell r="C858" t="str">
            <v>HOSPITAL PELÓPIDAS SILVEIRA - CG Nº 017/2022</v>
          </cell>
          <cell r="E858" t="str">
            <v>OSIRIS RAMSSÉS MAGALHAES DE OLIVEIRA</v>
          </cell>
          <cell r="F858" t="str">
            <v>2 - Outros Profissionais da Saúde</v>
          </cell>
          <cell r="G858" t="str">
            <v>5151-10</v>
          </cell>
          <cell r="H858" t="str">
            <v>04/2024</v>
          </cell>
          <cell r="I858">
            <v>0</v>
          </cell>
          <cell r="J858">
            <v>133.20400000000001</v>
          </cell>
          <cell r="L858">
            <v>99.682258566978106</v>
          </cell>
          <cell r="M858">
            <v>28.24</v>
          </cell>
          <cell r="O858">
            <v>2.0699999999999998</v>
          </cell>
          <cell r="R858">
            <v>251.45516393442622</v>
          </cell>
          <cell r="S858">
            <v>84.72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OZIAS OTAVIO DO NASCIMENTO</v>
          </cell>
          <cell r="F859" t="str">
            <v>3 - Administrativo</v>
          </cell>
          <cell r="G859" t="str">
            <v>7241-10</v>
          </cell>
          <cell r="H859" t="str">
            <v>04/2024</v>
          </cell>
          <cell r="I859">
            <v>0</v>
          </cell>
          <cell r="J859">
            <v>276.79840000000002</v>
          </cell>
          <cell r="L859">
            <v>99.682258566978106</v>
          </cell>
          <cell r="M859">
            <v>32.17</v>
          </cell>
          <cell r="O859">
            <v>2.0699999999999998</v>
          </cell>
          <cell r="R859">
            <v>0</v>
          </cell>
          <cell r="S859">
            <v>3.22</v>
          </cell>
          <cell r="U859">
            <v>0</v>
          </cell>
        </row>
        <row r="860">
          <cell r="C860" t="str">
            <v>HOSPITAL PELÓPIDAS SILVEIRA - CG Nº 017/2022</v>
          </cell>
          <cell r="E860" t="str">
            <v>OZIEL JOSE DO NASCIMENTO</v>
          </cell>
          <cell r="F860" t="str">
            <v>3 - Administrativo</v>
          </cell>
          <cell r="G860" t="str">
            <v>5174-10</v>
          </cell>
          <cell r="H860" t="str">
            <v>04/2024</v>
          </cell>
          <cell r="I860">
            <v>0</v>
          </cell>
          <cell r="J860">
            <v>127.432</v>
          </cell>
          <cell r="L860">
            <v>99.682258566978106</v>
          </cell>
          <cell r="M860">
            <v>28.24</v>
          </cell>
          <cell r="O860">
            <v>2.0699999999999998</v>
          </cell>
          <cell r="R860">
            <v>128.45516393442622</v>
          </cell>
          <cell r="S860">
            <v>84.72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OZIEL TEIXEIRA DE LIMA</v>
          </cell>
          <cell r="F861" t="str">
            <v>3 - Administrativo</v>
          </cell>
          <cell r="G861" t="str">
            <v>5174-10</v>
          </cell>
          <cell r="H861" t="str">
            <v>04/2024</v>
          </cell>
          <cell r="I861">
            <v>0</v>
          </cell>
          <cell r="J861">
            <v>112.96</v>
          </cell>
          <cell r="L861">
            <v>99.682258566978106</v>
          </cell>
          <cell r="M861">
            <v>28.24</v>
          </cell>
          <cell r="O861">
            <v>2.0699999999999998</v>
          </cell>
          <cell r="R861">
            <v>128.45516393442622</v>
          </cell>
          <cell r="S861">
            <v>84.72</v>
          </cell>
          <cell r="U861">
            <v>0</v>
          </cell>
        </row>
        <row r="862">
          <cell r="C862" t="str">
            <v>HOSPITAL PELÓPIDAS SILVEIRA - CG Nº 017/2022</v>
          </cell>
          <cell r="E862" t="str">
            <v>PALOMA DA SILVA SANTOS</v>
          </cell>
          <cell r="F862" t="str">
            <v>2 - Outros Profissionais da Saúde</v>
          </cell>
          <cell r="G862" t="str">
            <v>3222-05</v>
          </cell>
          <cell r="H862" t="str">
            <v>04/2024</v>
          </cell>
          <cell r="I862">
            <v>0</v>
          </cell>
          <cell r="J862">
            <v>384.88400000000001</v>
          </cell>
          <cell r="L862">
            <v>99.682258566978106</v>
          </cell>
          <cell r="M862">
            <v>28.24</v>
          </cell>
          <cell r="O862">
            <v>2.0699999999999998</v>
          </cell>
          <cell r="R862">
            <v>0</v>
          </cell>
          <cell r="S862">
            <v>2.82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PALOMA ELIZABETE DA SILVA</v>
          </cell>
          <cell r="F863" t="str">
            <v>3 - Administrativo</v>
          </cell>
          <cell r="G863" t="str">
            <v>4110-10</v>
          </cell>
          <cell r="H863" t="str">
            <v>04/2024</v>
          </cell>
          <cell r="I863">
            <v>0</v>
          </cell>
          <cell r="J863">
            <v>207.09360000000001</v>
          </cell>
          <cell r="L863">
            <v>0</v>
          </cell>
          <cell r="M863">
            <v>0</v>
          </cell>
          <cell r="O863">
            <v>2.0699999999999998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PAOLLA MARIA DE MIRANDA</v>
          </cell>
          <cell r="F864" t="str">
            <v>2 - Outros Profissionais da Saúde</v>
          </cell>
          <cell r="G864" t="str">
            <v>3222-05</v>
          </cell>
          <cell r="H864" t="str">
            <v>04/2024</v>
          </cell>
          <cell r="I864">
            <v>0</v>
          </cell>
          <cell r="J864">
            <v>272.86239999999998</v>
          </cell>
          <cell r="L864">
            <v>99.682258566978106</v>
          </cell>
          <cell r="M864">
            <v>28.24</v>
          </cell>
          <cell r="O864">
            <v>2.0699999999999998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PELÓPIDAS SILVEIRA - CG Nº 017/2022</v>
          </cell>
          <cell r="E865" t="str">
            <v>PATRICIA ANA NERES</v>
          </cell>
          <cell r="F865" t="str">
            <v>2 - Outros Profissionais da Saúde</v>
          </cell>
          <cell r="G865" t="str">
            <v>3222-05</v>
          </cell>
          <cell r="H865" t="str">
            <v>04/2024</v>
          </cell>
          <cell r="I865">
            <v>0</v>
          </cell>
          <cell r="J865">
            <v>263.13440000000003</v>
          </cell>
          <cell r="L865">
            <v>0</v>
          </cell>
          <cell r="M865">
            <v>0</v>
          </cell>
          <cell r="O865">
            <v>2.0699999999999998</v>
          </cell>
          <cell r="R865">
            <v>0</v>
          </cell>
          <cell r="S865">
            <v>0</v>
          </cell>
          <cell r="U865">
            <v>0</v>
          </cell>
        </row>
        <row r="866">
          <cell r="C866" t="str">
            <v>HOSPITAL PELÓPIDAS SILVEIRA - CG Nº 017/2022</v>
          </cell>
          <cell r="E866" t="str">
            <v>PATRICIA BARBOSA DAS CHAGAS</v>
          </cell>
          <cell r="F866" t="str">
            <v>2 - Outros Profissionais da Saúde</v>
          </cell>
          <cell r="G866" t="str">
            <v>2235-05</v>
          </cell>
          <cell r="H866" t="str">
            <v>04/2024</v>
          </cell>
          <cell r="I866">
            <v>0</v>
          </cell>
          <cell r="J866">
            <v>419.28</v>
          </cell>
          <cell r="L866">
            <v>99.682258566978106</v>
          </cell>
          <cell r="M866">
            <v>3.05</v>
          </cell>
          <cell r="O866">
            <v>4.3499999999999996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PELÓPIDAS SILVEIRA - CG Nº 017/2022</v>
          </cell>
          <cell r="E867" t="str">
            <v>PATRICIA JACQUELINE SABINO LOPES DE MELO</v>
          </cell>
          <cell r="F867" t="str">
            <v>3 - Administrativo</v>
          </cell>
          <cell r="G867" t="str">
            <v>5174-10</v>
          </cell>
          <cell r="H867" t="str">
            <v>04/2024</v>
          </cell>
          <cell r="I867">
            <v>0</v>
          </cell>
          <cell r="J867">
            <v>207.83760000000001</v>
          </cell>
          <cell r="L867">
            <v>99.682258566978106</v>
          </cell>
          <cell r="M867">
            <v>28.24</v>
          </cell>
          <cell r="O867">
            <v>2.0699999999999998</v>
          </cell>
          <cell r="R867">
            <v>0</v>
          </cell>
          <cell r="S867">
            <v>2.82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PATRICIA MARIA LIMA SILVA</v>
          </cell>
          <cell r="F868" t="str">
            <v>2 - Outros Profissionais da Saúde</v>
          </cell>
          <cell r="G868" t="str">
            <v>2238-10</v>
          </cell>
          <cell r="H868" t="str">
            <v>04/2024</v>
          </cell>
          <cell r="I868">
            <v>0</v>
          </cell>
          <cell r="J868">
            <v>259.90159999999997</v>
          </cell>
          <cell r="L868">
            <v>0</v>
          </cell>
          <cell r="M868">
            <v>0</v>
          </cell>
          <cell r="O868">
            <v>2.0699999999999998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PATRICIA RUSSO DE AQUINO</v>
          </cell>
          <cell r="F869" t="str">
            <v>2 - Outros Profissionais da Saúde</v>
          </cell>
          <cell r="G869" t="str">
            <v>3222-05</v>
          </cell>
          <cell r="H869" t="str">
            <v>04/2024</v>
          </cell>
          <cell r="I869">
            <v>0</v>
          </cell>
          <cell r="J869">
            <v>289.23680000000002</v>
          </cell>
          <cell r="L869">
            <v>99.682258566978106</v>
          </cell>
          <cell r="M869">
            <v>28.24</v>
          </cell>
          <cell r="O869">
            <v>2.0699999999999998</v>
          </cell>
          <cell r="R869">
            <v>128.45516393442622</v>
          </cell>
          <cell r="S869">
            <v>77.94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PAULA BRIGIDA BROCA DA SILVA</v>
          </cell>
          <cell r="F870" t="str">
            <v>2 - Outros Profissionais da Saúde</v>
          </cell>
          <cell r="G870" t="str">
            <v>3222-05</v>
          </cell>
          <cell r="H870" t="str">
            <v>04/2024</v>
          </cell>
          <cell r="I870">
            <v>0</v>
          </cell>
          <cell r="J870">
            <v>268.56959999999998</v>
          </cell>
          <cell r="L870">
            <v>99.682258566978106</v>
          </cell>
          <cell r="M870">
            <v>28.24</v>
          </cell>
          <cell r="O870">
            <v>2.0699999999999998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PAULA MARIA DA HORA</v>
          </cell>
          <cell r="F871" t="str">
            <v>2 - Outros Profissionais da Saúde</v>
          </cell>
          <cell r="G871" t="str">
            <v>3222-05</v>
          </cell>
          <cell r="H871" t="str">
            <v>04/2024</v>
          </cell>
          <cell r="I871">
            <v>0</v>
          </cell>
          <cell r="J871">
            <v>327.2328</v>
          </cell>
          <cell r="L871">
            <v>99.682258566978106</v>
          </cell>
          <cell r="M871">
            <v>28.24</v>
          </cell>
          <cell r="O871">
            <v>2.0699999999999998</v>
          </cell>
          <cell r="R871">
            <v>251.45516393442622</v>
          </cell>
          <cell r="S871">
            <v>84.72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PAULA RAFAELY SILVA DE MOURA</v>
          </cell>
          <cell r="F872" t="str">
            <v>2 - Outros Profissionais da Saúde</v>
          </cell>
          <cell r="G872" t="str">
            <v>3222-05</v>
          </cell>
          <cell r="H872" t="str">
            <v>04/2024</v>
          </cell>
          <cell r="I872">
            <v>0</v>
          </cell>
          <cell r="J872">
            <v>272.84160000000003</v>
          </cell>
          <cell r="L872">
            <v>99.682258566978106</v>
          </cell>
          <cell r="M872">
            <v>28.24</v>
          </cell>
          <cell r="O872">
            <v>2.0699999999999998</v>
          </cell>
          <cell r="R872">
            <v>128.45516393442622</v>
          </cell>
          <cell r="S872">
            <v>77.94</v>
          </cell>
          <cell r="U872">
            <v>62.47</v>
          </cell>
          <cell r="X872" t="str">
            <v>AUXILIO CRECHE</v>
          </cell>
        </row>
        <row r="873">
          <cell r="C873" t="str">
            <v>HOSPITAL PELÓPIDAS SILVEIRA - CG Nº 017/2022</v>
          </cell>
          <cell r="E873" t="str">
            <v>PAULETE DE SOUZA E SILVA</v>
          </cell>
          <cell r="F873" t="str">
            <v>2 - Outros Profissionais da Saúde</v>
          </cell>
          <cell r="G873" t="str">
            <v>3222-05</v>
          </cell>
          <cell r="H873" t="str">
            <v>04/2024</v>
          </cell>
          <cell r="I873">
            <v>0</v>
          </cell>
          <cell r="J873">
            <v>275.76400000000001</v>
          </cell>
          <cell r="L873">
            <v>99.682258566978106</v>
          </cell>
          <cell r="M873">
            <v>28.24</v>
          </cell>
          <cell r="O873">
            <v>2.0699999999999998</v>
          </cell>
          <cell r="R873">
            <v>128.45516393442622</v>
          </cell>
          <cell r="S873">
            <v>77.94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PAULINA MARIA DE SANTANA SOUZA</v>
          </cell>
          <cell r="F874" t="str">
            <v>2 - Outros Profissionais da Saúde</v>
          </cell>
          <cell r="G874" t="str">
            <v>3222-05</v>
          </cell>
          <cell r="H874" t="str">
            <v>04/2024</v>
          </cell>
          <cell r="I874">
            <v>0</v>
          </cell>
          <cell r="J874">
            <v>273.47840000000002</v>
          </cell>
          <cell r="L874">
            <v>0</v>
          </cell>
          <cell r="M874">
            <v>0</v>
          </cell>
          <cell r="O874">
            <v>2.0699999999999998</v>
          </cell>
          <cell r="R874">
            <v>251.45516393442622</v>
          </cell>
          <cell r="S874">
            <v>84.72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PAULO CESAR DA SILVA QUEIROZ</v>
          </cell>
          <cell r="F875" t="str">
            <v>2 - Outros Profissionais da Saúde</v>
          </cell>
          <cell r="G875" t="str">
            <v>2236-05</v>
          </cell>
          <cell r="H875" t="str">
            <v>04/2024</v>
          </cell>
          <cell r="I875">
            <v>0</v>
          </cell>
          <cell r="J875">
            <v>93.056000000000012</v>
          </cell>
          <cell r="L875">
            <v>0</v>
          </cell>
          <cell r="M875">
            <v>0</v>
          </cell>
          <cell r="O875">
            <v>4.3499999999999996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PAULO JOSE DE CAVALCANTI SIEBRA</v>
          </cell>
          <cell r="F876" t="str">
            <v>1 - Médico</v>
          </cell>
          <cell r="G876" t="str">
            <v>2251-25</v>
          </cell>
          <cell r="H876" t="str">
            <v>04/2024</v>
          </cell>
          <cell r="I876">
            <v>0</v>
          </cell>
          <cell r="J876">
            <v>691.15760000000012</v>
          </cell>
          <cell r="L876">
            <v>0</v>
          </cell>
          <cell r="M876">
            <v>0</v>
          </cell>
          <cell r="O876">
            <v>16.59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PAULO ROBERTO DE SALES E SILVA ARAUJO</v>
          </cell>
          <cell r="F877" t="str">
            <v>3 - Administrativo</v>
          </cell>
          <cell r="G877" t="str">
            <v>5174-10</v>
          </cell>
          <cell r="H877" t="str">
            <v>04/2024</v>
          </cell>
          <cell r="I877">
            <v>0</v>
          </cell>
          <cell r="J877">
            <v>110.7784</v>
          </cell>
          <cell r="L877">
            <v>99.682258566978106</v>
          </cell>
          <cell r="M877">
            <v>28.24</v>
          </cell>
          <cell r="O877">
            <v>2.0699999999999998</v>
          </cell>
          <cell r="R877">
            <v>0</v>
          </cell>
          <cell r="S877">
            <v>0</v>
          </cell>
          <cell r="U877">
            <v>0</v>
          </cell>
        </row>
        <row r="878">
          <cell r="C878" t="str">
            <v>HOSPITAL PELÓPIDAS SILVEIRA - CG Nº 017/2022</v>
          </cell>
          <cell r="E878" t="str">
            <v>PAULO ROGERIO DE SANTANA</v>
          </cell>
          <cell r="F878" t="str">
            <v>3 - Administrativo</v>
          </cell>
          <cell r="G878" t="str">
            <v>4110-10</v>
          </cell>
          <cell r="H878" t="str">
            <v>04/2024</v>
          </cell>
          <cell r="I878">
            <v>0</v>
          </cell>
          <cell r="J878">
            <v>209.32400000000001</v>
          </cell>
          <cell r="L878">
            <v>99.682258566978106</v>
          </cell>
          <cell r="M878">
            <v>28.24</v>
          </cell>
          <cell r="O878">
            <v>2.0699999999999998</v>
          </cell>
          <cell r="R878">
            <v>0</v>
          </cell>
          <cell r="S878">
            <v>2.82</v>
          </cell>
          <cell r="U878">
            <v>0</v>
          </cell>
        </row>
        <row r="879">
          <cell r="C879" t="str">
            <v>HOSPITAL PELÓPIDAS SILVEIRA - CG Nº 017/2022</v>
          </cell>
          <cell r="E879" t="str">
            <v>PAULO VITOR DE OLIVEIRA</v>
          </cell>
          <cell r="F879" t="str">
            <v>3 - Administrativo</v>
          </cell>
          <cell r="G879" t="str">
            <v>5134-30</v>
          </cell>
          <cell r="H879" t="str">
            <v>04/2024</v>
          </cell>
          <cell r="I879">
            <v>0</v>
          </cell>
          <cell r="J879">
            <v>139.5256</v>
          </cell>
          <cell r="L879">
            <v>99.682258566978106</v>
          </cell>
          <cell r="M879">
            <v>28.24</v>
          </cell>
          <cell r="R879">
            <v>128.45516393442622</v>
          </cell>
          <cell r="S879">
            <v>77.94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PEDRO ALEXANDRE FELIX DOS SANTOS</v>
          </cell>
          <cell r="F880" t="str">
            <v>2 - Outros Profissionais da Saúde</v>
          </cell>
          <cell r="G880" t="str">
            <v>5151-10</v>
          </cell>
          <cell r="H880" t="str">
            <v>04/2024</v>
          </cell>
          <cell r="I880">
            <v>0</v>
          </cell>
          <cell r="J880">
            <v>135.35679999999999</v>
          </cell>
          <cell r="L880">
            <v>99.682258566978106</v>
          </cell>
          <cell r="M880">
            <v>28.24</v>
          </cell>
          <cell r="O880">
            <v>2.0699999999999998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PEDRO FRANCISCO DA SILVA FILHO</v>
          </cell>
          <cell r="F881" t="str">
            <v>3 - Administrativo</v>
          </cell>
          <cell r="G881" t="str">
            <v>7241-10</v>
          </cell>
          <cell r="H881" t="str">
            <v>04/2024</v>
          </cell>
          <cell r="I881">
            <v>0</v>
          </cell>
          <cell r="J881">
            <v>151.2704</v>
          </cell>
          <cell r="L881">
            <v>0</v>
          </cell>
          <cell r="M881">
            <v>0</v>
          </cell>
          <cell r="O881">
            <v>2.0699999999999998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PEDRO HENRIQUE FERREIRA CORREIA</v>
          </cell>
          <cell r="F882" t="str">
            <v>3 - Administrativo</v>
          </cell>
          <cell r="G882" t="str">
            <v>1210-10</v>
          </cell>
          <cell r="H882" t="str">
            <v>04/2024</v>
          </cell>
          <cell r="I882">
            <v>0</v>
          </cell>
          <cell r="J882">
            <v>1849.3664000000001</v>
          </cell>
          <cell r="L882">
            <v>0</v>
          </cell>
          <cell r="M882">
            <v>0</v>
          </cell>
          <cell r="O882">
            <v>2.0699999999999998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PEDRO RAFAEL DE OLIVEIRA NASCIMENTO</v>
          </cell>
          <cell r="F883" t="str">
            <v>1 - Médico</v>
          </cell>
          <cell r="G883" t="str">
            <v>2251-25</v>
          </cell>
          <cell r="H883" t="str">
            <v>04/2024</v>
          </cell>
          <cell r="I883">
            <v>0</v>
          </cell>
          <cell r="J883">
            <v>1026.1487999999999</v>
          </cell>
          <cell r="L883">
            <v>0</v>
          </cell>
          <cell r="M883">
            <v>0</v>
          </cell>
          <cell r="O883">
            <v>16.59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PETRONILA ROBERTA CARMO DA SILVA</v>
          </cell>
          <cell r="F884" t="str">
            <v>2 - Outros Profissionais da Saúde</v>
          </cell>
          <cell r="G884" t="str">
            <v>3222-05</v>
          </cell>
          <cell r="H884" t="str">
            <v>04/2024</v>
          </cell>
          <cell r="I884">
            <v>0</v>
          </cell>
          <cell r="J884">
            <v>289.928</v>
          </cell>
          <cell r="L884">
            <v>0</v>
          </cell>
          <cell r="M884">
            <v>0</v>
          </cell>
          <cell r="O884">
            <v>2.0699999999999998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PELÓPIDAS SILVEIRA - CG Nº 017/2022</v>
          </cell>
          <cell r="E885" t="str">
            <v>PHALLOMA CORREIA VALERIANO DA SILVA</v>
          </cell>
          <cell r="F885" t="str">
            <v>2 - Outros Profissionais da Saúde</v>
          </cell>
          <cell r="G885" t="str">
            <v>2236-05</v>
          </cell>
          <cell r="H885" t="str">
            <v>04/2024</v>
          </cell>
          <cell r="I885">
            <v>0</v>
          </cell>
          <cell r="J885">
            <v>231.5992</v>
          </cell>
          <cell r="L885">
            <v>99.682258566978106</v>
          </cell>
          <cell r="M885">
            <v>2.4900000000000002</v>
          </cell>
          <cell r="O885">
            <v>4.3499999999999996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POLLYANNA ROCHA NEVES</v>
          </cell>
          <cell r="F886" t="str">
            <v>2 - Outros Profissionais da Saúde</v>
          </cell>
          <cell r="G886" t="str">
            <v>2235-05</v>
          </cell>
          <cell r="H886" t="str">
            <v>04/2024</v>
          </cell>
          <cell r="I886">
            <v>0</v>
          </cell>
          <cell r="J886">
            <v>449.50080000000003</v>
          </cell>
          <cell r="L886">
            <v>99.682258566978106</v>
          </cell>
          <cell r="M886">
            <v>3.05</v>
          </cell>
          <cell r="O886">
            <v>4.3499999999999996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PELÓPIDAS SILVEIRA - CG Nº 017/2022</v>
          </cell>
          <cell r="E887" t="str">
            <v>POLLYANNA VENANCIO DA CUNHA</v>
          </cell>
          <cell r="F887" t="str">
            <v>2 - Outros Profissionais da Saúde</v>
          </cell>
          <cell r="G887" t="str">
            <v>2235-05</v>
          </cell>
          <cell r="H887" t="str">
            <v>04/2024</v>
          </cell>
          <cell r="I887">
            <v>0</v>
          </cell>
          <cell r="J887">
            <v>529.99680000000001</v>
          </cell>
          <cell r="L887">
            <v>99.682258566978106</v>
          </cell>
          <cell r="M887">
            <v>3.59</v>
          </cell>
          <cell r="O887">
            <v>4.3499999999999996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POLLYANNA VERISSIMO DE ALBUQUERQUE SILVA</v>
          </cell>
          <cell r="F888" t="str">
            <v>2 - Outros Profissionais da Saúde</v>
          </cell>
          <cell r="G888" t="str">
            <v>3222-05</v>
          </cell>
          <cell r="H888" t="str">
            <v>04/2024</v>
          </cell>
          <cell r="I888">
            <v>0</v>
          </cell>
          <cell r="J888">
            <v>303.72559999999999</v>
          </cell>
          <cell r="L888">
            <v>99.682258566978106</v>
          </cell>
          <cell r="M888">
            <v>28.24</v>
          </cell>
          <cell r="O888">
            <v>2.0699999999999998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POLYANA REZENDE CORREA LEMOS</v>
          </cell>
          <cell r="F889" t="str">
            <v>2 - Outros Profissionais da Saúde</v>
          </cell>
          <cell r="G889" t="str">
            <v>2235-05</v>
          </cell>
          <cell r="H889" t="str">
            <v>04/2024</v>
          </cell>
          <cell r="I889">
            <v>0</v>
          </cell>
          <cell r="J889">
            <v>487.4</v>
          </cell>
          <cell r="L889">
            <v>99.682258566978106</v>
          </cell>
          <cell r="M889">
            <v>2.79</v>
          </cell>
          <cell r="O889">
            <v>4.3499999999999996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PRISCILA ALVES DE OLIVEIRA</v>
          </cell>
          <cell r="F890" t="str">
            <v>2 - Outros Profissionais da Saúde</v>
          </cell>
          <cell r="G890" t="str">
            <v>2234-05</v>
          </cell>
          <cell r="H890" t="str">
            <v>04/2024</v>
          </cell>
          <cell r="I890">
            <v>0</v>
          </cell>
          <cell r="J890">
            <v>641.81360000000006</v>
          </cell>
          <cell r="L890">
            <v>0</v>
          </cell>
          <cell r="M890">
            <v>0</v>
          </cell>
          <cell r="O890">
            <v>2.0699999999999998</v>
          </cell>
          <cell r="R890">
            <v>0</v>
          </cell>
          <cell r="S890">
            <v>0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PRISCILA CONCEICAO DA SILVA</v>
          </cell>
          <cell r="F891" t="str">
            <v>2 - Outros Profissionais da Saúde</v>
          </cell>
          <cell r="G891" t="str">
            <v>5211-30</v>
          </cell>
          <cell r="H891" t="str">
            <v>04/2024</v>
          </cell>
          <cell r="I891">
            <v>0</v>
          </cell>
          <cell r="J891">
            <v>112.96</v>
          </cell>
          <cell r="L891">
            <v>0</v>
          </cell>
          <cell r="M891">
            <v>0</v>
          </cell>
          <cell r="O891">
            <v>2.0699999999999998</v>
          </cell>
          <cell r="R891">
            <v>251.45516393442622</v>
          </cell>
          <cell r="S891">
            <v>84.72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PRISCILA DE SOUZA SILVA</v>
          </cell>
          <cell r="F892" t="str">
            <v>2 - Outros Profissionais da Saúde</v>
          </cell>
          <cell r="G892" t="str">
            <v>2236-05</v>
          </cell>
          <cell r="H892" t="str">
            <v>04/2024</v>
          </cell>
          <cell r="I892">
            <v>0</v>
          </cell>
          <cell r="J892">
            <v>429.90320000000003</v>
          </cell>
          <cell r="L892">
            <v>99.682258566978106</v>
          </cell>
          <cell r="M892">
            <v>2.95</v>
          </cell>
          <cell r="O892">
            <v>4.3499999999999996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PELÓPIDAS SILVEIRA - CG Nº 017/2022</v>
          </cell>
          <cell r="E893" t="str">
            <v>PRISCILA FIGUEIREDO DOS SANTOS SILVA</v>
          </cell>
          <cell r="F893" t="str">
            <v>2 - Outros Profissionais da Saúde</v>
          </cell>
          <cell r="G893" t="str">
            <v>2236-05</v>
          </cell>
          <cell r="H893" t="str">
            <v>04/2024</v>
          </cell>
          <cell r="I893">
            <v>0</v>
          </cell>
          <cell r="J893">
            <v>225.3064</v>
          </cell>
          <cell r="L893">
            <v>99.682258566978106</v>
          </cell>
          <cell r="M893">
            <v>2.95</v>
          </cell>
          <cell r="O893">
            <v>4.3499999999999996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PELÓPIDAS SILVEIRA - CG Nº 017/2022</v>
          </cell>
          <cell r="E894" t="str">
            <v>PRISCILA MARIA LEITE DA SILVA</v>
          </cell>
          <cell r="F894" t="str">
            <v>2 - Outros Profissionais da Saúde</v>
          </cell>
          <cell r="G894" t="str">
            <v>2235-05</v>
          </cell>
          <cell r="H894" t="str">
            <v>04/2024</v>
          </cell>
          <cell r="I894">
            <v>0</v>
          </cell>
          <cell r="J894">
            <v>488.86880000000002</v>
          </cell>
          <cell r="L894">
            <v>0</v>
          </cell>
          <cell r="M894">
            <v>0</v>
          </cell>
          <cell r="O894">
            <v>4.3499999999999996</v>
          </cell>
          <cell r="R894">
            <v>0</v>
          </cell>
          <cell r="S894">
            <v>0</v>
          </cell>
          <cell r="U894">
            <v>0</v>
          </cell>
        </row>
        <row r="895">
          <cell r="C895" t="str">
            <v>HOSPITAL PELÓPIDAS SILVEIRA - CG Nº 017/2022</v>
          </cell>
          <cell r="E895" t="str">
            <v>PRISCILA PADUA DE SOUZA SILVA</v>
          </cell>
          <cell r="F895" t="str">
            <v>3 - Administrativo</v>
          </cell>
          <cell r="G895" t="str">
            <v>4110-10</v>
          </cell>
          <cell r="H895" t="str">
            <v>04/2024</v>
          </cell>
          <cell r="I895">
            <v>0</v>
          </cell>
          <cell r="J895">
            <v>103.512</v>
          </cell>
          <cell r="L895">
            <v>99.682258566978106</v>
          </cell>
          <cell r="M895">
            <v>28.24</v>
          </cell>
          <cell r="O895">
            <v>2.0699999999999998</v>
          </cell>
          <cell r="R895">
            <v>0</v>
          </cell>
          <cell r="S895">
            <v>0</v>
          </cell>
          <cell r="U895">
            <v>80.95</v>
          </cell>
          <cell r="X895" t="str">
            <v>AUXILIO CRECHE</v>
          </cell>
        </row>
        <row r="896">
          <cell r="C896" t="str">
            <v>HOSPITAL PELÓPIDAS SILVEIRA - CG Nº 017/2022</v>
          </cell>
          <cell r="E896" t="str">
            <v>PRISCILA PAULA DA SILVA</v>
          </cell>
          <cell r="F896" t="str">
            <v>3 - Administrativo</v>
          </cell>
          <cell r="G896" t="str">
            <v>4110-10</v>
          </cell>
          <cell r="H896" t="str">
            <v>04/2024</v>
          </cell>
          <cell r="I896">
            <v>0</v>
          </cell>
          <cell r="J896">
            <v>14.12</v>
          </cell>
          <cell r="L896">
            <v>0</v>
          </cell>
          <cell r="M896">
            <v>0</v>
          </cell>
          <cell r="O896">
            <v>2.0699999999999998</v>
          </cell>
          <cell r="R896">
            <v>366.25516393442626</v>
          </cell>
          <cell r="S896">
            <v>42.36</v>
          </cell>
          <cell r="U896">
            <v>0</v>
          </cell>
        </row>
        <row r="897">
          <cell r="C897" t="str">
            <v>HOSPITAL PELÓPIDAS SILVEIRA - CG Nº 017/2022</v>
          </cell>
          <cell r="E897" t="str">
            <v>PRISCILLA ALICE BEZERRA DO MONTE GUERRA</v>
          </cell>
          <cell r="F897" t="str">
            <v>2 - Outros Profissionais da Saúde</v>
          </cell>
          <cell r="G897" t="str">
            <v>3222-05</v>
          </cell>
          <cell r="H897" t="str">
            <v>04/2024</v>
          </cell>
          <cell r="I897">
            <v>0</v>
          </cell>
          <cell r="J897">
            <v>308.91919999999999</v>
          </cell>
          <cell r="L897">
            <v>99.682258566978106</v>
          </cell>
          <cell r="M897">
            <v>28.24</v>
          </cell>
          <cell r="O897">
            <v>2.0699999999999998</v>
          </cell>
          <cell r="R897">
            <v>128.45516393442622</v>
          </cell>
          <cell r="S897">
            <v>84.72</v>
          </cell>
          <cell r="U897">
            <v>69.41</v>
          </cell>
          <cell r="X897" t="str">
            <v>AUXILIO CRECHE</v>
          </cell>
        </row>
        <row r="898">
          <cell r="C898" t="str">
            <v>HOSPITAL PELÓPIDAS SILVEIRA - CG Nº 017/2022</v>
          </cell>
          <cell r="E898" t="str">
            <v>QUENIA LARISSA DA SILVA PEREIRA</v>
          </cell>
          <cell r="F898" t="str">
            <v>2 - Outros Profissionais da Saúde</v>
          </cell>
          <cell r="G898" t="str">
            <v>3222-05</v>
          </cell>
          <cell r="H898" t="str">
            <v>04/2024</v>
          </cell>
          <cell r="I898">
            <v>0</v>
          </cell>
          <cell r="J898">
            <v>390.27440000000001</v>
          </cell>
          <cell r="L898">
            <v>99.682258566978106</v>
          </cell>
          <cell r="M898">
            <v>28.24</v>
          </cell>
          <cell r="O898">
            <v>2.0699999999999998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PELÓPIDAS SILVEIRA - CG Nº 017/2022</v>
          </cell>
          <cell r="E899" t="str">
            <v>RACHEL MINERVINO SIQUEIRA DE MORAIS</v>
          </cell>
          <cell r="F899" t="str">
            <v>2 - Outros Profissionais da Saúde</v>
          </cell>
          <cell r="G899" t="str">
            <v>2235-05</v>
          </cell>
          <cell r="H899" t="str">
            <v>04/2024</v>
          </cell>
          <cell r="I899">
            <v>0</v>
          </cell>
          <cell r="J899">
            <v>566.51120000000003</v>
          </cell>
          <cell r="L899">
            <v>99.682258566978106</v>
          </cell>
          <cell r="M899">
            <v>3.59</v>
          </cell>
          <cell r="O899">
            <v>4.3499999999999996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RAFAEL BARBOSA PINHEIRO DE CARVALHO</v>
          </cell>
          <cell r="F900" t="str">
            <v>1 - Médico</v>
          </cell>
          <cell r="G900" t="str">
            <v>2251-25</v>
          </cell>
          <cell r="H900" t="str">
            <v>04/2024</v>
          </cell>
          <cell r="I900">
            <v>0</v>
          </cell>
          <cell r="J900">
            <v>963.28639999999996</v>
          </cell>
          <cell r="L900">
            <v>0</v>
          </cell>
          <cell r="M900">
            <v>0</v>
          </cell>
          <cell r="O900">
            <v>16.59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RAFAEL FARIAS DA SILVA</v>
          </cell>
          <cell r="F901" t="str">
            <v>3 - Administrativo</v>
          </cell>
          <cell r="G901" t="str">
            <v>5174-10</v>
          </cell>
          <cell r="H901" t="str">
            <v>04/2024</v>
          </cell>
          <cell r="I901">
            <v>0</v>
          </cell>
          <cell r="J901">
            <v>127.624</v>
          </cell>
          <cell r="L901">
            <v>99.682258566978106</v>
          </cell>
          <cell r="M901">
            <v>28.24</v>
          </cell>
          <cell r="O901">
            <v>2.0699999999999998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PELÓPIDAS SILVEIRA - CG Nº 017/2022</v>
          </cell>
          <cell r="E902" t="str">
            <v>RAFAEL FRUTUOSO DE PAULA</v>
          </cell>
          <cell r="F902" t="str">
            <v>3 - Administrativo</v>
          </cell>
          <cell r="G902" t="str">
            <v>5174-10</v>
          </cell>
          <cell r="H902" t="str">
            <v>04/2024</v>
          </cell>
          <cell r="I902">
            <v>0</v>
          </cell>
          <cell r="J902">
            <v>112.96</v>
          </cell>
          <cell r="L902">
            <v>99.682258566978106</v>
          </cell>
          <cell r="M902">
            <v>28.24</v>
          </cell>
          <cell r="O902">
            <v>2.0699999999999998</v>
          </cell>
          <cell r="R902">
            <v>189.95516393442622</v>
          </cell>
          <cell r="S902">
            <v>84.72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RAFAEL NOBREGA DE PADUA WALFRIDO</v>
          </cell>
          <cell r="F903" t="str">
            <v>1 - Médico</v>
          </cell>
          <cell r="G903" t="str">
            <v>2251-25</v>
          </cell>
          <cell r="H903" t="str">
            <v>04/2024</v>
          </cell>
          <cell r="I903">
            <v>0</v>
          </cell>
          <cell r="J903">
            <v>585.64400000000001</v>
          </cell>
          <cell r="L903">
            <v>0</v>
          </cell>
          <cell r="M903">
            <v>0</v>
          </cell>
          <cell r="O903">
            <v>16.59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RAFAEL WALTRUDES SILVA</v>
          </cell>
          <cell r="F904" t="str">
            <v>2 - Outros Profissionais da Saúde</v>
          </cell>
          <cell r="G904" t="str">
            <v>5211-30</v>
          </cell>
          <cell r="H904" t="str">
            <v>04/2024</v>
          </cell>
          <cell r="I904">
            <v>0</v>
          </cell>
          <cell r="J904">
            <v>111.39360000000001</v>
          </cell>
          <cell r="L904">
            <v>99.682258566978106</v>
          </cell>
          <cell r="M904">
            <v>28.24</v>
          </cell>
          <cell r="O904">
            <v>2.0699999999999998</v>
          </cell>
          <cell r="R904">
            <v>128.45516393442622</v>
          </cell>
          <cell r="S904">
            <v>84.72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RAFAELA CARNEIRO DOS SANTOS LIMA</v>
          </cell>
          <cell r="F905" t="str">
            <v>2 - Outros Profissionais da Saúde</v>
          </cell>
          <cell r="G905" t="str">
            <v>3222-05</v>
          </cell>
          <cell r="H905" t="str">
            <v>04/2024</v>
          </cell>
          <cell r="I905">
            <v>0</v>
          </cell>
          <cell r="J905">
            <v>273.65839999999997</v>
          </cell>
          <cell r="L905">
            <v>99.682258566978106</v>
          </cell>
          <cell r="M905">
            <v>28.24</v>
          </cell>
          <cell r="O905">
            <v>2.0699999999999998</v>
          </cell>
          <cell r="R905">
            <v>0</v>
          </cell>
          <cell r="S905">
            <v>0</v>
          </cell>
          <cell r="U905">
            <v>115.68</v>
          </cell>
          <cell r="X905" t="str">
            <v>AUXILIO CRECHE</v>
          </cell>
        </row>
        <row r="906">
          <cell r="C906" t="str">
            <v>HOSPITAL PELÓPIDAS SILVEIRA - CG Nº 017/2022</v>
          </cell>
          <cell r="E906" t="str">
            <v>RAFAELA CRISTINA DA COSTA AZEVEDO</v>
          </cell>
          <cell r="F906" t="str">
            <v>2 - Outros Profissionais da Saúde</v>
          </cell>
          <cell r="G906" t="str">
            <v>3222-05</v>
          </cell>
          <cell r="H906" t="str">
            <v>04/2024</v>
          </cell>
          <cell r="I906">
            <v>0</v>
          </cell>
          <cell r="J906">
            <v>302.29599999999999</v>
          </cell>
          <cell r="L906">
            <v>99.682258566978106</v>
          </cell>
          <cell r="M906">
            <v>28.24</v>
          </cell>
          <cell r="O906">
            <v>2.0699999999999998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PELÓPIDAS SILVEIRA - CG Nº 017/2022</v>
          </cell>
          <cell r="E907" t="str">
            <v>RAFAELLA GONZAGA DA SILVA LEMOS</v>
          </cell>
          <cell r="F907" t="str">
            <v>2 - Outros Profissionais da Saúde</v>
          </cell>
          <cell r="G907" t="str">
            <v>2235-05</v>
          </cell>
          <cell r="H907" t="str">
            <v>04/2024</v>
          </cell>
          <cell r="I907">
            <v>0</v>
          </cell>
          <cell r="J907">
            <v>520.83120000000008</v>
          </cell>
          <cell r="L907">
            <v>0</v>
          </cell>
          <cell r="M907">
            <v>0</v>
          </cell>
          <cell r="O907">
            <v>4.3499999999999996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RAFAELLE FERREIRA LIMA</v>
          </cell>
          <cell r="F908" t="str">
            <v>2 - Outros Profissionais da Saúde</v>
          </cell>
          <cell r="G908" t="str">
            <v>3222-05</v>
          </cell>
          <cell r="H908" t="str">
            <v>04/2024</v>
          </cell>
          <cell r="I908">
            <v>0</v>
          </cell>
          <cell r="J908">
            <v>276.31360000000001</v>
          </cell>
          <cell r="L908">
            <v>0</v>
          </cell>
          <cell r="M908">
            <v>0</v>
          </cell>
          <cell r="O908">
            <v>2.0699999999999998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RAPHAELA MUNIZ PEREIRA DE MELO</v>
          </cell>
          <cell r="F909" t="str">
            <v>3 - Administrativo</v>
          </cell>
          <cell r="G909" t="str">
            <v>1312-05</v>
          </cell>
          <cell r="H909" t="str">
            <v>04/2024</v>
          </cell>
          <cell r="I909">
            <v>0</v>
          </cell>
          <cell r="J909">
            <v>1392.1776</v>
          </cell>
          <cell r="L909">
            <v>0</v>
          </cell>
          <cell r="M909">
            <v>0</v>
          </cell>
          <cell r="O909">
            <v>2.0699999999999998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RAQUEL MARIA PINTO</v>
          </cell>
          <cell r="F910" t="str">
            <v>3 - Administrativo</v>
          </cell>
          <cell r="G910" t="str">
            <v>5135-05</v>
          </cell>
          <cell r="H910" t="str">
            <v>04/2024</v>
          </cell>
          <cell r="I910">
            <v>0</v>
          </cell>
          <cell r="J910">
            <v>136.1232</v>
          </cell>
          <cell r="L910">
            <v>99.682258566978106</v>
          </cell>
          <cell r="M910">
            <v>28.24</v>
          </cell>
          <cell r="O910">
            <v>2.0699999999999998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RAYANNE DE BARROS OLIVEIRA</v>
          </cell>
          <cell r="F911" t="str">
            <v>2 - Outros Profissionais da Saúde</v>
          </cell>
          <cell r="G911" t="str">
            <v>3222-05</v>
          </cell>
          <cell r="H911" t="str">
            <v>04/2024</v>
          </cell>
          <cell r="I911">
            <v>0</v>
          </cell>
          <cell r="J911">
            <v>284.79680000000002</v>
          </cell>
          <cell r="L911">
            <v>0</v>
          </cell>
          <cell r="M911">
            <v>0</v>
          </cell>
          <cell r="O911">
            <v>2.0699999999999998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RAYSSA CONCEICAO CHAVES DE SOUZA</v>
          </cell>
          <cell r="F912" t="str">
            <v>2 - Outros Profissionais da Saúde</v>
          </cell>
          <cell r="G912" t="str">
            <v>2235-05</v>
          </cell>
          <cell r="H912" t="str">
            <v>04/2024</v>
          </cell>
          <cell r="I912">
            <v>0</v>
          </cell>
          <cell r="J912">
            <v>413.22640000000001</v>
          </cell>
          <cell r="L912">
            <v>99.682258566978106</v>
          </cell>
          <cell r="M912">
            <v>2.79</v>
          </cell>
          <cell r="O912">
            <v>4.3499999999999996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RAYZA KELLY SILVA DE SANTANA</v>
          </cell>
          <cell r="F913" t="str">
            <v>2 - Outros Profissionais da Saúde</v>
          </cell>
          <cell r="G913" t="str">
            <v>2235-05</v>
          </cell>
          <cell r="H913" t="str">
            <v>04/2024</v>
          </cell>
          <cell r="I913">
            <v>0</v>
          </cell>
          <cell r="J913">
            <v>480.90159999999997</v>
          </cell>
          <cell r="L913">
            <v>99.682258566978106</v>
          </cell>
          <cell r="M913">
            <v>3.05</v>
          </cell>
          <cell r="O913">
            <v>4.3499999999999996</v>
          </cell>
          <cell r="R913">
            <v>185.85516393442623</v>
          </cell>
          <cell r="S913">
            <v>116.74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REBECA JULIANA MARIA FERREIRA</v>
          </cell>
          <cell r="F914" t="str">
            <v>3 - Administrativo</v>
          </cell>
          <cell r="G914" t="str">
            <v>4110-10</v>
          </cell>
          <cell r="H914" t="str">
            <v>04/2024</v>
          </cell>
          <cell r="I914">
            <v>0</v>
          </cell>
          <cell r="J914">
            <v>126.336</v>
          </cell>
          <cell r="L914">
            <v>99.682258566978106</v>
          </cell>
          <cell r="M914">
            <v>28.24</v>
          </cell>
          <cell r="O914">
            <v>2.0699999999999998</v>
          </cell>
          <cell r="R914">
            <v>128.45516393442622</v>
          </cell>
          <cell r="S914">
            <v>84.72</v>
          </cell>
          <cell r="U914">
            <v>0</v>
          </cell>
        </row>
        <row r="915">
          <cell r="C915" t="str">
            <v>HOSPITAL PELÓPIDAS SILVEIRA - CG Nº 017/2022</v>
          </cell>
          <cell r="E915" t="str">
            <v>REBECA MATOS VELEZ DE ANDRADE LIMA</v>
          </cell>
          <cell r="F915" t="str">
            <v>1 - Médico</v>
          </cell>
          <cell r="G915" t="str">
            <v>2251-20</v>
          </cell>
          <cell r="H915" t="str">
            <v>04/2024</v>
          </cell>
          <cell r="I915">
            <v>0</v>
          </cell>
          <cell r="J915">
            <v>312.75360000000001</v>
          </cell>
          <cell r="L915">
            <v>0</v>
          </cell>
          <cell r="M915">
            <v>0</v>
          </cell>
          <cell r="O915">
            <v>16.59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REBECA ROSENO DE FREITAS</v>
          </cell>
          <cell r="F916" t="str">
            <v>3 - Administrativo</v>
          </cell>
          <cell r="G916" t="str">
            <v>5174-10</v>
          </cell>
          <cell r="H916" t="str">
            <v>04/2024</v>
          </cell>
          <cell r="I916">
            <v>0</v>
          </cell>
          <cell r="J916">
            <v>117.9832</v>
          </cell>
          <cell r="L916">
            <v>99.682258566978106</v>
          </cell>
          <cell r="M916">
            <v>28.24</v>
          </cell>
          <cell r="O916">
            <v>2.0699999999999998</v>
          </cell>
          <cell r="R916">
            <v>0</v>
          </cell>
          <cell r="S916">
            <v>0</v>
          </cell>
          <cell r="U916">
            <v>72.849999999999994</v>
          </cell>
          <cell r="X916" t="str">
            <v>AUXILIO CRECHE</v>
          </cell>
        </row>
        <row r="917">
          <cell r="C917" t="str">
            <v>HOSPITAL PELÓPIDAS SILVEIRA - CG Nº 017/2022</v>
          </cell>
          <cell r="E917" t="str">
            <v>REBECA TAMIRIS DE LIMA DA SILVA</v>
          </cell>
          <cell r="F917" t="str">
            <v>2 - Outros Profissionais da Saúde</v>
          </cell>
          <cell r="G917" t="str">
            <v>3222-05</v>
          </cell>
          <cell r="H917" t="str">
            <v>04/2024</v>
          </cell>
          <cell r="I917">
            <v>0</v>
          </cell>
          <cell r="J917">
            <v>274.63200000000001</v>
          </cell>
          <cell r="L917">
            <v>0</v>
          </cell>
          <cell r="M917">
            <v>0</v>
          </cell>
          <cell r="O917">
            <v>2.0699999999999998</v>
          </cell>
          <cell r="R917">
            <v>251.45516393442622</v>
          </cell>
          <cell r="S917">
            <v>84.72</v>
          </cell>
          <cell r="U917">
            <v>69.41</v>
          </cell>
          <cell r="X917" t="str">
            <v>AUXILIO CRECHE</v>
          </cell>
        </row>
        <row r="918">
          <cell r="C918" t="str">
            <v>HOSPITAL PELÓPIDAS SILVEIRA - CG Nº 017/2022</v>
          </cell>
          <cell r="E918" t="str">
            <v>REBECCA BECKER TORRES</v>
          </cell>
          <cell r="F918" t="str">
            <v>2 - Outros Profissionais da Saúde</v>
          </cell>
          <cell r="G918" t="str">
            <v>2235-05</v>
          </cell>
          <cell r="H918" t="str">
            <v>04/2024</v>
          </cell>
          <cell r="I918">
            <v>0</v>
          </cell>
          <cell r="J918">
            <v>461.7552</v>
          </cell>
          <cell r="L918">
            <v>0</v>
          </cell>
          <cell r="M918">
            <v>0</v>
          </cell>
          <cell r="O918">
            <v>4.3499999999999996</v>
          </cell>
          <cell r="R918">
            <v>0</v>
          </cell>
          <cell r="S918">
            <v>0</v>
          </cell>
          <cell r="U918">
            <v>0</v>
          </cell>
        </row>
        <row r="919">
          <cell r="C919" t="str">
            <v>HOSPITAL PELÓPIDAS SILVEIRA - CG Nº 017/2022</v>
          </cell>
          <cell r="E919" t="str">
            <v>REGINA CARVALHO SANTANA  DA SILVA</v>
          </cell>
          <cell r="F919" t="str">
            <v>2 - Outros Profissionais da Saúde</v>
          </cell>
          <cell r="G919" t="str">
            <v>3222-05</v>
          </cell>
          <cell r="H919" t="str">
            <v>04/2024</v>
          </cell>
          <cell r="I919">
            <v>0</v>
          </cell>
          <cell r="J919">
            <v>272.95839999999998</v>
          </cell>
          <cell r="L919">
            <v>99.682258566978106</v>
          </cell>
          <cell r="M919">
            <v>28.24</v>
          </cell>
          <cell r="O919">
            <v>2.0699999999999998</v>
          </cell>
          <cell r="R919">
            <v>0</v>
          </cell>
          <cell r="S919">
            <v>0</v>
          </cell>
          <cell r="U919">
            <v>0</v>
          </cell>
        </row>
        <row r="920">
          <cell r="C920" t="str">
            <v>HOSPITAL PELÓPIDAS SILVEIRA - CG Nº 017/2022</v>
          </cell>
          <cell r="E920" t="str">
            <v>REGINA DE ALMEIDA E SILVA</v>
          </cell>
          <cell r="F920" t="str">
            <v>2 - Outros Profissionais da Saúde</v>
          </cell>
          <cell r="G920" t="str">
            <v>3222-05</v>
          </cell>
          <cell r="H920" t="str">
            <v>04/2024</v>
          </cell>
          <cell r="I920">
            <v>0</v>
          </cell>
          <cell r="J920">
            <v>273.47840000000002</v>
          </cell>
          <cell r="L920">
            <v>99.682258566978106</v>
          </cell>
          <cell r="M920">
            <v>28.24</v>
          </cell>
          <cell r="O920">
            <v>2.0699999999999998</v>
          </cell>
          <cell r="R920">
            <v>366.25516393442626</v>
          </cell>
          <cell r="S920">
            <v>84.72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REGINA FRASAO MONTEIRO</v>
          </cell>
          <cell r="F921" t="str">
            <v>2 - Outros Profissionais da Saúde</v>
          </cell>
          <cell r="G921" t="str">
            <v>2235-05</v>
          </cell>
          <cell r="H921" t="str">
            <v>04/2024</v>
          </cell>
          <cell r="I921">
            <v>0</v>
          </cell>
          <cell r="J921">
            <v>436.78480000000002</v>
          </cell>
          <cell r="L921">
            <v>0</v>
          </cell>
          <cell r="M921">
            <v>0</v>
          </cell>
          <cell r="O921">
            <v>4.3499999999999996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PELÓPIDAS SILVEIRA - CG Nº 017/2022</v>
          </cell>
          <cell r="E922" t="str">
            <v>REJANE EDUARDO DA SILVA</v>
          </cell>
          <cell r="F922" t="str">
            <v>2 - Outros Profissionais da Saúde</v>
          </cell>
          <cell r="G922" t="str">
            <v>3222-05</v>
          </cell>
          <cell r="H922" t="str">
            <v>04/2024</v>
          </cell>
          <cell r="I922">
            <v>0</v>
          </cell>
          <cell r="J922">
            <v>300.79919999999998</v>
          </cell>
          <cell r="L922">
            <v>0</v>
          </cell>
          <cell r="M922">
            <v>0</v>
          </cell>
          <cell r="O922">
            <v>2.0699999999999998</v>
          </cell>
          <cell r="R922">
            <v>189.95516393442622</v>
          </cell>
          <cell r="S922">
            <v>75.12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RENATA AMARAL ANDRADE DE MENDONCA</v>
          </cell>
          <cell r="F923" t="str">
            <v>1 - Médico</v>
          </cell>
          <cell r="G923" t="str">
            <v>2251-25</v>
          </cell>
          <cell r="H923" t="str">
            <v>04/2024</v>
          </cell>
          <cell r="I923">
            <v>0</v>
          </cell>
          <cell r="J923">
            <v>836.6880000000001</v>
          </cell>
          <cell r="L923">
            <v>0</v>
          </cell>
          <cell r="M923">
            <v>0</v>
          </cell>
          <cell r="O923">
            <v>16.59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RENATA ELLEN MARIA DE CARVALHO DUTRA</v>
          </cell>
          <cell r="F924" t="str">
            <v>1 - Médico</v>
          </cell>
          <cell r="G924" t="str">
            <v>2251-25</v>
          </cell>
          <cell r="H924" t="str">
            <v>04/2024</v>
          </cell>
          <cell r="I924">
            <v>0</v>
          </cell>
          <cell r="J924">
            <v>459.2688</v>
          </cell>
          <cell r="L924">
            <v>0</v>
          </cell>
          <cell r="M924">
            <v>0</v>
          </cell>
          <cell r="O924">
            <v>16.59</v>
          </cell>
          <cell r="R924">
            <v>0</v>
          </cell>
          <cell r="S924">
            <v>0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RENATA FERNANDA CUMARU SILVA ALVES</v>
          </cell>
          <cell r="F925" t="str">
            <v>2 - Outros Profissionais da Saúde</v>
          </cell>
          <cell r="G925" t="str">
            <v>2235-05</v>
          </cell>
          <cell r="H925" t="str">
            <v>04/2024</v>
          </cell>
          <cell r="I925">
            <v>0</v>
          </cell>
          <cell r="J925">
            <v>913.71759999999995</v>
          </cell>
          <cell r="L925">
            <v>99.682258566978106</v>
          </cell>
          <cell r="M925">
            <v>3.05</v>
          </cell>
          <cell r="O925">
            <v>4.3499999999999996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PELÓPIDAS SILVEIRA - CG Nº 017/2022</v>
          </cell>
          <cell r="E926" t="str">
            <v>RENATA KELLE GOMES DA SILVA</v>
          </cell>
          <cell r="F926" t="str">
            <v>2 - Outros Profissionais da Saúde</v>
          </cell>
          <cell r="G926" t="str">
            <v>3222-05</v>
          </cell>
          <cell r="H926" t="str">
            <v>04/2024</v>
          </cell>
          <cell r="I926">
            <v>0</v>
          </cell>
          <cell r="J926">
            <v>308.7</v>
          </cell>
          <cell r="L926">
            <v>99.682258566978106</v>
          </cell>
          <cell r="M926">
            <v>28.24</v>
          </cell>
          <cell r="O926">
            <v>2.0699999999999998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RENATA LOPES DA SILVA</v>
          </cell>
          <cell r="F927" t="str">
            <v>2 - Outros Profissionais da Saúde</v>
          </cell>
          <cell r="G927" t="str">
            <v>5211-30</v>
          </cell>
          <cell r="H927" t="str">
            <v>04/2024</v>
          </cell>
          <cell r="I927">
            <v>0</v>
          </cell>
          <cell r="J927">
            <v>142.0736</v>
          </cell>
          <cell r="L927">
            <v>99.682258566978106</v>
          </cell>
          <cell r="M927">
            <v>28.24</v>
          </cell>
          <cell r="O927">
            <v>2.0699999999999998</v>
          </cell>
          <cell r="R927">
            <v>251.45516393442622</v>
          </cell>
          <cell r="S927">
            <v>84.72</v>
          </cell>
          <cell r="U927">
            <v>0</v>
          </cell>
        </row>
        <row r="928">
          <cell r="C928" t="str">
            <v>HOSPITAL PELÓPIDAS SILVEIRA - CG Nº 017/2022</v>
          </cell>
          <cell r="E928" t="str">
            <v>RENATA SUELY BEZERRA DE LIMA</v>
          </cell>
          <cell r="F928" t="str">
            <v>2 - Outros Profissionais da Saúde</v>
          </cell>
          <cell r="G928" t="str">
            <v>3222-05</v>
          </cell>
          <cell r="H928" t="str">
            <v>04/2024</v>
          </cell>
          <cell r="I928">
            <v>0</v>
          </cell>
          <cell r="J928">
            <v>273.47840000000002</v>
          </cell>
          <cell r="L928">
            <v>99.682258566978106</v>
          </cell>
          <cell r="M928">
            <v>28.24</v>
          </cell>
          <cell r="O928">
            <v>2.0699999999999998</v>
          </cell>
          <cell r="R928">
            <v>366.25516393442626</v>
          </cell>
          <cell r="S928">
            <v>84.72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RENATA TATIANE COSTA DE LIMA</v>
          </cell>
          <cell r="F929" t="str">
            <v>2 - Outros Profissionais da Saúde</v>
          </cell>
          <cell r="G929" t="str">
            <v>5152-05</v>
          </cell>
          <cell r="H929" t="str">
            <v>04/2024</v>
          </cell>
          <cell r="I929">
            <v>0</v>
          </cell>
          <cell r="J929">
            <v>135.62719999999999</v>
          </cell>
          <cell r="L929">
            <v>99.682258566978106</v>
          </cell>
          <cell r="M929">
            <v>28.24</v>
          </cell>
          <cell r="O929">
            <v>2.0699999999999998</v>
          </cell>
          <cell r="R929">
            <v>251.45516393442622</v>
          </cell>
          <cell r="S929">
            <v>84.72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RENATA VENTURA GUERRA</v>
          </cell>
          <cell r="F930" t="str">
            <v>2 - Outros Profissionais da Saúde</v>
          </cell>
          <cell r="G930" t="str">
            <v>2235-05</v>
          </cell>
          <cell r="H930" t="str">
            <v>04/2024</v>
          </cell>
          <cell r="I930">
            <v>0</v>
          </cell>
          <cell r="J930">
            <v>523.02</v>
          </cell>
          <cell r="L930">
            <v>99.682258566978106</v>
          </cell>
          <cell r="M930">
            <v>2.79</v>
          </cell>
          <cell r="O930">
            <v>4.3499999999999996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RENATO FABIO ALBERTO DELLA SANTA NETO</v>
          </cell>
          <cell r="F931" t="str">
            <v>1 - Médico</v>
          </cell>
          <cell r="G931" t="str">
            <v>2251-25</v>
          </cell>
          <cell r="H931" t="str">
            <v>04/2024</v>
          </cell>
          <cell r="I931">
            <v>0</v>
          </cell>
          <cell r="J931">
            <v>993.13760000000002</v>
          </cell>
          <cell r="L931">
            <v>0</v>
          </cell>
          <cell r="M931">
            <v>0</v>
          </cell>
          <cell r="O931">
            <v>16.59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RENATO ITALO DE FRANCA SILVA</v>
          </cell>
          <cell r="F932" t="str">
            <v>2 - Outros Profissionais da Saúde</v>
          </cell>
          <cell r="G932" t="str">
            <v>3222-05</v>
          </cell>
          <cell r="H932" t="str">
            <v>04/2024</v>
          </cell>
          <cell r="I932">
            <v>0</v>
          </cell>
          <cell r="J932">
            <v>289.34320000000002</v>
          </cell>
          <cell r="L932">
            <v>99.682258566978106</v>
          </cell>
          <cell r="M932">
            <v>28.24</v>
          </cell>
          <cell r="O932">
            <v>2.0699999999999998</v>
          </cell>
          <cell r="R932">
            <v>128.45516393442622</v>
          </cell>
          <cell r="S932">
            <v>80.2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RENATO TELES DE MEDEIROS</v>
          </cell>
          <cell r="F933" t="str">
            <v>2 - Outros Profissionais da Saúde</v>
          </cell>
          <cell r="G933" t="str">
            <v>3222-05</v>
          </cell>
          <cell r="H933" t="str">
            <v>04/2024</v>
          </cell>
          <cell r="I933">
            <v>0</v>
          </cell>
          <cell r="J933">
            <v>293.97120000000001</v>
          </cell>
          <cell r="L933">
            <v>99.682258566978106</v>
          </cell>
          <cell r="M933">
            <v>28.24</v>
          </cell>
          <cell r="O933">
            <v>2.0699999999999998</v>
          </cell>
          <cell r="R933">
            <v>128.45516393442622</v>
          </cell>
          <cell r="S933">
            <v>72.44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RHANA CORREIA DA SILVA</v>
          </cell>
          <cell r="F934" t="str">
            <v>2 - Outros Profissionais da Saúde</v>
          </cell>
          <cell r="G934" t="str">
            <v>3222-05</v>
          </cell>
          <cell r="H934" t="str">
            <v>04/2024</v>
          </cell>
          <cell r="I934">
            <v>0</v>
          </cell>
          <cell r="J934">
            <v>304.24160000000001</v>
          </cell>
          <cell r="L934">
            <v>99.682258566978106</v>
          </cell>
          <cell r="M934">
            <v>28.24</v>
          </cell>
          <cell r="O934">
            <v>2.0699999999999998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RICARDO ALEXANDRE DE ANDRADE</v>
          </cell>
          <cell r="F935" t="str">
            <v>2 - Outros Profissionais da Saúde</v>
          </cell>
          <cell r="G935" t="str">
            <v>3222-05</v>
          </cell>
          <cell r="H935" t="str">
            <v>04/2024</v>
          </cell>
          <cell r="I935">
            <v>0</v>
          </cell>
          <cell r="J935">
            <v>312.04239999999999</v>
          </cell>
          <cell r="L935">
            <v>99.682258566978106</v>
          </cell>
          <cell r="M935">
            <v>28.24</v>
          </cell>
          <cell r="O935">
            <v>2.0699999999999998</v>
          </cell>
          <cell r="R935">
            <v>251.45516393442622</v>
          </cell>
          <cell r="S935">
            <v>84.72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RICARDO BECHER DE OLIVEIRA</v>
          </cell>
          <cell r="F936" t="str">
            <v>3 - Administrativo</v>
          </cell>
          <cell r="G936" t="str">
            <v>5142-25</v>
          </cell>
          <cell r="H936" t="str">
            <v>04/2024</v>
          </cell>
          <cell r="I936">
            <v>0</v>
          </cell>
          <cell r="J936">
            <v>169.33760000000001</v>
          </cell>
          <cell r="L936">
            <v>99.682258566978106</v>
          </cell>
          <cell r="M936">
            <v>28.24</v>
          </cell>
          <cell r="O936">
            <v>2.0699999999999998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PELÓPIDAS SILVEIRA - CG Nº 017/2022</v>
          </cell>
          <cell r="E937" t="str">
            <v>RIKELLEN NOGUEIRA DA SILVA</v>
          </cell>
          <cell r="F937" t="str">
            <v>3 - Administrativo</v>
          </cell>
          <cell r="G937" t="str">
            <v>4110-10</v>
          </cell>
          <cell r="H937" t="str">
            <v>04/2024</v>
          </cell>
          <cell r="I937">
            <v>0</v>
          </cell>
          <cell r="J937">
            <v>14.12</v>
          </cell>
          <cell r="L937">
            <v>0</v>
          </cell>
          <cell r="M937">
            <v>0</v>
          </cell>
          <cell r="O937">
            <v>2.0699999999999998</v>
          </cell>
          <cell r="R937">
            <v>727.05516393442622</v>
          </cell>
          <cell r="S937">
            <v>42.36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RITA DE CASSIA DE LIRA</v>
          </cell>
          <cell r="F938" t="str">
            <v>2 - Outros Profissionais da Saúde</v>
          </cell>
          <cell r="G938" t="str">
            <v>3222-05</v>
          </cell>
          <cell r="H938" t="str">
            <v>04/2024</v>
          </cell>
          <cell r="I938">
            <v>0</v>
          </cell>
          <cell r="J938">
            <v>273.47840000000002</v>
          </cell>
          <cell r="L938">
            <v>0</v>
          </cell>
          <cell r="M938">
            <v>0</v>
          </cell>
          <cell r="O938">
            <v>2.0699999999999998</v>
          </cell>
          <cell r="R938">
            <v>251.45516393442622</v>
          </cell>
          <cell r="S938">
            <v>84.72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RITA DE KASSIA CLEMENTE CALEO</v>
          </cell>
          <cell r="F939" t="str">
            <v>3 - Administrativo</v>
          </cell>
          <cell r="G939" t="str">
            <v>5142-25</v>
          </cell>
          <cell r="H939" t="str">
            <v>04/2024</v>
          </cell>
          <cell r="I939">
            <v>0</v>
          </cell>
          <cell r="J939">
            <v>138.4</v>
          </cell>
          <cell r="L939">
            <v>99.682258566978106</v>
          </cell>
          <cell r="M939">
            <v>28.24</v>
          </cell>
          <cell r="O939">
            <v>2.0699999999999998</v>
          </cell>
          <cell r="R939">
            <v>366.25516393442626</v>
          </cell>
          <cell r="S939">
            <v>84.72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ROBERTA CLEIDE RAMOS</v>
          </cell>
          <cell r="F940" t="str">
            <v>2 - Outros Profissionais da Saúde</v>
          </cell>
          <cell r="G940" t="str">
            <v>3222-05</v>
          </cell>
          <cell r="H940" t="str">
            <v>04/2024</v>
          </cell>
          <cell r="I940">
            <v>0</v>
          </cell>
          <cell r="J940">
            <v>273.47840000000002</v>
          </cell>
          <cell r="L940">
            <v>0</v>
          </cell>
          <cell r="M940">
            <v>0</v>
          </cell>
          <cell r="O940">
            <v>2.0699999999999998</v>
          </cell>
          <cell r="R940">
            <v>251.45516393442622</v>
          </cell>
          <cell r="S940">
            <v>84.72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ROBERTA COSTA SILVA</v>
          </cell>
          <cell r="F941" t="str">
            <v>3 - Administrativo</v>
          </cell>
          <cell r="G941" t="str">
            <v>4110-10</v>
          </cell>
          <cell r="H941" t="str">
            <v>04/2024</v>
          </cell>
          <cell r="I941">
            <v>0</v>
          </cell>
          <cell r="J941">
            <v>130.72800000000001</v>
          </cell>
          <cell r="L941">
            <v>99.682258566978106</v>
          </cell>
          <cell r="M941">
            <v>28.24</v>
          </cell>
          <cell r="O941">
            <v>2.0699999999999998</v>
          </cell>
          <cell r="R941">
            <v>251.45516393442622</v>
          </cell>
          <cell r="S941">
            <v>84.72</v>
          </cell>
          <cell r="U941">
            <v>0</v>
          </cell>
        </row>
        <row r="942">
          <cell r="C942" t="str">
            <v>HOSPITAL PELÓPIDAS SILVEIRA - CG Nº 017/2022</v>
          </cell>
          <cell r="E942" t="str">
            <v>ROBERTA RAMOS DE ARAUJO LIMA</v>
          </cell>
          <cell r="F942" t="str">
            <v>2 - Outros Profissionais da Saúde</v>
          </cell>
          <cell r="G942" t="str">
            <v>2237-10</v>
          </cell>
          <cell r="H942" t="str">
            <v>04/2024</v>
          </cell>
          <cell r="I942">
            <v>0</v>
          </cell>
          <cell r="J942">
            <v>581.29359999999997</v>
          </cell>
          <cell r="L942">
            <v>0</v>
          </cell>
          <cell r="M942">
            <v>0</v>
          </cell>
          <cell r="O942">
            <v>2.0699999999999998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ROBERTO ALEXANDRE DE OLIVEIRA JUNIOR</v>
          </cell>
          <cell r="F943" t="str">
            <v>2 - Outros Profissionais da Saúde</v>
          </cell>
          <cell r="G943" t="str">
            <v>5211-30</v>
          </cell>
          <cell r="H943" t="str">
            <v>04/2024</v>
          </cell>
          <cell r="I943">
            <v>0</v>
          </cell>
          <cell r="J943">
            <v>147.99520000000001</v>
          </cell>
          <cell r="L943">
            <v>99.682258566978106</v>
          </cell>
          <cell r="M943">
            <v>28.24</v>
          </cell>
          <cell r="O943">
            <v>2.0699999999999998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PELÓPIDAS SILVEIRA - CG Nº 017/2022</v>
          </cell>
          <cell r="E944" t="str">
            <v>ROBERTO CARLOS ALVES</v>
          </cell>
          <cell r="F944" t="str">
            <v>3 - Administrativo</v>
          </cell>
          <cell r="G944" t="str">
            <v>2526-05</v>
          </cell>
          <cell r="H944" t="str">
            <v>04/2024</v>
          </cell>
          <cell r="I944">
            <v>0</v>
          </cell>
          <cell r="J944">
            <v>220.64959999999999</v>
          </cell>
          <cell r="L944">
            <v>0</v>
          </cell>
          <cell r="M944">
            <v>0</v>
          </cell>
          <cell r="O944">
            <v>2.0699999999999998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PELÓPIDAS SILVEIRA - CG Nº 017/2022</v>
          </cell>
          <cell r="E945" t="str">
            <v>ROBERTO JOSE DA SILVA NOBREGA</v>
          </cell>
          <cell r="F945" t="str">
            <v>2 - Outros Profissionais da Saúde</v>
          </cell>
          <cell r="G945" t="str">
            <v>2235-05</v>
          </cell>
          <cell r="H945" t="str">
            <v>04/2024</v>
          </cell>
          <cell r="I945">
            <v>0</v>
          </cell>
          <cell r="J945">
            <v>396.93279999999999</v>
          </cell>
          <cell r="L945">
            <v>99.682258566978106</v>
          </cell>
          <cell r="M945">
            <v>2.79</v>
          </cell>
          <cell r="O945">
            <v>4.3499999999999996</v>
          </cell>
          <cell r="R945">
            <v>399.05516393442628</v>
          </cell>
          <cell r="S945">
            <v>111.54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ROBERTTA CLARYSSA PONTES PASSAVANTE DE OLIVEIRA</v>
          </cell>
          <cell r="F946" t="str">
            <v>2 - Outros Profissionais da Saúde</v>
          </cell>
          <cell r="G946" t="str">
            <v>2236-05</v>
          </cell>
          <cell r="H946" t="str">
            <v>04/2024</v>
          </cell>
          <cell r="I946">
            <v>0</v>
          </cell>
          <cell r="J946">
            <v>231.87200000000001</v>
          </cell>
          <cell r="L946">
            <v>0</v>
          </cell>
          <cell r="M946">
            <v>0</v>
          </cell>
          <cell r="O946">
            <v>4.3499999999999996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ROBSON RAMOS CORREIA DE MENDONCA</v>
          </cell>
          <cell r="F947" t="str">
            <v>2 - Outros Profissionais da Saúde</v>
          </cell>
          <cell r="G947" t="str">
            <v>5151-10</v>
          </cell>
          <cell r="H947" t="str">
            <v>04/2024</v>
          </cell>
          <cell r="I947">
            <v>0</v>
          </cell>
          <cell r="J947">
            <v>153.60480000000001</v>
          </cell>
          <cell r="L947">
            <v>99.682258566978106</v>
          </cell>
          <cell r="M947">
            <v>28.24</v>
          </cell>
          <cell r="O947">
            <v>2.0699999999999998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RODOLFO FABRICIO LOPES DOS SANTOS</v>
          </cell>
          <cell r="F948" t="str">
            <v>3 - Administrativo</v>
          </cell>
          <cell r="G948" t="str">
            <v>5174-10</v>
          </cell>
          <cell r="H948" t="str">
            <v>04/2024</v>
          </cell>
          <cell r="I948">
            <v>0</v>
          </cell>
          <cell r="J948">
            <v>155.9632</v>
          </cell>
          <cell r="L948">
            <v>99.682258566978106</v>
          </cell>
          <cell r="M948">
            <v>28.24</v>
          </cell>
          <cell r="O948">
            <v>2.0699999999999998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RODRIGO COSMO DE OLIVEIRA</v>
          </cell>
          <cell r="F949" t="str">
            <v>2 - Outros Profissionais da Saúde</v>
          </cell>
          <cell r="G949" t="str">
            <v>5151-10</v>
          </cell>
          <cell r="H949" t="str">
            <v>04/2024</v>
          </cell>
          <cell r="I949">
            <v>0</v>
          </cell>
          <cell r="J949">
            <v>248.51439999999999</v>
          </cell>
          <cell r="L949">
            <v>0</v>
          </cell>
          <cell r="M949">
            <v>0</v>
          </cell>
          <cell r="O949">
            <v>2.0699999999999998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RODRIGO DE LIMA E SILVA</v>
          </cell>
          <cell r="F950" t="str">
            <v>2 - Outros Profissionais da Saúde</v>
          </cell>
          <cell r="G950" t="str">
            <v>2235-05</v>
          </cell>
          <cell r="H950" t="str">
            <v>04/2024</v>
          </cell>
          <cell r="I950">
            <v>0</v>
          </cell>
          <cell r="J950">
            <v>508.07119999999998</v>
          </cell>
          <cell r="L950">
            <v>0</v>
          </cell>
          <cell r="M950">
            <v>0</v>
          </cell>
          <cell r="O950">
            <v>4.3499999999999996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ROGERIO JOSE ANDRADE FILHO</v>
          </cell>
          <cell r="F951" t="str">
            <v>2 - Outros Profissionais da Saúde</v>
          </cell>
          <cell r="G951" t="str">
            <v>5211-30</v>
          </cell>
          <cell r="H951" t="str">
            <v>04/2024</v>
          </cell>
          <cell r="I951">
            <v>0</v>
          </cell>
          <cell r="J951">
            <v>125.8064</v>
          </cell>
          <cell r="L951">
            <v>99.682258566978106</v>
          </cell>
          <cell r="M951">
            <v>28.24</v>
          </cell>
          <cell r="O951">
            <v>2.0699999999999998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PELÓPIDAS SILVEIRA - CG Nº 017/2022</v>
          </cell>
          <cell r="E952" t="str">
            <v>RONALDO FRANCISCO MAURICIO</v>
          </cell>
          <cell r="F952" t="str">
            <v>2 - Outros Profissionais da Saúde</v>
          </cell>
          <cell r="G952" t="str">
            <v>5211-30</v>
          </cell>
          <cell r="H952" t="str">
            <v>04/2024</v>
          </cell>
          <cell r="I952">
            <v>0</v>
          </cell>
          <cell r="J952">
            <v>97.783199999999994</v>
          </cell>
          <cell r="L952">
            <v>99.682258566978106</v>
          </cell>
          <cell r="M952">
            <v>28.24</v>
          </cell>
          <cell r="O952">
            <v>2.0699999999999998</v>
          </cell>
          <cell r="R952">
            <v>366.25516393442626</v>
          </cell>
          <cell r="S952">
            <v>84.72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ROSANA PEREIRA DA SILVA</v>
          </cell>
          <cell r="F953" t="str">
            <v>2 - Outros Profissionais da Saúde</v>
          </cell>
          <cell r="G953" t="str">
            <v>3222-05</v>
          </cell>
          <cell r="H953" t="str">
            <v>04/2024</v>
          </cell>
          <cell r="I953">
            <v>0</v>
          </cell>
          <cell r="J953">
            <v>303.36959999999999</v>
          </cell>
          <cell r="L953">
            <v>99.682258566978106</v>
          </cell>
          <cell r="M953">
            <v>28.24</v>
          </cell>
          <cell r="O953">
            <v>2.0699999999999998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ROSANE PEREIRA DANTAS</v>
          </cell>
          <cell r="F954" t="str">
            <v>2 - Outros Profissionais da Saúde</v>
          </cell>
          <cell r="G954" t="str">
            <v>3222-05</v>
          </cell>
          <cell r="H954" t="str">
            <v>04/2024</v>
          </cell>
          <cell r="I954">
            <v>0</v>
          </cell>
          <cell r="J954">
            <v>273.47840000000002</v>
          </cell>
          <cell r="L954">
            <v>0</v>
          </cell>
          <cell r="M954">
            <v>0</v>
          </cell>
          <cell r="O954">
            <v>2.0699999999999998</v>
          </cell>
          <cell r="R954">
            <v>0</v>
          </cell>
          <cell r="S954">
            <v>0</v>
          </cell>
          <cell r="U954">
            <v>62.47</v>
          </cell>
          <cell r="X954" t="str">
            <v>AUXILIO CRECHE</v>
          </cell>
        </row>
        <row r="955">
          <cell r="C955" t="str">
            <v>HOSPITAL PELÓPIDAS SILVEIRA - CG Nº 017/2022</v>
          </cell>
          <cell r="E955" t="str">
            <v>ROSANGELA GOMES MEDEIROS</v>
          </cell>
          <cell r="F955" t="str">
            <v>2 - Outros Profissionais da Saúde</v>
          </cell>
          <cell r="G955" t="str">
            <v>3222-05</v>
          </cell>
          <cell r="H955" t="str">
            <v>04/2024</v>
          </cell>
          <cell r="I955">
            <v>0</v>
          </cell>
          <cell r="J955">
            <v>293.74639999999999</v>
          </cell>
          <cell r="L955">
            <v>0</v>
          </cell>
          <cell r="M955">
            <v>0</v>
          </cell>
          <cell r="O955">
            <v>2.0699999999999998</v>
          </cell>
          <cell r="R955">
            <v>128.45516393442622</v>
          </cell>
          <cell r="S955">
            <v>84.72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ROSE MARIA DA SILVA</v>
          </cell>
          <cell r="F956" t="str">
            <v>2 - Outros Profissionais da Saúde</v>
          </cell>
          <cell r="G956" t="str">
            <v>3222-05</v>
          </cell>
          <cell r="H956" t="str">
            <v>04/2024</v>
          </cell>
          <cell r="I956">
            <v>0</v>
          </cell>
          <cell r="J956">
            <v>287.14640000000003</v>
          </cell>
          <cell r="L956">
            <v>0</v>
          </cell>
          <cell r="M956">
            <v>0</v>
          </cell>
          <cell r="O956">
            <v>2.0699999999999998</v>
          </cell>
          <cell r="R956">
            <v>128.45516393442622</v>
          </cell>
          <cell r="S956">
            <v>84.72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ROSEANE DO CARMO DE LIMA SILVA</v>
          </cell>
          <cell r="F957" t="str">
            <v>3 - Administrativo</v>
          </cell>
          <cell r="G957" t="str">
            <v>5163-45</v>
          </cell>
          <cell r="H957" t="str">
            <v>04/2024</v>
          </cell>
          <cell r="I957">
            <v>0</v>
          </cell>
          <cell r="J957">
            <v>133.90880000000001</v>
          </cell>
          <cell r="L957">
            <v>99.682258566978106</v>
          </cell>
          <cell r="M957">
            <v>28.24</v>
          </cell>
          <cell r="O957">
            <v>2.0699999999999998</v>
          </cell>
          <cell r="R957">
            <v>0</v>
          </cell>
          <cell r="S957">
            <v>84.72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ROSECLEIDE BEZERRA DE LIMA</v>
          </cell>
          <cell r="F958" t="str">
            <v>2 - Outros Profissionais da Saúde</v>
          </cell>
          <cell r="G958" t="str">
            <v>2235-05</v>
          </cell>
          <cell r="H958" t="str">
            <v>04/2024</v>
          </cell>
          <cell r="I958">
            <v>0</v>
          </cell>
          <cell r="J958">
            <v>520.81680000000006</v>
          </cell>
          <cell r="L958">
            <v>99.682258566978106</v>
          </cell>
          <cell r="M958">
            <v>3.05</v>
          </cell>
          <cell r="O958">
            <v>4.3499999999999996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ROSELANE DO CARMO DE LIMA SILVA</v>
          </cell>
          <cell r="F959" t="str">
            <v>3 - Administrativo</v>
          </cell>
          <cell r="G959" t="str">
            <v>2523-05</v>
          </cell>
          <cell r="H959" t="str">
            <v>04/2024</v>
          </cell>
          <cell r="I959">
            <v>0</v>
          </cell>
          <cell r="J959">
            <v>239.2296</v>
          </cell>
          <cell r="L959">
            <v>99.682258566978106</v>
          </cell>
          <cell r="M959">
            <v>46.62</v>
          </cell>
          <cell r="O959">
            <v>2.0699999999999998</v>
          </cell>
          <cell r="R959">
            <v>185.85516393442623</v>
          </cell>
          <cell r="S959">
            <v>0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ROSELI SILVA BEZERRA</v>
          </cell>
          <cell r="F960" t="str">
            <v>2 - Outros Profissionais da Saúde</v>
          </cell>
          <cell r="G960" t="str">
            <v>5211-30</v>
          </cell>
          <cell r="H960" t="str">
            <v>04/2024</v>
          </cell>
          <cell r="I960">
            <v>0</v>
          </cell>
          <cell r="J960">
            <v>112.96</v>
          </cell>
          <cell r="L960">
            <v>0</v>
          </cell>
          <cell r="M960">
            <v>0</v>
          </cell>
          <cell r="O960">
            <v>2.0699999999999998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ROSELY FERREIRA DE SOUZA</v>
          </cell>
          <cell r="F961" t="str">
            <v>2 - Outros Profissionais da Saúde</v>
          </cell>
          <cell r="G961" t="str">
            <v>5211-30</v>
          </cell>
          <cell r="H961" t="str">
            <v>04/2024</v>
          </cell>
          <cell r="I961">
            <v>0</v>
          </cell>
          <cell r="J961">
            <v>112.3952</v>
          </cell>
          <cell r="L961">
            <v>0</v>
          </cell>
          <cell r="M961">
            <v>0</v>
          </cell>
          <cell r="O961">
            <v>2.0699999999999998</v>
          </cell>
          <cell r="R961">
            <v>185.85516393442623</v>
          </cell>
          <cell r="S961">
            <v>81.900000000000006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ROSEMARY CLEMENTE BEZERRA</v>
          </cell>
          <cell r="F962" t="str">
            <v>3 - Administrativo</v>
          </cell>
          <cell r="G962" t="str">
            <v>5134-30</v>
          </cell>
          <cell r="H962" t="str">
            <v>04/2024</v>
          </cell>
          <cell r="I962">
            <v>0</v>
          </cell>
          <cell r="J962">
            <v>135.55199999999999</v>
          </cell>
          <cell r="L962">
            <v>0</v>
          </cell>
          <cell r="M962">
            <v>0</v>
          </cell>
          <cell r="O962">
            <v>2.0699999999999998</v>
          </cell>
          <cell r="R962">
            <v>251.45516393442622</v>
          </cell>
          <cell r="S962">
            <v>84.72</v>
          </cell>
          <cell r="U962">
            <v>0</v>
          </cell>
        </row>
        <row r="963">
          <cell r="C963" t="str">
            <v>HOSPITAL PELÓPIDAS SILVEIRA - CG Nº 017/2022</v>
          </cell>
          <cell r="E963" t="str">
            <v>ROSEMARY DE BARROS MONTEIRO</v>
          </cell>
          <cell r="F963" t="str">
            <v>2 - Outros Profissionais da Saúde</v>
          </cell>
          <cell r="G963" t="str">
            <v>3222-05</v>
          </cell>
          <cell r="H963" t="str">
            <v>04/2024</v>
          </cell>
          <cell r="I963">
            <v>0</v>
          </cell>
          <cell r="J963">
            <v>317.40320000000003</v>
          </cell>
          <cell r="L963">
            <v>99.682258566978106</v>
          </cell>
          <cell r="M963">
            <v>28.24</v>
          </cell>
          <cell r="O963">
            <v>2.0699999999999998</v>
          </cell>
          <cell r="R963">
            <v>128.45516393442622</v>
          </cell>
          <cell r="S963">
            <v>84.72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ROSEMERY ALVES DA SILVA</v>
          </cell>
          <cell r="F964" t="str">
            <v>3 - Administrativo</v>
          </cell>
          <cell r="G964" t="str">
            <v>4110-10</v>
          </cell>
          <cell r="H964" t="str">
            <v>04/2024</v>
          </cell>
          <cell r="I964">
            <v>0</v>
          </cell>
          <cell r="J964">
            <v>112.96</v>
          </cell>
          <cell r="L964">
            <v>99.682258566978106</v>
          </cell>
          <cell r="M964">
            <v>28.24</v>
          </cell>
          <cell r="O964">
            <v>2.0699999999999998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ROSIMERE HENRIQUE DO NASCIMENTO</v>
          </cell>
          <cell r="F965" t="str">
            <v>2 - Outros Profissionais da Saúde</v>
          </cell>
          <cell r="G965" t="str">
            <v>3222-05</v>
          </cell>
          <cell r="H965" t="str">
            <v>04/2024</v>
          </cell>
          <cell r="I965">
            <v>0</v>
          </cell>
          <cell r="J965">
            <v>293.15600000000001</v>
          </cell>
          <cell r="L965">
            <v>0</v>
          </cell>
          <cell r="M965">
            <v>0</v>
          </cell>
          <cell r="O965">
            <v>2.0699999999999998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ROSIMERE MARIA DA SILVA DURVAL</v>
          </cell>
          <cell r="F966" t="str">
            <v>2 - Outros Profissionais da Saúde</v>
          </cell>
          <cell r="G966" t="str">
            <v>5211-30</v>
          </cell>
          <cell r="H966" t="str">
            <v>04/2024</v>
          </cell>
          <cell r="I966">
            <v>0</v>
          </cell>
          <cell r="J966">
            <v>105.292</v>
          </cell>
          <cell r="L966">
            <v>99.682258566978106</v>
          </cell>
          <cell r="M966">
            <v>28.24</v>
          </cell>
          <cell r="O966">
            <v>2.0699999999999998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PELÓPIDAS SILVEIRA - CG Nº 017/2022</v>
          </cell>
          <cell r="E967" t="str">
            <v>ROSINEIDE BEZERRA DE VASCONCELOS SILVA</v>
          </cell>
          <cell r="F967" t="str">
            <v>2 - Outros Profissionais da Saúde</v>
          </cell>
          <cell r="G967" t="str">
            <v>3222-05</v>
          </cell>
          <cell r="H967" t="str">
            <v>04/2024</v>
          </cell>
          <cell r="I967">
            <v>0</v>
          </cell>
          <cell r="J967">
            <v>292.44319999999999</v>
          </cell>
          <cell r="L967">
            <v>0</v>
          </cell>
          <cell r="M967">
            <v>0</v>
          </cell>
          <cell r="O967">
            <v>2.0699999999999998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ROSINEIDE DE BRITO SOARES</v>
          </cell>
          <cell r="F968" t="str">
            <v>3 - Administrativo</v>
          </cell>
          <cell r="G968" t="str">
            <v>5174-10</v>
          </cell>
          <cell r="H968" t="str">
            <v>04/2024</v>
          </cell>
          <cell r="I968">
            <v>0</v>
          </cell>
          <cell r="J968">
            <v>112.96</v>
          </cell>
          <cell r="L968">
            <v>99.682258566978106</v>
          </cell>
          <cell r="M968">
            <v>28.24</v>
          </cell>
          <cell r="O968">
            <v>2.0699999999999998</v>
          </cell>
          <cell r="R968">
            <v>251.45516393442622</v>
          </cell>
          <cell r="S968">
            <v>84.72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ROSIVALDO FRANCISCO DE QUEIROZ</v>
          </cell>
          <cell r="F969" t="str">
            <v>3 - Administrativo</v>
          </cell>
          <cell r="G969" t="str">
            <v>9511-05</v>
          </cell>
          <cell r="H969" t="str">
            <v>04/2024</v>
          </cell>
          <cell r="I969">
            <v>0</v>
          </cell>
          <cell r="J969">
            <v>248.8416</v>
          </cell>
          <cell r="L969">
            <v>99.682258566978106</v>
          </cell>
          <cell r="M969">
            <v>32.17</v>
          </cell>
          <cell r="O969">
            <v>2.0699999999999998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ROZELLY KELLI BARBOSA DE MEDEIROS</v>
          </cell>
          <cell r="F970" t="str">
            <v>2 - Outros Profissionais da Saúde</v>
          </cell>
          <cell r="G970" t="str">
            <v>3222-05</v>
          </cell>
          <cell r="H970" t="str">
            <v>04/2024</v>
          </cell>
          <cell r="I970">
            <v>0</v>
          </cell>
          <cell r="J970">
            <v>315.05439999999999</v>
          </cell>
          <cell r="L970">
            <v>99.682258566978106</v>
          </cell>
          <cell r="M970">
            <v>28.24</v>
          </cell>
          <cell r="O970">
            <v>2.0699999999999998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RUTHELCY DE ANDRADE</v>
          </cell>
          <cell r="F971" t="str">
            <v>3 - Administrativo</v>
          </cell>
          <cell r="G971" t="str">
            <v>1423-40</v>
          </cell>
          <cell r="H971" t="str">
            <v>04/2024</v>
          </cell>
          <cell r="I971">
            <v>0</v>
          </cell>
          <cell r="J971">
            <v>241.52799999999999</v>
          </cell>
          <cell r="L971">
            <v>0</v>
          </cell>
          <cell r="M971">
            <v>0</v>
          </cell>
          <cell r="O971">
            <v>2.0699999999999998</v>
          </cell>
          <cell r="R971">
            <v>185.85516393442623</v>
          </cell>
          <cell r="S971">
            <v>180.4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SABRINA EVELIN HENRIQUE DE SANTANA</v>
          </cell>
          <cell r="F972" t="str">
            <v>2 - Outros Profissionais da Saúde</v>
          </cell>
          <cell r="G972" t="str">
            <v>5211-30</v>
          </cell>
          <cell r="H972" t="str">
            <v>04/2024</v>
          </cell>
          <cell r="I972">
            <v>0</v>
          </cell>
          <cell r="J972">
            <v>139.61680000000001</v>
          </cell>
          <cell r="L972">
            <v>0</v>
          </cell>
          <cell r="M972">
            <v>0</v>
          </cell>
          <cell r="O972">
            <v>2.0699999999999998</v>
          </cell>
          <cell r="R972">
            <v>128.45516393442622</v>
          </cell>
          <cell r="S972">
            <v>84.72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SABTA NAARA DA SILVA</v>
          </cell>
          <cell r="F973" t="str">
            <v>2 - Outros Profissionais da Saúde</v>
          </cell>
          <cell r="G973" t="str">
            <v>3222-05</v>
          </cell>
          <cell r="H973" t="str">
            <v>04/2024</v>
          </cell>
          <cell r="I973">
            <v>0</v>
          </cell>
          <cell r="J973">
            <v>273.13600000000002</v>
          </cell>
          <cell r="L973">
            <v>0</v>
          </cell>
          <cell r="M973">
            <v>0</v>
          </cell>
          <cell r="O973">
            <v>2.0699999999999998</v>
          </cell>
          <cell r="R973">
            <v>128.45516393442622</v>
          </cell>
          <cell r="S973">
            <v>84.72</v>
          </cell>
          <cell r="U973">
            <v>69.41</v>
          </cell>
          <cell r="X973" t="str">
            <v>AUXILIO CRECHE</v>
          </cell>
        </row>
        <row r="974">
          <cell r="C974" t="str">
            <v>HOSPITAL PELÓPIDAS SILVEIRA - CG Nº 017/2022</v>
          </cell>
          <cell r="E974" t="str">
            <v>SAMANTA MARIA DA SILVA</v>
          </cell>
          <cell r="F974" t="str">
            <v>2 - Outros Profissionais da Saúde</v>
          </cell>
          <cell r="G974" t="str">
            <v>3222-05</v>
          </cell>
          <cell r="H974" t="str">
            <v>04/2024</v>
          </cell>
          <cell r="I974">
            <v>0</v>
          </cell>
          <cell r="J974">
            <v>289.10320000000002</v>
          </cell>
          <cell r="L974">
            <v>0</v>
          </cell>
          <cell r="M974">
            <v>0</v>
          </cell>
          <cell r="O974">
            <v>2.0699999999999998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SAMANTHA WAGNER ALVES DA SILVEIRA</v>
          </cell>
          <cell r="F975" t="str">
            <v>3 - Administrativo</v>
          </cell>
          <cell r="G975" t="str">
            <v>5134-30</v>
          </cell>
          <cell r="H975" t="str">
            <v>04/2024</v>
          </cell>
          <cell r="I975">
            <v>0</v>
          </cell>
          <cell r="J975">
            <v>0</v>
          </cell>
          <cell r="L975">
            <v>0</v>
          </cell>
          <cell r="M975">
            <v>0</v>
          </cell>
          <cell r="O975">
            <v>2.0699999999999998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PELÓPIDAS SILVEIRA - CG Nº 017/2022</v>
          </cell>
          <cell r="E976" t="str">
            <v>SAMELA CRISTINA GONCALVES SANTOS</v>
          </cell>
          <cell r="F976" t="str">
            <v>2 - Outros Profissionais da Saúde</v>
          </cell>
          <cell r="G976" t="str">
            <v>3222-05</v>
          </cell>
          <cell r="H976" t="str">
            <v>04/2024</v>
          </cell>
          <cell r="I976">
            <v>0</v>
          </cell>
          <cell r="J976">
            <v>254.11920000000001</v>
          </cell>
          <cell r="L976">
            <v>99.682258566978106</v>
          </cell>
          <cell r="M976">
            <v>28.24</v>
          </cell>
          <cell r="O976">
            <v>2.0699999999999998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SAMILY BATISTA DE CARVALHO</v>
          </cell>
          <cell r="F977" t="str">
            <v>3 - Administrativo</v>
          </cell>
          <cell r="G977" t="str">
            <v>4110-10</v>
          </cell>
          <cell r="H977" t="str">
            <v>04/2024</v>
          </cell>
          <cell r="I977">
            <v>0</v>
          </cell>
          <cell r="J977">
            <v>111.0936</v>
          </cell>
          <cell r="L977">
            <v>99.682258566978106</v>
          </cell>
          <cell r="M977">
            <v>28.24</v>
          </cell>
          <cell r="O977">
            <v>2.0699999999999998</v>
          </cell>
          <cell r="R977">
            <v>128.45516393442622</v>
          </cell>
          <cell r="S977">
            <v>84.72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SAMUEL CARNEIRO DA SILVA</v>
          </cell>
          <cell r="F978" t="str">
            <v>2 - Outros Profissionais da Saúde</v>
          </cell>
          <cell r="G978" t="str">
            <v>5211-30</v>
          </cell>
          <cell r="H978" t="str">
            <v>04/2024</v>
          </cell>
          <cell r="I978">
            <v>0</v>
          </cell>
          <cell r="J978">
            <v>229.05600000000001</v>
          </cell>
          <cell r="L978">
            <v>99.682258566978106</v>
          </cell>
          <cell r="M978">
            <v>28.24</v>
          </cell>
          <cell r="O978">
            <v>2.0699999999999998</v>
          </cell>
          <cell r="R978">
            <v>0</v>
          </cell>
          <cell r="S978">
            <v>2.82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SAMUEL DA SILVA MORAES</v>
          </cell>
          <cell r="F979" t="str">
            <v>2 - Outros Profissionais da Saúde</v>
          </cell>
          <cell r="G979" t="str">
            <v>3222-05</v>
          </cell>
          <cell r="H979" t="str">
            <v>04/2024</v>
          </cell>
          <cell r="I979">
            <v>0</v>
          </cell>
          <cell r="J979">
            <v>437.76240000000001</v>
          </cell>
          <cell r="L979">
            <v>99.682258566978106</v>
          </cell>
          <cell r="M979">
            <v>28.24</v>
          </cell>
          <cell r="O979">
            <v>2.0699999999999998</v>
          </cell>
          <cell r="R979">
            <v>0</v>
          </cell>
          <cell r="S979">
            <v>2.82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SANDOVAL GOMES DE SOUZA</v>
          </cell>
          <cell r="F980" t="str">
            <v>2 - Outros Profissionais da Saúde</v>
          </cell>
          <cell r="G980" t="str">
            <v>5211-30</v>
          </cell>
          <cell r="H980" t="str">
            <v>04/2024</v>
          </cell>
          <cell r="I980">
            <v>0</v>
          </cell>
          <cell r="J980">
            <v>250.36240000000001</v>
          </cell>
          <cell r="L980">
            <v>99.682258566978106</v>
          </cell>
          <cell r="M980">
            <v>28.24</v>
          </cell>
          <cell r="O980">
            <v>2.0699999999999998</v>
          </cell>
          <cell r="R980">
            <v>0</v>
          </cell>
          <cell r="S980">
            <v>2.82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SANDRA CAMPELO DA SILVA</v>
          </cell>
          <cell r="F981" t="str">
            <v>3 - Administrativo</v>
          </cell>
          <cell r="G981" t="str">
            <v>5163-45</v>
          </cell>
          <cell r="H981" t="str">
            <v>04/2024</v>
          </cell>
          <cell r="I981">
            <v>0</v>
          </cell>
          <cell r="J981">
            <v>154.36160000000001</v>
          </cell>
          <cell r="L981">
            <v>0</v>
          </cell>
          <cell r="M981">
            <v>0</v>
          </cell>
          <cell r="O981">
            <v>2.0699999999999998</v>
          </cell>
          <cell r="R981">
            <v>251.45516393442622</v>
          </cell>
          <cell r="S981">
            <v>84.72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SANDRA CRISTINA LIMA DE ARAUJO</v>
          </cell>
          <cell r="F982" t="str">
            <v>2 - Outros Profissionais da Saúde</v>
          </cell>
          <cell r="G982" t="str">
            <v>3222-05</v>
          </cell>
          <cell r="H982" t="str">
            <v>04/2024</v>
          </cell>
          <cell r="I982">
            <v>0</v>
          </cell>
          <cell r="J982">
            <v>292.8</v>
          </cell>
          <cell r="L982">
            <v>99.682258566978106</v>
          </cell>
          <cell r="M982">
            <v>28.24</v>
          </cell>
          <cell r="O982">
            <v>2.0699999999999998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SANDRA LUCIA DE SOUZA E SILVA</v>
          </cell>
          <cell r="F983" t="str">
            <v>3 - Administrativo</v>
          </cell>
          <cell r="G983" t="str">
            <v>4110-10</v>
          </cell>
          <cell r="H983" t="str">
            <v>04/2024</v>
          </cell>
          <cell r="I983">
            <v>0</v>
          </cell>
          <cell r="J983">
            <v>112.464</v>
          </cell>
          <cell r="L983">
            <v>99.682258566978106</v>
          </cell>
          <cell r="M983">
            <v>28.24</v>
          </cell>
          <cell r="O983">
            <v>2.0699999999999998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SANDRA MADALENA DA SILVA</v>
          </cell>
          <cell r="F984" t="str">
            <v>2 - Outros Profissionais da Saúde</v>
          </cell>
          <cell r="G984" t="str">
            <v>2235-05</v>
          </cell>
          <cell r="H984" t="str">
            <v>04/2024</v>
          </cell>
          <cell r="I984">
            <v>0</v>
          </cell>
          <cell r="J984">
            <v>477.74560000000002</v>
          </cell>
          <cell r="L984">
            <v>99.682258566978106</v>
          </cell>
          <cell r="M984">
            <v>3.05</v>
          </cell>
          <cell r="O984">
            <v>4.3499999999999996</v>
          </cell>
          <cell r="R984">
            <v>202.25516393442624</v>
          </cell>
          <cell r="S984">
            <v>122.12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SANDRA MARIA DE ANDRADE</v>
          </cell>
          <cell r="F985" t="str">
            <v>2 - Outros Profissionais da Saúde</v>
          </cell>
          <cell r="G985" t="str">
            <v>3242-05</v>
          </cell>
          <cell r="H985" t="str">
            <v>04/2024</v>
          </cell>
          <cell r="I985">
            <v>0</v>
          </cell>
          <cell r="J985">
            <v>208.10400000000001</v>
          </cell>
          <cell r="L985">
            <v>99.682258566978106</v>
          </cell>
          <cell r="M985">
            <v>32.450000000000003</v>
          </cell>
          <cell r="O985">
            <v>2.0699999999999998</v>
          </cell>
          <cell r="R985">
            <v>128.45516393442622</v>
          </cell>
          <cell r="S985">
            <v>97.35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SANDRA PIMENTEL MONTEIRO</v>
          </cell>
          <cell r="F986" t="str">
            <v>3 - Administrativo</v>
          </cell>
          <cell r="G986" t="str">
            <v>5134-30</v>
          </cell>
          <cell r="H986" t="str">
            <v>04/2024</v>
          </cell>
          <cell r="I986">
            <v>0</v>
          </cell>
          <cell r="J986">
            <v>135.55199999999999</v>
          </cell>
          <cell r="L986">
            <v>99.682258566978106</v>
          </cell>
          <cell r="M986">
            <v>28.24</v>
          </cell>
          <cell r="O986">
            <v>2.0699999999999998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SANDREANE SANTINO DA SILVA</v>
          </cell>
          <cell r="F987" t="str">
            <v>3 - Administrativo</v>
          </cell>
          <cell r="G987" t="str">
            <v>4110-10</v>
          </cell>
          <cell r="H987" t="str">
            <v>04/2024</v>
          </cell>
          <cell r="I987">
            <v>0</v>
          </cell>
          <cell r="J987">
            <v>112.96</v>
          </cell>
          <cell r="L987">
            <v>99.682258566978106</v>
          </cell>
          <cell r="M987">
            <v>28.24</v>
          </cell>
          <cell r="O987">
            <v>2.0699999999999998</v>
          </cell>
          <cell r="R987">
            <v>189.95516393442622</v>
          </cell>
          <cell r="S987">
            <v>84.72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SARA FERREIRA TORRES</v>
          </cell>
          <cell r="F988" t="str">
            <v>2 - Outros Profissionais da Saúde</v>
          </cell>
          <cell r="G988" t="str">
            <v>2237-10</v>
          </cell>
          <cell r="H988" t="str">
            <v>04/2024</v>
          </cell>
          <cell r="I988">
            <v>0</v>
          </cell>
          <cell r="J988">
            <v>290.084</v>
          </cell>
          <cell r="L988">
            <v>0</v>
          </cell>
          <cell r="M988">
            <v>0</v>
          </cell>
          <cell r="O988">
            <v>2.0699999999999998</v>
          </cell>
          <cell r="R988">
            <v>0</v>
          </cell>
          <cell r="S988">
            <v>0</v>
          </cell>
          <cell r="U988">
            <v>0</v>
          </cell>
        </row>
        <row r="989">
          <cell r="C989" t="str">
            <v>HOSPITAL PELÓPIDAS SILVEIRA - CG Nº 017/2022</v>
          </cell>
          <cell r="E989" t="str">
            <v>SARA STHEFANY DAS CHAGAS FERREIRA</v>
          </cell>
          <cell r="F989" t="str">
            <v>2 - Outros Profissionais da Saúde</v>
          </cell>
          <cell r="G989" t="str">
            <v>3222-05</v>
          </cell>
          <cell r="H989" t="str">
            <v>04/2024</v>
          </cell>
          <cell r="I989">
            <v>0</v>
          </cell>
          <cell r="J989">
            <v>401.42559999999997</v>
          </cell>
          <cell r="L989">
            <v>99.682258566978106</v>
          </cell>
          <cell r="M989">
            <v>28.24</v>
          </cell>
          <cell r="O989">
            <v>2.0699999999999998</v>
          </cell>
          <cell r="R989">
            <v>0</v>
          </cell>
          <cell r="S989">
            <v>2.82</v>
          </cell>
          <cell r="U989">
            <v>0</v>
          </cell>
        </row>
        <row r="990">
          <cell r="C990" t="str">
            <v>HOSPITAL PELÓPIDAS SILVEIRA - CG Nº 017/2022</v>
          </cell>
          <cell r="E990" t="str">
            <v>SARA TWANY FRANCISCA DA SILVA</v>
          </cell>
          <cell r="F990" t="str">
            <v>2 - Outros Profissionais da Saúde</v>
          </cell>
          <cell r="G990" t="str">
            <v>5211-30</v>
          </cell>
          <cell r="H990" t="str">
            <v>04/2024</v>
          </cell>
          <cell r="I990">
            <v>0</v>
          </cell>
          <cell r="J990">
            <v>130.7192</v>
          </cell>
          <cell r="L990">
            <v>99.682258566978106</v>
          </cell>
          <cell r="M990">
            <v>28.24</v>
          </cell>
          <cell r="O990">
            <v>2.0699999999999998</v>
          </cell>
          <cell r="R990">
            <v>128.45516393442622</v>
          </cell>
          <cell r="S990">
            <v>84.72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SAULO CESAR DA SILVA</v>
          </cell>
          <cell r="F991" t="str">
            <v>3 - Administrativo</v>
          </cell>
          <cell r="G991" t="str">
            <v>2526-05</v>
          </cell>
          <cell r="H991" t="str">
            <v>04/2024</v>
          </cell>
          <cell r="I991">
            <v>0</v>
          </cell>
          <cell r="J991">
            <v>184.75120000000001</v>
          </cell>
          <cell r="L991">
            <v>0</v>
          </cell>
          <cell r="M991">
            <v>0</v>
          </cell>
          <cell r="O991">
            <v>2.0699999999999998</v>
          </cell>
          <cell r="R991">
            <v>0</v>
          </cell>
          <cell r="S991">
            <v>0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SELLEN MELO PORTELA DE SOUZA</v>
          </cell>
          <cell r="F992" t="str">
            <v>2 - Outros Profissionais da Saúde</v>
          </cell>
          <cell r="G992" t="str">
            <v>2235-05</v>
          </cell>
          <cell r="H992" t="str">
            <v>04/2024</v>
          </cell>
          <cell r="I992">
            <v>0</v>
          </cell>
          <cell r="J992">
            <v>438.10160000000002</v>
          </cell>
          <cell r="L992">
            <v>99.682258566978106</v>
          </cell>
          <cell r="M992">
            <v>3.59</v>
          </cell>
          <cell r="O992">
            <v>4.3499999999999996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SERGIO GONCALVES FILHO</v>
          </cell>
          <cell r="F993" t="str">
            <v>3 - Administrativo</v>
          </cell>
          <cell r="G993" t="str">
            <v>5142-25</v>
          </cell>
          <cell r="H993" t="str">
            <v>04/2024</v>
          </cell>
          <cell r="I993">
            <v>0</v>
          </cell>
          <cell r="J993">
            <v>150.50399999999999</v>
          </cell>
          <cell r="L993">
            <v>99.682258566978106</v>
          </cell>
          <cell r="M993">
            <v>28.24</v>
          </cell>
          <cell r="O993">
            <v>2.0699999999999998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SERGIO HENRIQUE QUINTANS DE SOUZA E SILVA</v>
          </cell>
          <cell r="F994" t="str">
            <v>3 - Administrativo</v>
          </cell>
          <cell r="G994" t="str">
            <v>7823-05</v>
          </cell>
          <cell r="H994" t="str">
            <v>04/2024</v>
          </cell>
          <cell r="I994">
            <v>0</v>
          </cell>
          <cell r="J994">
            <v>126.996</v>
          </cell>
          <cell r="L994">
            <v>99.682258566978106</v>
          </cell>
          <cell r="M994">
            <v>31.75</v>
          </cell>
          <cell r="O994">
            <v>2.0699999999999998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SHARA MILENE OLIVEIRA DOS SANTOS</v>
          </cell>
          <cell r="F995" t="str">
            <v>2 - Outros Profissionais da Saúde</v>
          </cell>
          <cell r="G995" t="str">
            <v>3222-05</v>
          </cell>
          <cell r="H995" t="str">
            <v>04/2024</v>
          </cell>
          <cell r="I995">
            <v>0</v>
          </cell>
          <cell r="J995">
            <v>286.27839999999998</v>
          </cell>
          <cell r="L995">
            <v>99.682258566978106</v>
          </cell>
          <cell r="M995">
            <v>28.24</v>
          </cell>
          <cell r="O995">
            <v>2.0699999999999998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SHIRLEY BEZERRA DA SILVA</v>
          </cell>
          <cell r="F996" t="str">
            <v>2 - Outros Profissionais da Saúde</v>
          </cell>
          <cell r="G996" t="str">
            <v>3222-05</v>
          </cell>
          <cell r="H996" t="str">
            <v>04/2024</v>
          </cell>
          <cell r="I996">
            <v>0</v>
          </cell>
          <cell r="J996">
            <v>280.21679999999998</v>
          </cell>
          <cell r="L996">
            <v>99.682258566978106</v>
          </cell>
          <cell r="M996">
            <v>28.24</v>
          </cell>
          <cell r="O996">
            <v>2.0699999999999998</v>
          </cell>
          <cell r="R996">
            <v>366.25516393442626</v>
          </cell>
          <cell r="S996">
            <v>84.72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SHIRLEYDE SIMPLICIO DE SOUZA FRANCA</v>
          </cell>
          <cell r="F997" t="str">
            <v>2 - Outros Profissionais da Saúde</v>
          </cell>
          <cell r="G997" t="str">
            <v>3222-15</v>
          </cell>
          <cell r="H997" t="str">
            <v>04/2024</v>
          </cell>
          <cell r="I997">
            <v>0</v>
          </cell>
          <cell r="J997">
            <v>272.25599999999997</v>
          </cell>
          <cell r="L997">
            <v>99.682258566978106</v>
          </cell>
          <cell r="M997">
            <v>28.24</v>
          </cell>
          <cell r="O997">
            <v>2.0699999999999998</v>
          </cell>
          <cell r="R997">
            <v>185.85516393442623</v>
          </cell>
          <cell r="S997">
            <v>84.72</v>
          </cell>
          <cell r="U997">
            <v>69.41</v>
          </cell>
          <cell r="X997" t="str">
            <v>AUXILIO CRECHE</v>
          </cell>
        </row>
        <row r="998">
          <cell r="C998" t="str">
            <v>HOSPITAL PELÓPIDAS SILVEIRA - CG Nº 017/2022</v>
          </cell>
          <cell r="E998" t="str">
            <v>SIBELE FERREIRA DAS NEVES</v>
          </cell>
          <cell r="F998" t="str">
            <v>2 - Outros Profissionais da Saúde</v>
          </cell>
          <cell r="G998" t="str">
            <v>3222-05</v>
          </cell>
          <cell r="H998" t="str">
            <v>04/2024</v>
          </cell>
          <cell r="I998">
            <v>0</v>
          </cell>
          <cell r="J998">
            <v>264.29759999999999</v>
          </cell>
          <cell r="L998">
            <v>99.682258566978106</v>
          </cell>
          <cell r="M998">
            <v>28.24</v>
          </cell>
          <cell r="O998">
            <v>2.0699999999999998</v>
          </cell>
          <cell r="R998">
            <v>251.45516393442622</v>
          </cell>
          <cell r="S998">
            <v>77.38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SIBELLY MORGANA BARATA DA SILVA ARAUJO</v>
          </cell>
          <cell r="F999" t="str">
            <v>2 - Outros Profissionais da Saúde</v>
          </cell>
          <cell r="G999" t="str">
            <v>2235-05</v>
          </cell>
          <cell r="H999" t="str">
            <v>04/2024</v>
          </cell>
          <cell r="I999">
            <v>0</v>
          </cell>
          <cell r="J999">
            <v>350.05120000000011</v>
          </cell>
          <cell r="L999">
            <v>0</v>
          </cell>
          <cell r="M999">
            <v>0</v>
          </cell>
          <cell r="O999">
            <v>4.3499999999999996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PELÓPIDAS SILVEIRA - CG Nº 017/2022</v>
          </cell>
          <cell r="E1000" t="str">
            <v>SILVANA CRISTOVAM DE VASCONCELOS BATISTA</v>
          </cell>
          <cell r="F1000" t="str">
            <v>2 - Outros Profissionais da Saúde</v>
          </cell>
          <cell r="G1000" t="str">
            <v>3222-05</v>
          </cell>
          <cell r="H1000" t="str">
            <v>04/2024</v>
          </cell>
          <cell r="I1000">
            <v>0</v>
          </cell>
          <cell r="J1000">
            <v>283.86239999999998</v>
          </cell>
          <cell r="L1000">
            <v>99.682258566978106</v>
          </cell>
          <cell r="M1000">
            <v>28.24</v>
          </cell>
          <cell r="O1000">
            <v>2.0699999999999998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SILVANA MARIA DA SILVA</v>
          </cell>
          <cell r="F1001" t="str">
            <v>3 - Administrativo</v>
          </cell>
          <cell r="G1001" t="str">
            <v>5134-30</v>
          </cell>
          <cell r="H1001" t="str">
            <v>04/2024</v>
          </cell>
          <cell r="I1001">
            <v>0</v>
          </cell>
          <cell r="J1001">
            <v>254.428</v>
          </cell>
          <cell r="L1001">
            <v>99.682258566978106</v>
          </cell>
          <cell r="M1001">
            <v>28.24</v>
          </cell>
          <cell r="O1001">
            <v>2.0699999999999998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SILVANA MARIA DE CASTRO SILVA</v>
          </cell>
          <cell r="F1002" t="str">
            <v>2 - Outros Profissionais da Saúde</v>
          </cell>
          <cell r="G1002" t="str">
            <v>3242-05</v>
          </cell>
          <cell r="H1002" t="str">
            <v>04/2024</v>
          </cell>
          <cell r="I1002">
            <v>0</v>
          </cell>
          <cell r="J1002">
            <v>152.39519999999999</v>
          </cell>
          <cell r="L1002">
            <v>99.682258566978106</v>
          </cell>
          <cell r="M1002">
            <v>32.450000000000003</v>
          </cell>
          <cell r="O1002">
            <v>2.0699999999999998</v>
          </cell>
          <cell r="R1002">
            <v>189.95516393442622</v>
          </cell>
          <cell r="S1002">
            <v>97.35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SILVANIA NOVAES DE MOURA</v>
          </cell>
          <cell r="F1003" t="str">
            <v>2 - Outros Profissionais da Saúde</v>
          </cell>
          <cell r="G1003" t="str">
            <v>2516-05</v>
          </cell>
          <cell r="H1003" t="str">
            <v>04/2024</v>
          </cell>
          <cell r="I1003">
            <v>0</v>
          </cell>
          <cell r="J1003">
            <v>248.50720000000001</v>
          </cell>
          <cell r="L1003">
            <v>0</v>
          </cell>
          <cell r="M1003">
            <v>0</v>
          </cell>
          <cell r="O1003">
            <v>2.0699999999999998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SILVANIA REGINA LOPES DA COSTA</v>
          </cell>
          <cell r="F1004" t="str">
            <v>3 - Administrativo</v>
          </cell>
          <cell r="G1004" t="str">
            <v>3516-05</v>
          </cell>
          <cell r="H1004" t="str">
            <v>04/2024</v>
          </cell>
          <cell r="I1004">
            <v>0</v>
          </cell>
          <cell r="J1004">
            <v>168.0504</v>
          </cell>
          <cell r="L1004">
            <v>99.682258566978106</v>
          </cell>
          <cell r="M1004">
            <v>42.01</v>
          </cell>
          <cell r="O1004">
            <v>2.0699999999999998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SILVIA MARIA DA SILVA</v>
          </cell>
          <cell r="F1005" t="str">
            <v>2 - Outros Profissionais da Saúde</v>
          </cell>
          <cell r="G1005" t="str">
            <v>3222-05</v>
          </cell>
          <cell r="H1005" t="str">
            <v>04/2024</v>
          </cell>
          <cell r="I1005">
            <v>0</v>
          </cell>
          <cell r="J1005">
            <v>287.40159999999997</v>
          </cell>
          <cell r="L1005">
            <v>99.682258566978106</v>
          </cell>
          <cell r="M1005">
            <v>28.24</v>
          </cell>
          <cell r="O1005">
            <v>2.0699999999999998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SILVIA MARIA FEITOSA DE ARAUJO</v>
          </cell>
          <cell r="F1006" t="str">
            <v>2 - Outros Profissionais da Saúde</v>
          </cell>
          <cell r="G1006" t="str">
            <v>3222-05</v>
          </cell>
          <cell r="H1006" t="str">
            <v>04/2024</v>
          </cell>
          <cell r="I1006">
            <v>0</v>
          </cell>
          <cell r="J1006">
            <v>275.49360000000001</v>
          </cell>
          <cell r="L1006">
            <v>99.682258566978106</v>
          </cell>
          <cell r="M1006">
            <v>28.24</v>
          </cell>
          <cell r="O1006">
            <v>2.0699999999999998</v>
          </cell>
          <cell r="R1006">
            <v>0</v>
          </cell>
          <cell r="S1006">
            <v>0</v>
          </cell>
          <cell r="U1006">
            <v>69.41</v>
          </cell>
          <cell r="X1006" t="str">
            <v>AUXILIO CRECHE</v>
          </cell>
        </row>
        <row r="1007">
          <cell r="C1007" t="str">
            <v>HOSPITAL PELÓPIDAS SILVEIRA - CG Nº 017/2022</v>
          </cell>
          <cell r="E1007" t="str">
            <v>SIMONE MARIA DA SILVA CORREIA</v>
          </cell>
          <cell r="F1007" t="str">
            <v>2 - Outros Profissionais da Saúde</v>
          </cell>
          <cell r="G1007" t="str">
            <v>3222-05</v>
          </cell>
          <cell r="H1007" t="str">
            <v>04/2024</v>
          </cell>
          <cell r="I1007">
            <v>0</v>
          </cell>
          <cell r="J1007">
            <v>292.22800000000001</v>
          </cell>
          <cell r="L1007">
            <v>0</v>
          </cell>
          <cell r="M1007">
            <v>0</v>
          </cell>
          <cell r="O1007">
            <v>2.0699999999999998</v>
          </cell>
          <cell r="R1007">
            <v>251.45516393442622</v>
          </cell>
          <cell r="S1007">
            <v>77.94</v>
          </cell>
          <cell r="U1007">
            <v>0</v>
          </cell>
        </row>
        <row r="1008">
          <cell r="C1008" t="str">
            <v>HOSPITAL PELÓPIDAS SILVEIRA - CG Nº 017/2022</v>
          </cell>
          <cell r="E1008" t="str">
            <v>SIMONE MIGUEL DA SILVA</v>
          </cell>
          <cell r="F1008" t="str">
            <v>2 - Outros Profissionais da Saúde</v>
          </cell>
          <cell r="G1008" t="str">
            <v>3222-05</v>
          </cell>
          <cell r="H1008" t="str">
            <v>04/2024</v>
          </cell>
          <cell r="I1008">
            <v>0</v>
          </cell>
          <cell r="J1008">
            <v>278.34800000000001</v>
          </cell>
          <cell r="L1008">
            <v>99.682258566978106</v>
          </cell>
          <cell r="M1008">
            <v>28.24</v>
          </cell>
          <cell r="O1008">
            <v>2.0699999999999998</v>
          </cell>
          <cell r="R1008">
            <v>0</v>
          </cell>
          <cell r="S1008">
            <v>0</v>
          </cell>
          <cell r="U1008">
            <v>0</v>
          </cell>
        </row>
        <row r="1009">
          <cell r="C1009" t="str">
            <v>HOSPITAL PELÓPIDAS SILVEIRA - CG Nº 017/2022</v>
          </cell>
          <cell r="E1009" t="str">
            <v>SIMONE OLIVEIRA DOS SANTOS</v>
          </cell>
          <cell r="F1009" t="str">
            <v>2 - Outros Profissionais da Saúde</v>
          </cell>
          <cell r="G1009" t="str">
            <v>3222-05</v>
          </cell>
          <cell r="H1009" t="str">
            <v>04/2024</v>
          </cell>
          <cell r="I1009">
            <v>0</v>
          </cell>
          <cell r="J1009">
            <v>273.47840000000002</v>
          </cell>
          <cell r="L1009">
            <v>0</v>
          </cell>
          <cell r="M1009">
            <v>0</v>
          </cell>
          <cell r="O1009">
            <v>2.0699999999999998</v>
          </cell>
          <cell r="R1009">
            <v>251.45516393442622</v>
          </cell>
          <cell r="S1009">
            <v>84.72</v>
          </cell>
          <cell r="U1009">
            <v>0</v>
          </cell>
        </row>
        <row r="1010">
          <cell r="C1010" t="str">
            <v>HOSPITAL PELÓPIDAS SILVEIRA - CG Nº 017/2022</v>
          </cell>
          <cell r="E1010" t="str">
            <v>SOLANGE DE LOURDES DA SILVA</v>
          </cell>
          <cell r="F1010" t="str">
            <v>2 - Outros Profissionais da Saúde</v>
          </cell>
          <cell r="G1010" t="str">
            <v>3222-05</v>
          </cell>
          <cell r="H1010" t="str">
            <v>04/2024</v>
          </cell>
          <cell r="I1010">
            <v>0</v>
          </cell>
          <cell r="J1010">
            <v>287.05599999999998</v>
          </cell>
          <cell r="L1010">
            <v>99.682258566978106</v>
          </cell>
          <cell r="M1010">
            <v>28.24</v>
          </cell>
          <cell r="O1010">
            <v>2.0699999999999998</v>
          </cell>
          <cell r="R1010">
            <v>0</v>
          </cell>
          <cell r="S1010">
            <v>0</v>
          </cell>
          <cell r="U1010">
            <v>0</v>
          </cell>
        </row>
        <row r="1011">
          <cell r="C1011" t="str">
            <v>HOSPITAL PELÓPIDAS SILVEIRA - CG Nº 017/2022</v>
          </cell>
          <cell r="E1011" t="str">
            <v>SOLANGE TEIXEIRA DE ALBUQUERQUE</v>
          </cell>
          <cell r="F1011" t="str">
            <v>2 - Outros Profissionais da Saúde</v>
          </cell>
          <cell r="G1011" t="str">
            <v>3222-05</v>
          </cell>
          <cell r="H1011" t="str">
            <v>04/2024</v>
          </cell>
          <cell r="I1011">
            <v>0</v>
          </cell>
          <cell r="J1011">
            <v>285.44</v>
          </cell>
          <cell r="L1011">
            <v>99.682258566978106</v>
          </cell>
          <cell r="M1011">
            <v>28.24</v>
          </cell>
          <cell r="O1011">
            <v>2.0699999999999998</v>
          </cell>
          <cell r="R1011">
            <v>128.45516393442622</v>
          </cell>
          <cell r="S1011">
            <v>84.72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STEFFANES ALVES DO AMARAL</v>
          </cell>
          <cell r="F1012" t="str">
            <v>2 - Outros Profissionais da Saúde</v>
          </cell>
          <cell r="G1012" t="str">
            <v>3222-05</v>
          </cell>
          <cell r="H1012" t="str">
            <v>04/2024</v>
          </cell>
          <cell r="I1012">
            <v>0</v>
          </cell>
          <cell r="J1012">
            <v>275.428</v>
          </cell>
          <cell r="L1012">
            <v>99.682258566978106</v>
          </cell>
          <cell r="M1012">
            <v>28.24</v>
          </cell>
          <cell r="O1012">
            <v>2.0699999999999998</v>
          </cell>
          <cell r="R1012">
            <v>0</v>
          </cell>
          <cell r="S1012">
            <v>0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STHAPHANYNE THAMIRES MOURA DE LIMA</v>
          </cell>
          <cell r="F1013" t="str">
            <v>2 - Outros Profissionais da Saúde</v>
          </cell>
          <cell r="G1013" t="str">
            <v>3222-05</v>
          </cell>
          <cell r="H1013" t="str">
            <v>04/2024</v>
          </cell>
          <cell r="I1013">
            <v>0</v>
          </cell>
          <cell r="J1013">
            <v>286.61360000000002</v>
          </cell>
          <cell r="L1013">
            <v>99.682258566978106</v>
          </cell>
          <cell r="M1013">
            <v>28.24</v>
          </cell>
          <cell r="O1013">
            <v>2.0699999999999998</v>
          </cell>
          <cell r="R1013">
            <v>0</v>
          </cell>
          <cell r="S1013">
            <v>0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STPHANY BIANCA SANTOS DE FIGUEIREDO BRITO</v>
          </cell>
          <cell r="F1014" t="str">
            <v>2 - Outros Profissionais da Saúde</v>
          </cell>
          <cell r="G1014" t="str">
            <v>3222-05</v>
          </cell>
          <cell r="H1014" t="str">
            <v>04/2024</v>
          </cell>
          <cell r="I1014">
            <v>0</v>
          </cell>
          <cell r="J1014">
            <v>269.9896</v>
          </cell>
          <cell r="L1014">
            <v>99.682258566978106</v>
          </cell>
          <cell r="M1014">
            <v>28.24</v>
          </cell>
          <cell r="O1014">
            <v>2.0699999999999998</v>
          </cell>
          <cell r="R1014">
            <v>189.95516393442622</v>
          </cell>
          <cell r="S1014">
            <v>82.46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SUANY BATISTA DA SILVA</v>
          </cell>
          <cell r="F1015" t="str">
            <v>2 - Outros Profissionais da Saúde</v>
          </cell>
          <cell r="G1015" t="str">
            <v>5211-30</v>
          </cell>
          <cell r="H1015" t="str">
            <v>04/2024</v>
          </cell>
          <cell r="I1015">
            <v>0</v>
          </cell>
          <cell r="J1015">
            <v>142.6088</v>
          </cell>
          <cell r="L1015">
            <v>0</v>
          </cell>
          <cell r="M1015">
            <v>0</v>
          </cell>
          <cell r="O1015">
            <v>2.0699999999999998</v>
          </cell>
          <cell r="R1015">
            <v>251.45516393442622</v>
          </cell>
          <cell r="S1015">
            <v>84.72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SUANY FRANCIELE GOMES DE PAULA</v>
          </cell>
          <cell r="F1016" t="str">
            <v>2 - Outros Profissionais da Saúde</v>
          </cell>
          <cell r="G1016" t="str">
            <v>3222-05</v>
          </cell>
          <cell r="H1016" t="str">
            <v>04/2024</v>
          </cell>
          <cell r="I1016">
            <v>0</v>
          </cell>
          <cell r="J1016">
            <v>288.61840000000001</v>
          </cell>
          <cell r="L1016">
            <v>99.682258566978106</v>
          </cell>
          <cell r="M1016">
            <v>28.24</v>
          </cell>
          <cell r="O1016">
            <v>2.0699999999999998</v>
          </cell>
          <cell r="R1016">
            <v>0</v>
          </cell>
          <cell r="S1016">
            <v>0</v>
          </cell>
          <cell r="U1016">
            <v>69.41</v>
          </cell>
          <cell r="X1016" t="str">
            <v>AUXILIO CRECHE</v>
          </cell>
        </row>
        <row r="1017">
          <cell r="C1017" t="str">
            <v>HOSPITAL PELÓPIDAS SILVEIRA - CG Nº 017/2022</v>
          </cell>
          <cell r="E1017" t="str">
            <v>SUELICE MARIA DA SILVA SANTOS</v>
          </cell>
          <cell r="F1017" t="str">
            <v>3 - Administrativo</v>
          </cell>
          <cell r="G1017" t="str">
            <v>5174-10</v>
          </cell>
          <cell r="H1017" t="str">
            <v>04/2024</v>
          </cell>
          <cell r="I1017">
            <v>0</v>
          </cell>
          <cell r="J1017">
            <v>112.96</v>
          </cell>
          <cell r="L1017">
            <v>99.682258566978106</v>
          </cell>
          <cell r="M1017">
            <v>28.24</v>
          </cell>
          <cell r="O1017">
            <v>2.0699999999999998</v>
          </cell>
          <cell r="R1017">
            <v>128.45516393442622</v>
          </cell>
          <cell r="S1017">
            <v>84.72</v>
          </cell>
          <cell r="U1017">
            <v>0</v>
          </cell>
        </row>
        <row r="1018">
          <cell r="C1018" t="str">
            <v>HOSPITAL PELÓPIDAS SILVEIRA - CG Nº 017/2022</v>
          </cell>
          <cell r="E1018" t="str">
            <v xml:space="preserve">SUELLEN CRISTINY DA PAZ NOBRE LIMA </v>
          </cell>
          <cell r="F1018" t="str">
            <v>2 - Outros Profissionais da Saúde</v>
          </cell>
          <cell r="G1018" t="str">
            <v>3222-05</v>
          </cell>
          <cell r="H1018" t="str">
            <v>04/2024</v>
          </cell>
          <cell r="I1018">
            <v>0</v>
          </cell>
          <cell r="J1018">
            <v>308.29360000000003</v>
          </cell>
          <cell r="L1018">
            <v>99.682258566978106</v>
          </cell>
          <cell r="M1018">
            <v>28.24</v>
          </cell>
          <cell r="O1018">
            <v>2.0699999999999998</v>
          </cell>
          <cell r="R1018">
            <v>0</v>
          </cell>
          <cell r="S1018">
            <v>80.2</v>
          </cell>
          <cell r="U1018">
            <v>0</v>
          </cell>
        </row>
        <row r="1019">
          <cell r="C1019" t="str">
            <v>HOSPITAL PELÓPIDAS SILVEIRA - CG Nº 017/2022</v>
          </cell>
          <cell r="E1019" t="str">
            <v>SUELY GOMES DA SILVA</v>
          </cell>
          <cell r="F1019" t="str">
            <v>2 - Outros Profissionais da Saúde</v>
          </cell>
          <cell r="G1019" t="str">
            <v>3222-05</v>
          </cell>
          <cell r="H1019" t="str">
            <v>04/2024</v>
          </cell>
          <cell r="I1019">
            <v>0</v>
          </cell>
          <cell r="J1019">
            <v>383.21280000000002</v>
          </cell>
          <cell r="L1019">
            <v>99.682258566978106</v>
          </cell>
          <cell r="M1019">
            <v>28.24</v>
          </cell>
          <cell r="O1019">
            <v>2.0699999999999998</v>
          </cell>
          <cell r="R1019">
            <v>251.45516393442622</v>
          </cell>
          <cell r="S1019">
            <v>84.72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>SUMAIA CABRAL DE CARVALHO MOURA</v>
          </cell>
          <cell r="F1020" t="str">
            <v>2 - Outros Profissionais da Saúde</v>
          </cell>
          <cell r="G1020" t="str">
            <v>3241-15</v>
          </cell>
          <cell r="H1020" t="str">
            <v>04/2024</v>
          </cell>
          <cell r="I1020">
            <v>0</v>
          </cell>
          <cell r="J1020">
            <v>319.4144</v>
          </cell>
          <cell r="L1020">
            <v>0</v>
          </cell>
          <cell r="M1020">
            <v>0</v>
          </cell>
          <cell r="O1020">
            <v>2.0699999999999998</v>
          </cell>
          <cell r="R1020">
            <v>0</v>
          </cell>
          <cell r="S1020">
            <v>0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SUSANA RAMOS DA SILVA NASCIMENTO</v>
          </cell>
          <cell r="F1021" t="str">
            <v>2 - Outros Profissionais da Saúde</v>
          </cell>
          <cell r="G1021" t="str">
            <v>3222-05</v>
          </cell>
          <cell r="H1021" t="str">
            <v>04/2024</v>
          </cell>
          <cell r="I1021">
            <v>0</v>
          </cell>
          <cell r="J1021">
            <v>276.17840000000001</v>
          </cell>
          <cell r="L1021">
            <v>99.682258566978106</v>
          </cell>
          <cell r="M1021">
            <v>28.24</v>
          </cell>
          <cell r="O1021">
            <v>2.0699999999999998</v>
          </cell>
          <cell r="R1021">
            <v>189.95516393442622</v>
          </cell>
          <cell r="S1021">
            <v>72.86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SUZETE CARLA MARIA DOS SANTOS</v>
          </cell>
          <cell r="F1022" t="str">
            <v>2 - Outros Profissionais da Saúde</v>
          </cell>
          <cell r="G1022" t="str">
            <v>3222-05</v>
          </cell>
          <cell r="H1022" t="str">
            <v>04/2024</v>
          </cell>
          <cell r="I1022">
            <v>0</v>
          </cell>
          <cell r="J1022">
            <v>320.26400000000001</v>
          </cell>
          <cell r="L1022">
            <v>0</v>
          </cell>
          <cell r="M1022">
            <v>0</v>
          </cell>
          <cell r="O1022">
            <v>2.0699999999999998</v>
          </cell>
          <cell r="R1022">
            <v>0</v>
          </cell>
          <cell r="S1022">
            <v>0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TACIANA PAULA OLIVEIRA GOMES DA SILVA</v>
          </cell>
          <cell r="F1023" t="str">
            <v>2 - Outros Profissionais da Saúde</v>
          </cell>
          <cell r="G1023" t="str">
            <v>3222-05</v>
          </cell>
          <cell r="H1023" t="str">
            <v>04/2024</v>
          </cell>
          <cell r="I1023">
            <v>0</v>
          </cell>
          <cell r="J1023">
            <v>273.31439999999998</v>
          </cell>
          <cell r="L1023">
            <v>99.682258566978106</v>
          </cell>
          <cell r="M1023">
            <v>28.24</v>
          </cell>
          <cell r="O1023">
            <v>2.0699999999999998</v>
          </cell>
          <cell r="R1023">
            <v>0</v>
          </cell>
          <cell r="S1023">
            <v>0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TAIANY MARIA DE MELO SIQUEIRA</v>
          </cell>
          <cell r="F1024" t="str">
            <v>2 - Outros Profissionais da Saúde</v>
          </cell>
          <cell r="G1024" t="str">
            <v>2235-05</v>
          </cell>
          <cell r="H1024" t="str">
            <v>04/2024</v>
          </cell>
          <cell r="I1024">
            <v>0</v>
          </cell>
          <cell r="J1024">
            <v>274.96480000000003</v>
          </cell>
          <cell r="L1024">
            <v>99.682258566978106</v>
          </cell>
          <cell r="M1024">
            <v>2.79</v>
          </cell>
          <cell r="O1024">
            <v>4.3499999999999996</v>
          </cell>
          <cell r="R1024">
            <v>202.25516393442624</v>
          </cell>
          <cell r="S1024">
            <v>111.54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TAINA ALMEIDA DA SILVA</v>
          </cell>
          <cell r="F1025" t="str">
            <v>2 - Outros Profissionais da Saúde</v>
          </cell>
          <cell r="G1025" t="str">
            <v>5211-30</v>
          </cell>
          <cell r="H1025" t="str">
            <v>04/2024</v>
          </cell>
          <cell r="I1025">
            <v>0</v>
          </cell>
          <cell r="J1025">
            <v>161.9648</v>
          </cell>
          <cell r="L1025">
            <v>0</v>
          </cell>
          <cell r="M1025">
            <v>0</v>
          </cell>
          <cell r="O1025">
            <v>2.0699999999999998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PELÓPIDAS SILVEIRA - CG Nº 017/2022</v>
          </cell>
          <cell r="E1026" t="str">
            <v>TAINA LIDIA GOMES DA SILVA</v>
          </cell>
          <cell r="F1026" t="str">
            <v>2 - Outros Profissionais da Saúde</v>
          </cell>
          <cell r="G1026" t="str">
            <v>3222-05</v>
          </cell>
          <cell r="H1026" t="str">
            <v>04/2024</v>
          </cell>
          <cell r="I1026">
            <v>0</v>
          </cell>
          <cell r="J1026">
            <v>273.47840000000002</v>
          </cell>
          <cell r="L1026">
            <v>0</v>
          </cell>
          <cell r="M1026">
            <v>0</v>
          </cell>
          <cell r="O1026">
            <v>2.0699999999999998</v>
          </cell>
          <cell r="R1026">
            <v>0</v>
          </cell>
          <cell r="S1026">
            <v>0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TAIS LIRA CONSTANTINO</v>
          </cell>
          <cell r="F1027" t="str">
            <v>2 - Outros Profissionais da Saúde</v>
          </cell>
          <cell r="G1027" t="str">
            <v>2236-05</v>
          </cell>
          <cell r="H1027" t="str">
            <v>04/2024</v>
          </cell>
          <cell r="I1027">
            <v>0</v>
          </cell>
          <cell r="J1027">
            <v>203.3768</v>
          </cell>
          <cell r="L1027">
            <v>99.682258566978106</v>
          </cell>
          <cell r="M1027">
            <v>2.27</v>
          </cell>
          <cell r="O1027">
            <v>4.3499999999999996</v>
          </cell>
          <cell r="R1027">
            <v>0</v>
          </cell>
          <cell r="S1027">
            <v>0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TAIS TORRES DE ARAUJO MARINS</v>
          </cell>
          <cell r="F1028" t="str">
            <v>1 - Médico</v>
          </cell>
          <cell r="G1028" t="str">
            <v>2251-25</v>
          </cell>
          <cell r="H1028" t="str">
            <v>04/2024</v>
          </cell>
          <cell r="I1028">
            <v>0</v>
          </cell>
          <cell r="J1028">
            <v>757.78320000000008</v>
          </cell>
          <cell r="L1028">
            <v>0</v>
          </cell>
          <cell r="M1028">
            <v>0</v>
          </cell>
          <cell r="O1028">
            <v>16.59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TALITA DAMARIS OLIVEIRA DA SILVA</v>
          </cell>
          <cell r="F1029" t="str">
            <v>1 - Médico</v>
          </cell>
          <cell r="G1029" t="str">
            <v>2251-25</v>
          </cell>
          <cell r="H1029" t="str">
            <v>04/2024</v>
          </cell>
          <cell r="I1029">
            <v>0</v>
          </cell>
          <cell r="J1029">
            <v>469.31920000000002</v>
          </cell>
          <cell r="L1029">
            <v>0</v>
          </cell>
          <cell r="M1029">
            <v>0</v>
          </cell>
          <cell r="O1029">
            <v>16.59</v>
          </cell>
          <cell r="R1029">
            <v>0</v>
          </cell>
          <cell r="S1029">
            <v>0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TAMARA BARRETO LINS DE ALBUQUERQUE TORRES</v>
          </cell>
          <cell r="F1030" t="str">
            <v>2 - Outros Profissionais da Saúde</v>
          </cell>
          <cell r="G1030" t="str">
            <v>2236-05</v>
          </cell>
          <cell r="H1030" t="str">
            <v>04/2024</v>
          </cell>
          <cell r="I1030">
            <v>0</v>
          </cell>
          <cell r="J1030">
            <v>327.33440000000002</v>
          </cell>
          <cell r="L1030">
            <v>99.682258566978106</v>
          </cell>
          <cell r="M1030">
            <v>2.95</v>
          </cell>
          <cell r="O1030">
            <v>4.3499999999999996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TAMYRES ALVES DE ALMEIDA LIMA</v>
          </cell>
          <cell r="F1031" t="str">
            <v>2 - Outros Profissionais da Saúde</v>
          </cell>
          <cell r="G1031" t="str">
            <v>5152-05</v>
          </cell>
          <cell r="H1031" t="str">
            <v>04/2024</v>
          </cell>
          <cell r="I1031">
            <v>0</v>
          </cell>
          <cell r="J1031">
            <v>165.60640000000001</v>
          </cell>
          <cell r="L1031">
            <v>99.682258566978106</v>
          </cell>
          <cell r="M1031">
            <v>28.24</v>
          </cell>
          <cell r="O1031">
            <v>2.0699999999999998</v>
          </cell>
          <cell r="R1031">
            <v>0</v>
          </cell>
          <cell r="S1031">
            <v>0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TANIA NERES DOS SANTOS</v>
          </cell>
          <cell r="F1032" t="str">
            <v>2 - Outros Profissionais da Saúde</v>
          </cell>
          <cell r="G1032" t="str">
            <v>3222-05</v>
          </cell>
          <cell r="H1032" t="str">
            <v>04/2024</v>
          </cell>
          <cell r="I1032">
            <v>0</v>
          </cell>
          <cell r="J1032">
            <v>275.94240000000002</v>
          </cell>
          <cell r="L1032">
            <v>0</v>
          </cell>
          <cell r="M1032">
            <v>0</v>
          </cell>
          <cell r="O1032">
            <v>2.0699999999999998</v>
          </cell>
          <cell r="R1032">
            <v>0</v>
          </cell>
          <cell r="S1032">
            <v>0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TARCIANA VALERIA DA SILVA</v>
          </cell>
          <cell r="F1033" t="str">
            <v>3 - Administrativo</v>
          </cell>
          <cell r="G1033" t="str">
            <v>4110-10</v>
          </cell>
          <cell r="H1033" t="str">
            <v>04/2024</v>
          </cell>
          <cell r="I1033">
            <v>0</v>
          </cell>
          <cell r="J1033">
            <v>28.24</v>
          </cell>
          <cell r="L1033">
            <v>0</v>
          </cell>
          <cell r="M1033">
            <v>0</v>
          </cell>
          <cell r="O1033">
            <v>2.0699999999999998</v>
          </cell>
          <cell r="R1033">
            <v>0</v>
          </cell>
          <cell r="S1033">
            <v>0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TASSIA TAMARA SILVA FEITOSA</v>
          </cell>
          <cell r="F1034" t="str">
            <v>1 - Médico</v>
          </cell>
          <cell r="G1034" t="str">
            <v>2251-25</v>
          </cell>
          <cell r="H1034" t="str">
            <v>04/2024</v>
          </cell>
          <cell r="I1034">
            <v>0</v>
          </cell>
          <cell r="J1034">
            <v>688.12</v>
          </cell>
          <cell r="L1034">
            <v>0</v>
          </cell>
          <cell r="M1034">
            <v>0</v>
          </cell>
          <cell r="O1034">
            <v>16.59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TATIANA VICENTE CAMPOS BARBOSA</v>
          </cell>
          <cell r="F1035" t="str">
            <v>3 - Administrativo</v>
          </cell>
          <cell r="G1035" t="str">
            <v>5134-30</v>
          </cell>
          <cell r="H1035" t="str">
            <v>04/2024</v>
          </cell>
          <cell r="I1035">
            <v>0</v>
          </cell>
          <cell r="J1035">
            <v>144.6584</v>
          </cell>
          <cell r="L1035">
            <v>0</v>
          </cell>
          <cell r="M1035">
            <v>0</v>
          </cell>
          <cell r="O1035">
            <v>2.0699999999999998</v>
          </cell>
          <cell r="R1035">
            <v>0</v>
          </cell>
          <cell r="S1035">
            <v>0</v>
          </cell>
          <cell r="U1035">
            <v>0</v>
          </cell>
        </row>
        <row r="1036">
          <cell r="C1036" t="str">
            <v>HOSPITAL PELÓPIDAS SILVEIRA - CG Nº 017/2022</v>
          </cell>
          <cell r="E1036" t="str">
            <v>TATIELE MERCIA DE SOUZA BARBOSA</v>
          </cell>
          <cell r="F1036" t="str">
            <v>2 - Outros Profissionais da Saúde</v>
          </cell>
          <cell r="G1036" t="str">
            <v>3222-05</v>
          </cell>
          <cell r="H1036" t="str">
            <v>04/2024</v>
          </cell>
          <cell r="I1036">
            <v>0</v>
          </cell>
          <cell r="J1036">
            <v>340.73599999999999</v>
          </cell>
          <cell r="L1036">
            <v>99.682258566978106</v>
          </cell>
          <cell r="M1036">
            <v>28.24</v>
          </cell>
          <cell r="O1036">
            <v>2.0699999999999998</v>
          </cell>
          <cell r="R1036">
            <v>128.45516393442622</v>
          </cell>
          <cell r="S1036">
            <v>84.72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TATYANE FARIAS BELLO</v>
          </cell>
          <cell r="F1037" t="str">
            <v>2 - Outros Profissionais da Saúde</v>
          </cell>
          <cell r="G1037" t="str">
            <v>3222-05</v>
          </cell>
          <cell r="H1037" t="str">
            <v>04/2024</v>
          </cell>
          <cell r="I1037">
            <v>0</v>
          </cell>
          <cell r="J1037">
            <v>442.15600000000001</v>
          </cell>
          <cell r="L1037">
            <v>0</v>
          </cell>
          <cell r="M1037">
            <v>0</v>
          </cell>
          <cell r="O1037">
            <v>2.0699999999999998</v>
          </cell>
          <cell r="R1037">
            <v>0</v>
          </cell>
          <cell r="S1037">
            <v>2.82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TERESA ALVES DA SILVA</v>
          </cell>
          <cell r="F1038" t="str">
            <v>2 - Outros Profissionais da Saúde</v>
          </cell>
          <cell r="G1038" t="str">
            <v>3222-05</v>
          </cell>
          <cell r="H1038" t="str">
            <v>04/2024</v>
          </cell>
          <cell r="I1038">
            <v>0</v>
          </cell>
          <cell r="J1038">
            <v>285.47680000000003</v>
          </cell>
          <cell r="L1038">
            <v>0</v>
          </cell>
          <cell r="M1038">
            <v>0</v>
          </cell>
          <cell r="O1038">
            <v>2.0699999999999998</v>
          </cell>
          <cell r="R1038">
            <v>0</v>
          </cell>
          <cell r="S1038">
            <v>0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TERESA CRISTINA ALVES DA COSTA</v>
          </cell>
          <cell r="F1039" t="str">
            <v>3 - Administrativo</v>
          </cell>
          <cell r="G1039" t="str">
            <v>5174-10</v>
          </cell>
          <cell r="H1039" t="str">
            <v>04/2024</v>
          </cell>
          <cell r="I1039">
            <v>0</v>
          </cell>
          <cell r="J1039">
            <v>113.5176</v>
          </cell>
          <cell r="L1039">
            <v>99.682258566978106</v>
          </cell>
          <cell r="M1039">
            <v>28.24</v>
          </cell>
          <cell r="O1039">
            <v>2.0699999999999998</v>
          </cell>
          <cell r="R1039">
            <v>0</v>
          </cell>
          <cell r="S1039">
            <v>0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THAIS BARROS DE SOUZA</v>
          </cell>
          <cell r="F1040" t="str">
            <v>2 - Outros Profissionais da Saúde</v>
          </cell>
          <cell r="G1040" t="str">
            <v>2235-05</v>
          </cell>
          <cell r="H1040" t="str">
            <v>04/2024</v>
          </cell>
          <cell r="I1040">
            <v>0</v>
          </cell>
          <cell r="J1040">
            <v>429.27199999999999</v>
          </cell>
          <cell r="L1040">
            <v>0</v>
          </cell>
          <cell r="M1040">
            <v>0</v>
          </cell>
          <cell r="O1040">
            <v>4.3499999999999996</v>
          </cell>
          <cell r="R1040">
            <v>0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THAIS DE SOUZA SIMOES BOURBON</v>
          </cell>
          <cell r="F1041" t="str">
            <v>2 - Outros Profissionais da Saúde</v>
          </cell>
          <cell r="G1041" t="str">
            <v>2235-05</v>
          </cell>
          <cell r="H1041" t="str">
            <v>04/2024</v>
          </cell>
          <cell r="I1041">
            <v>0</v>
          </cell>
          <cell r="J1041">
            <v>241.37440000000001</v>
          </cell>
          <cell r="L1041">
            <v>99.682258566978106</v>
          </cell>
          <cell r="M1041">
            <v>3.05</v>
          </cell>
          <cell r="O1041">
            <v>4.3499999999999996</v>
          </cell>
          <cell r="R1041">
            <v>0</v>
          </cell>
          <cell r="S1041">
            <v>0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THAIS MARIA SOUZA DE LUNA</v>
          </cell>
          <cell r="F1042" t="str">
            <v>2 - Outros Profissionais da Saúde</v>
          </cell>
          <cell r="G1042" t="str">
            <v>5211-30</v>
          </cell>
          <cell r="H1042" t="str">
            <v>04/2024</v>
          </cell>
          <cell r="I1042">
            <v>0</v>
          </cell>
          <cell r="J1042">
            <v>110.7608</v>
          </cell>
          <cell r="L1042">
            <v>99.682258566978106</v>
          </cell>
          <cell r="M1042">
            <v>28.24</v>
          </cell>
          <cell r="O1042">
            <v>2.0699999999999998</v>
          </cell>
          <cell r="R1042">
            <v>0</v>
          </cell>
          <cell r="S1042">
            <v>0</v>
          </cell>
          <cell r="U1042">
            <v>75.55</v>
          </cell>
          <cell r="X1042" t="str">
            <v>AUXILIO CRECHE</v>
          </cell>
        </row>
        <row r="1043">
          <cell r="C1043" t="str">
            <v>HOSPITAL PELÓPIDAS SILVEIRA - CG Nº 017/2022</v>
          </cell>
          <cell r="E1043" t="str">
            <v>THAIS REGINA FEITOSA LEITE</v>
          </cell>
          <cell r="F1043" t="str">
            <v>3 - Administrativo</v>
          </cell>
          <cell r="G1043" t="str">
            <v>5134-30</v>
          </cell>
          <cell r="H1043" t="str">
            <v>04/2024</v>
          </cell>
          <cell r="I1043">
            <v>0</v>
          </cell>
          <cell r="J1043">
            <v>252.24</v>
          </cell>
          <cell r="L1043">
            <v>99.682258566978106</v>
          </cell>
          <cell r="M1043">
            <v>28.24</v>
          </cell>
          <cell r="O1043">
            <v>2.0699999999999998</v>
          </cell>
          <cell r="R1043">
            <v>0</v>
          </cell>
          <cell r="S1043">
            <v>2.82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THAIS SANTIAGO RODRIGUES VILARIM</v>
          </cell>
          <cell r="F1044" t="str">
            <v>2 - Outros Profissionais da Saúde</v>
          </cell>
          <cell r="G1044" t="str">
            <v>2235-05</v>
          </cell>
          <cell r="H1044" t="str">
            <v>04/2024</v>
          </cell>
          <cell r="I1044">
            <v>0</v>
          </cell>
          <cell r="J1044">
            <v>454.33440000000002</v>
          </cell>
          <cell r="L1044">
            <v>99.682258566978106</v>
          </cell>
          <cell r="M1044">
            <v>3.59</v>
          </cell>
          <cell r="O1044">
            <v>4.3499999999999996</v>
          </cell>
          <cell r="R1044">
            <v>0</v>
          </cell>
          <cell r="S1044">
            <v>0</v>
          </cell>
          <cell r="U1044">
            <v>0</v>
          </cell>
        </row>
        <row r="1045">
          <cell r="C1045" t="str">
            <v>HOSPITAL PELÓPIDAS SILVEIRA - CG Nº 017/2022</v>
          </cell>
          <cell r="E1045" t="str">
            <v>THAISA DE MOURA NASCIMENTO</v>
          </cell>
          <cell r="F1045" t="str">
            <v>2 - Outros Profissionais da Saúde</v>
          </cell>
          <cell r="G1045" t="str">
            <v>3242-05</v>
          </cell>
          <cell r="H1045" t="str">
            <v>04/2024</v>
          </cell>
          <cell r="I1045">
            <v>0</v>
          </cell>
          <cell r="J1045">
            <v>171.36</v>
          </cell>
          <cell r="L1045">
            <v>0</v>
          </cell>
          <cell r="M1045">
            <v>0</v>
          </cell>
          <cell r="O1045">
            <v>2.0699999999999998</v>
          </cell>
          <cell r="R1045">
            <v>128.45516393442622</v>
          </cell>
          <cell r="S1045">
            <v>97.35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THALYTA GABRIELA DA CONCEICAO VIEIRA DA SILVA</v>
          </cell>
          <cell r="F1046" t="str">
            <v>3 - Administrativo</v>
          </cell>
          <cell r="G1046" t="str">
            <v>4110-10</v>
          </cell>
          <cell r="H1046" t="str">
            <v>04/2024</v>
          </cell>
          <cell r="I1046">
            <v>0</v>
          </cell>
          <cell r="J1046">
            <v>14.12</v>
          </cell>
          <cell r="L1046">
            <v>0</v>
          </cell>
          <cell r="M1046">
            <v>0</v>
          </cell>
          <cell r="O1046">
            <v>2.0699999999999998</v>
          </cell>
          <cell r="R1046">
            <v>727.05516393442622</v>
          </cell>
          <cell r="S1046">
            <v>40.950000000000003</v>
          </cell>
          <cell r="U1046">
            <v>0</v>
          </cell>
        </row>
        <row r="1047">
          <cell r="C1047" t="str">
            <v>HOSPITAL PELÓPIDAS SILVEIRA - CG Nº 017/2022</v>
          </cell>
          <cell r="E1047" t="str">
            <v>THAMIRES FERNANDA MARIA DE SOUZA</v>
          </cell>
          <cell r="F1047" t="str">
            <v>2 - Outros Profissionais da Saúde</v>
          </cell>
          <cell r="G1047" t="str">
            <v>3222-05</v>
          </cell>
          <cell r="H1047" t="str">
            <v>04/2024</v>
          </cell>
          <cell r="I1047">
            <v>0</v>
          </cell>
          <cell r="J1047">
            <v>289.98880000000003</v>
          </cell>
          <cell r="L1047">
            <v>0</v>
          </cell>
          <cell r="M1047">
            <v>0</v>
          </cell>
          <cell r="O1047">
            <v>2.0699999999999998</v>
          </cell>
          <cell r="R1047">
            <v>0</v>
          </cell>
          <cell r="S1047">
            <v>0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THAMIRYS CRISTIANY SANTOS DA SILVA</v>
          </cell>
          <cell r="F1048" t="str">
            <v>3 - Administrativo</v>
          </cell>
          <cell r="G1048" t="str">
            <v>4110-10</v>
          </cell>
          <cell r="H1048" t="str">
            <v>04/2024</v>
          </cell>
          <cell r="I1048">
            <v>0</v>
          </cell>
          <cell r="J1048">
            <v>194.3792</v>
          </cell>
          <cell r="L1048">
            <v>99.682258566978106</v>
          </cell>
          <cell r="M1048">
            <v>46.63</v>
          </cell>
          <cell r="O1048">
            <v>2.0699999999999998</v>
          </cell>
          <cell r="R1048">
            <v>0</v>
          </cell>
          <cell r="S1048">
            <v>0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THATYANE MONICK DE CASTRO MACENA LIMA</v>
          </cell>
          <cell r="F1049" t="str">
            <v>2 - Outros Profissionais da Saúde</v>
          </cell>
          <cell r="G1049" t="str">
            <v>2237-10</v>
          </cell>
          <cell r="H1049" t="str">
            <v>04/2024</v>
          </cell>
          <cell r="I1049">
            <v>0</v>
          </cell>
          <cell r="J1049">
            <v>333.38479999999998</v>
          </cell>
          <cell r="L1049">
            <v>0</v>
          </cell>
          <cell r="M1049">
            <v>0</v>
          </cell>
          <cell r="O1049">
            <v>2.0699999999999998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THAYNAN SILVA SOARES DO NASCIMENTO</v>
          </cell>
          <cell r="F1050" t="str">
            <v>2 - Outros Profissionais da Saúde</v>
          </cell>
          <cell r="G1050" t="str">
            <v>5152-05</v>
          </cell>
          <cell r="H1050" t="str">
            <v>04/2024</v>
          </cell>
          <cell r="I1050">
            <v>0</v>
          </cell>
          <cell r="J1050">
            <v>278.11279999999999</v>
          </cell>
          <cell r="L1050">
            <v>99.682258566978106</v>
          </cell>
          <cell r="M1050">
            <v>28.24</v>
          </cell>
          <cell r="O1050">
            <v>2.0699999999999998</v>
          </cell>
          <cell r="R1050">
            <v>0</v>
          </cell>
          <cell r="S1050">
            <v>0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THAYS KALLYNE DE CARVALHO SILVA</v>
          </cell>
          <cell r="F1051" t="str">
            <v>2 - Outros Profissionais da Saúde</v>
          </cell>
          <cell r="G1051" t="str">
            <v>2237-05</v>
          </cell>
          <cell r="H1051" t="str">
            <v>04/2024</v>
          </cell>
          <cell r="I1051">
            <v>0</v>
          </cell>
          <cell r="J1051">
            <v>127.3368</v>
          </cell>
          <cell r="L1051">
            <v>99.682258566978106</v>
          </cell>
          <cell r="M1051">
            <v>28.24</v>
          </cell>
          <cell r="O1051">
            <v>2.0699999999999998</v>
          </cell>
          <cell r="R1051">
            <v>0</v>
          </cell>
          <cell r="S1051">
            <v>84.72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THAYS PRISCYLLA SILVA DE OLIVEIRA</v>
          </cell>
          <cell r="F1052" t="str">
            <v>2 - Outros Profissionais da Saúde</v>
          </cell>
          <cell r="G1052" t="str">
            <v>3241-15</v>
          </cell>
          <cell r="H1052" t="str">
            <v>04/2024</v>
          </cell>
          <cell r="I1052">
            <v>0</v>
          </cell>
          <cell r="J1052">
            <v>277.77280000000002</v>
          </cell>
          <cell r="L1052">
            <v>99.682258566978106</v>
          </cell>
          <cell r="M1052">
            <v>7.23</v>
          </cell>
          <cell r="O1052">
            <v>2.0699999999999998</v>
          </cell>
          <cell r="R1052">
            <v>0</v>
          </cell>
          <cell r="S1052">
            <v>0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>THIAGO BARBOSA DE SIQUEIRA</v>
          </cell>
          <cell r="F1053" t="str">
            <v>3 - Administrativo</v>
          </cell>
          <cell r="G1053" t="str">
            <v>4141-05</v>
          </cell>
          <cell r="H1053" t="str">
            <v>04/2024</v>
          </cell>
          <cell r="I1053">
            <v>0</v>
          </cell>
          <cell r="J1053">
            <v>262.61680000000001</v>
          </cell>
          <cell r="L1053">
            <v>99.682258566978106</v>
          </cell>
          <cell r="M1053">
            <v>50.6</v>
          </cell>
          <cell r="O1053">
            <v>2.0699999999999998</v>
          </cell>
          <cell r="R1053">
            <v>366.25516393442626</v>
          </cell>
          <cell r="S1053">
            <v>151.79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THIAGO GOMES DE SOUZA</v>
          </cell>
          <cell r="F1054" t="str">
            <v>2 - Outros Profissionais da Saúde</v>
          </cell>
          <cell r="G1054" t="str">
            <v>5151-10</v>
          </cell>
          <cell r="H1054" t="str">
            <v>04/2024</v>
          </cell>
          <cell r="I1054">
            <v>0</v>
          </cell>
          <cell r="J1054">
            <v>154.06880000000001</v>
          </cell>
          <cell r="L1054">
            <v>99.682258566978106</v>
          </cell>
          <cell r="M1054">
            <v>28.24</v>
          </cell>
          <cell r="O1054">
            <v>2.0699999999999998</v>
          </cell>
          <cell r="R1054">
            <v>128.45516393442622</v>
          </cell>
          <cell r="S1054">
            <v>84.72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THIAGO MOURA SOBRAL</v>
          </cell>
          <cell r="F1055" t="str">
            <v>3 - Administrativo</v>
          </cell>
          <cell r="G1055" t="str">
            <v>4110-10</v>
          </cell>
          <cell r="H1055" t="str">
            <v>04/2024</v>
          </cell>
          <cell r="I1055">
            <v>0</v>
          </cell>
          <cell r="J1055">
            <v>207.09360000000001</v>
          </cell>
          <cell r="L1055">
            <v>0</v>
          </cell>
          <cell r="M1055">
            <v>0</v>
          </cell>
          <cell r="O1055">
            <v>2.0699999999999998</v>
          </cell>
          <cell r="R1055">
            <v>0</v>
          </cell>
          <cell r="S1055">
            <v>0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THIAGO SOUZA GOMES</v>
          </cell>
          <cell r="F1056" t="str">
            <v>3 - Administrativo</v>
          </cell>
          <cell r="G1056" t="str">
            <v>4110-10</v>
          </cell>
          <cell r="H1056" t="str">
            <v>04/2024</v>
          </cell>
          <cell r="I1056">
            <v>0</v>
          </cell>
          <cell r="J1056">
            <v>125.968</v>
          </cell>
          <cell r="L1056">
            <v>99.682258566978106</v>
          </cell>
          <cell r="M1056">
            <v>28.24</v>
          </cell>
          <cell r="O1056">
            <v>2.0699999999999998</v>
          </cell>
          <cell r="R1056">
            <v>251.45516393442622</v>
          </cell>
          <cell r="S1056">
            <v>84.72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>TIAGO CORNELIO DE SOUZA BARBOSA</v>
          </cell>
          <cell r="F1057" t="str">
            <v>3 - Administrativo</v>
          </cell>
          <cell r="G1057" t="str">
            <v>2521-05</v>
          </cell>
          <cell r="H1057" t="str">
            <v>04/2024</v>
          </cell>
          <cell r="I1057">
            <v>0</v>
          </cell>
          <cell r="J1057">
            <v>373.42160000000013</v>
          </cell>
          <cell r="L1057">
            <v>0</v>
          </cell>
          <cell r="M1057">
            <v>0</v>
          </cell>
          <cell r="O1057">
            <v>2.0699999999999998</v>
          </cell>
          <cell r="R1057">
            <v>0</v>
          </cell>
          <cell r="S1057">
            <v>0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TIAGO ERDESON DE PAIVA</v>
          </cell>
          <cell r="F1058" t="str">
            <v>3 - Administrativo</v>
          </cell>
          <cell r="G1058" t="str">
            <v>5142-25</v>
          </cell>
          <cell r="H1058" t="str">
            <v>04/2024</v>
          </cell>
          <cell r="I1058">
            <v>0</v>
          </cell>
          <cell r="J1058">
            <v>187.99279999999999</v>
          </cell>
          <cell r="L1058">
            <v>99.682258566978106</v>
          </cell>
          <cell r="M1058">
            <v>28.24</v>
          </cell>
          <cell r="O1058">
            <v>2.0699999999999998</v>
          </cell>
          <cell r="R1058">
            <v>0</v>
          </cell>
          <cell r="S1058">
            <v>0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TIAGO NIPO DE SOUZA</v>
          </cell>
          <cell r="F1059" t="str">
            <v>2 - Outros Profissionais da Saúde</v>
          </cell>
          <cell r="G1059" t="str">
            <v>2235-05</v>
          </cell>
          <cell r="H1059" t="str">
            <v>04/2024</v>
          </cell>
          <cell r="I1059">
            <v>0</v>
          </cell>
          <cell r="J1059">
            <v>457.17520000000002</v>
          </cell>
          <cell r="L1059">
            <v>99.682258566978106</v>
          </cell>
          <cell r="M1059">
            <v>3.59</v>
          </cell>
          <cell r="O1059">
            <v>4.3499999999999996</v>
          </cell>
          <cell r="R1059">
            <v>0</v>
          </cell>
          <cell r="S1059">
            <v>0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TONY CLEISON BARBOSA</v>
          </cell>
          <cell r="F1060" t="str">
            <v>2 - Outros Profissionais da Saúde</v>
          </cell>
          <cell r="G1060" t="str">
            <v>5211-30</v>
          </cell>
          <cell r="H1060" t="str">
            <v>04/2024</v>
          </cell>
          <cell r="I1060">
            <v>0</v>
          </cell>
          <cell r="J1060">
            <v>111.548</v>
          </cell>
          <cell r="L1060">
            <v>99.682258566978106</v>
          </cell>
          <cell r="M1060">
            <v>28.24</v>
          </cell>
          <cell r="O1060">
            <v>2.0699999999999998</v>
          </cell>
          <cell r="R1060">
            <v>251.45516393442622</v>
          </cell>
          <cell r="S1060">
            <v>84.72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VALDENISE MARTINS DOS SANTOS</v>
          </cell>
          <cell r="F1061" t="str">
            <v>3 - Administrativo</v>
          </cell>
          <cell r="G1061" t="str">
            <v>5174-10</v>
          </cell>
          <cell r="H1061" t="str">
            <v>04/2024</v>
          </cell>
          <cell r="I1061">
            <v>0</v>
          </cell>
          <cell r="J1061">
            <v>125.42</v>
          </cell>
          <cell r="L1061">
            <v>99.682258566978106</v>
          </cell>
          <cell r="M1061">
            <v>28.24</v>
          </cell>
          <cell r="O1061">
            <v>2.0699999999999998</v>
          </cell>
          <cell r="R1061">
            <v>251.45516393442622</v>
          </cell>
          <cell r="S1061">
            <v>84.72</v>
          </cell>
          <cell r="U1061">
            <v>80.95</v>
          </cell>
          <cell r="X1061" t="str">
            <v>AUXILIO CRECHE</v>
          </cell>
        </row>
        <row r="1062">
          <cell r="C1062" t="str">
            <v>HOSPITAL PELÓPIDAS SILVEIRA - CG Nº 017/2022</v>
          </cell>
          <cell r="E1062" t="str">
            <v>VALDIR LUCAS MARQUES DE SOUZA</v>
          </cell>
          <cell r="F1062" t="str">
            <v>2 - Outros Profissionais da Saúde</v>
          </cell>
          <cell r="G1062" t="str">
            <v>2236-05</v>
          </cell>
          <cell r="H1062" t="str">
            <v>04/2024</v>
          </cell>
          <cell r="I1062">
            <v>0</v>
          </cell>
          <cell r="J1062">
            <v>387.11840000000001</v>
          </cell>
          <cell r="L1062">
            <v>99.682258566978106</v>
          </cell>
          <cell r="M1062">
            <v>2.7</v>
          </cell>
          <cell r="O1062">
            <v>4.3499999999999996</v>
          </cell>
          <cell r="R1062">
            <v>0</v>
          </cell>
          <cell r="S1062">
            <v>0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VALDIR RODRIGUES DA SILVA</v>
          </cell>
          <cell r="F1063" t="str">
            <v>3 - Administrativo</v>
          </cell>
          <cell r="G1063" t="str">
            <v>5174-10</v>
          </cell>
          <cell r="H1063" t="str">
            <v>04/2024</v>
          </cell>
          <cell r="I1063">
            <v>0</v>
          </cell>
          <cell r="J1063">
            <v>236.6576</v>
          </cell>
          <cell r="L1063">
            <v>99.682258566978106</v>
          </cell>
          <cell r="M1063">
            <v>28.24</v>
          </cell>
          <cell r="O1063">
            <v>2.0699999999999998</v>
          </cell>
          <cell r="R1063">
            <v>0</v>
          </cell>
          <cell r="S1063">
            <v>0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VALDIRENE ALVES VENCESLAU</v>
          </cell>
          <cell r="F1064" t="str">
            <v>2 - Outros Profissionais da Saúde</v>
          </cell>
          <cell r="G1064" t="str">
            <v>2235-05</v>
          </cell>
          <cell r="H1064" t="str">
            <v>04/2024</v>
          </cell>
          <cell r="I1064">
            <v>0</v>
          </cell>
          <cell r="J1064">
            <v>526.69839999999999</v>
          </cell>
          <cell r="L1064">
            <v>99.682258566978106</v>
          </cell>
          <cell r="M1064">
            <v>3.59</v>
          </cell>
          <cell r="O1064">
            <v>4.3499999999999996</v>
          </cell>
          <cell r="R1064">
            <v>0</v>
          </cell>
          <cell r="S1064">
            <v>0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VALERIA CRISTINA DE ANDRADE</v>
          </cell>
          <cell r="F1065" t="str">
            <v>3 - Administrativo</v>
          </cell>
          <cell r="G1065" t="str">
            <v>5163-45</v>
          </cell>
          <cell r="H1065" t="str">
            <v>04/2024</v>
          </cell>
          <cell r="I1065">
            <v>0</v>
          </cell>
          <cell r="J1065">
            <v>135.768</v>
          </cell>
          <cell r="L1065">
            <v>99.682258566978106</v>
          </cell>
          <cell r="M1065">
            <v>28.24</v>
          </cell>
          <cell r="O1065">
            <v>2.0699999999999998</v>
          </cell>
          <cell r="R1065">
            <v>0</v>
          </cell>
          <cell r="S1065">
            <v>0</v>
          </cell>
          <cell r="U1065">
            <v>80.95</v>
          </cell>
          <cell r="X1065" t="str">
            <v>AUXILIO CRECHE</v>
          </cell>
        </row>
        <row r="1066">
          <cell r="C1066" t="str">
            <v>HOSPITAL PELÓPIDAS SILVEIRA - CG Nº 017/2022</v>
          </cell>
          <cell r="E1066" t="str">
            <v>VALERIA DE LIMA GOMES</v>
          </cell>
          <cell r="F1066" t="str">
            <v>2 - Outros Profissionais da Saúde</v>
          </cell>
          <cell r="G1066" t="str">
            <v>3222-05</v>
          </cell>
          <cell r="H1066" t="str">
            <v>04/2024</v>
          </cell>
          <cell r="I1066">
            <v>0</v>
          </cell>
          <cell r="J1066">
            <v>264.44080000000002</v>
          </cell>
          <cell r="L1066">
            <v>99.682258566978106</v>
          </cell>
          <cell r="M1066">
            <v>28.24</v>
          </cell>
          <cell r="O1066">
            <v>2.0699999999999998</v>
          </cell>
          <cell r="R1066">
            <v>128.45516393442622</v>
          </cell>
          <cell r="S1066">
            <v>79.64</v>
          </cell>
          <cell r="U1066">
            <v>0</v>
          </cell>
        </row>
        <row r="1067">
          <cell r="C1067" t="str">
            <v>HOSPITAL PELÓPIDAS SILVEIRA - CG Nº 017/2022</v>
          </cell>
          <cell r="E1067" t="str">
            <v>VALERIA JANUARIO DAS NEVES</v>
          </cell>
          <cell r="F1067" t="str">
            <v>3 - Administrativo</v>
          </cell>
          <cell r="G1067" t="str">
            <v>5163-45</v>
          </cell>
          <cell r="H1067" t="str">
            <v>04/2024</v>
          </cell>
          <cell r="I1067">
            <v>0</v>
          </cell>
          <cell r="J1067">
            <v>126.0112</v>
          </cell>
          <cell r="L1067">
            <v>0</v>
          </cell>
          <cell r="M1067">
            <v>0</v>
          </cell>
          <cell r="O1067">
            <v>2.0699999999999998</v>
          </cell>
          <cell r="R1067">
            <v>0</v>
          </cell>
          <cell r="S1067">
            <v>0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VANESSA BARROS DA SILVA</v>
          </cell>
          <cell r="F1068" t="str">
            <v>2 - Outros Profissionais da Saúde</v>
          </cell>
          <cell r="G1068" t="str">
            <v>2235-05</v>
          </cell>
          <cell r="H1068" t="str">
            <v>04/2024</v>
          </cell>
          <cell r="I1068">
            <v>0</v>
          </cell>
          <cell r="J1068">
            <v>407.08</v>
          </cell>
          <cell r="L1068">
            <v>0</v>
          </cell>
          <cell r="M1068">
            <v>0</v>
          </cell>
          <cell r="O1068">
            <v>4.3499999999999996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VANESSA CORDEIRO PINTO VERAS</v>
          </cell>
          <cell r="F1069" t="str">
            <v>2 - Outros Profissionais da Saúde</v>
          </cell>
          <cell r="G1069" t="str">
            <v>2236-05</v>
          </cell>
          <cell r="H1069" t="str">
            <v>04/2024</v>
          </cell>
          <cell r="I1069">
            <v>0</v>
          </cell>
          <cell r="J1069">
            <v>243.8424</v>
          </cell>
          <cell r="L1069">
            <v>0</v>
          </cell>
          <cell r="M1069">
            <v>0</v>
          </cell>
          <cell r="O1069">
            <v>4.3499999999999996</v>
          </cell>
          <cell r="R1069">
            <v>0</v>
          </cell>
          <cell r="S1069">
            <v>0</v>
          </cell>
          <cell r="U1069">
            <v>143</v>
          </cell>
          <cell r="X1069" t="str">
            <v>AUXILIO CRECHE</v>
          </cell>
        </row>
        <row r="1070">
          <cell r="C1070" t="str">
            <v>HOSPITAL PELÓPIDAS SILVEIRA - CG Nº 017/2022</v>
          </cell>
          <cell r="E1070" t="str">
            <v>VELMA BATISTA DE SOUZA</v>
          </cell>
          <cell r="F1070" t="str">
            <v>2 - Outros Profissionais da Saúde</v>
          </cell>
          <cell r="G1070" t="str">
            <v>3222-05</v>
          </cell>
          <cell r="H1070" t="str">
            <v>04/2024</v>
          </cell>
          <cell r="I1070">
            <v>0</v>
          </cell>
          <cell r="J1070">
            <v>288.89280000000002</v>
          </cell>
          <cell r="L1070">
            <v>0</v>
          </cell>
          <cell r="M1070">
            <v>0</v>
          </cell>
          <cell r="O1070">
            <v>2.0699999999999998</v>
          </cell>
          <cell r="R1070">
            <v>0</v>
          </cell>
          <cell r="S1070">
            <v>0</v>
          </cell>
          <cell r="U1070">
            <v>0</v>
          </cell>
        </row>
        <row r="1071">
          <cell r="C1071" t="str">
            <v>HOSPITAL PELÓPIDAS SILVEIRA - CG Nº 017/2022</v>
          </cell>
          <cell r="E1071" t="str">
            <v>VERA LUCIA ANDRADE DO NASCIMENTO</v>
          </cell>
          <cell r="F1071" t="str">
            <v>2 - Outros Profissionais da Saúde</v>
          </cell>
          <cell r="G1071" t="str">
            <v>3222-05</v>
          </cell>
          <cell r="H1071" t="str">
            <v>04/2024</v>
          </cell>
          <cell r="I1071">
            <v>0</v>
          </cell>
          <cell r="J1071">
            <v>290.44639999999998</v>
          </cell>
          <cell r="L1071">
            <v>99.682258566978106</v>
          </cell>
          <cell r="M1071">
            <v>28.24</v>
          </cell>
          <cell r="O1071">
            <v>2.0699999999999998</v>
          </cell>
          <cell r="R1071">
            <v>128.45516393442622</v>
          </cell>
          <cell r="S1071">
            <v>84.72</v>
          </cell>
          <cell r="U1071">
            <v>0</v>
          </cell>
        </row>
        <row r="1072">
          <cell r="C1072" t="str">
            <v>HOSPITAL PELÓPIDAS SILVEIRA - CG Nº 017/2022</v>
          </cell>
          <cell r="E1072" t="str">
            <v>VERONICA MARIA BATISTA DE SOUZA</v>
          </cell>
          <cell r="F1072" t="str">
            <v>3 - Administrativo</v>
          </cell>
          <cell r="G1072" t="str">
            <v>7632-10</v>
          </cell>
          <cell r="H1072" t="str">
            <v>04/2024</v>
          </cell>
          <cell r="I1072">
            <v>0</v>
          </cell>
          <cell r="J1072">
            <v>224.50640000000001</v>
          </cell>
          <cell r="L1072">
            <v>0</v>
          </cell>
          <cell r="M1072">
            <v>0</v>
          </cell>
          <cell r="O1072">
            <v>2.0699999999999998</v>
          </cell>
          <cell r="R1072">
            <v>0</v>
          </cell>
          <cell r="S1072">
            <v>0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>VERONICA MARIA SANTOS SILVA</v>
          </cell>
          <cell r="F1073" t="str">
            <v>2 - Outros Profissionais da Saúde</v>
          </cell>
          <cell r="G1073" t="str">
            <v>3222-05</v>
          </cell>
          <cell r="H1073" t="str">
            <v>04/2024</v>
          </cell>
          <cell r="I1073">
            <v>0</v>
          </cell>
          <cell r="J1073">
            <v>294.66320000000002</v>
          </cell>
          <cell r="L1073">
            <v>99.682258566978106</v>
          </cell>
          <cell r="M1073">
            <v>28.24</v>
          </cell>
          <cell r="O1073">
            <v>2.0699999999999998</v>
          </cell>
          <cell r="R1073">
            <v>251.45516393442622</v>
          </cell>
          <cell r="S1073">
            <v>84.72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VERONILDA MARIA DA SILVA</v>
          </cell>
          <cell r="F1074" t="str">
            <v>2 - Outros Profissionais da Saúde</v>
          </cell>
          <cell r="G1074" t="str">
            <v>3222-05</v>
          </cell>
          <cell r="H1074" t="str">
            <v>04/2024</v>
          </cell>
          <cell r="I1074">
            <v>0</v>
          </cell>
          <cell r="J1074">
            <v>312.83999999999997</v>
          </cell>
          <cell r="L1074">
            <v>99.682258566978106</v>
          </cell>
          <cell r="M1074">
            <v>28.24</v>
          </cell>
          <cell r="O1074">
            <v>2.0699999999999998</v>
          </cell>
          <cell r="R1074">
            <v>0</v>
          </cell>
          <cell r="S1074">
            <v>0</v>
          </cell>
          <cell r="U1074">
            <v>0</v>
          </cell>
        </row>
        <row r="1075">
          <cell r="C1075" t="str">
            <v>HOSPITAL PELÓPIDAS SILVEIRA - CG Nº 017/2022</v>
          </cell>
          <cell r="E1075" t="str">
            <v>VICTOR GALDINO ANDRADE BARRETO DAMASCENA</v>
          </cell>
          <cell r="F1075" t="str">
            <v>2 - Outros Profissionais da Saúde</v>
          </cell>
          <cell r="G1075" t="str">
            <v>3222-05</v>
          </cell>
          <cell r="H1075" t="str">
            <v>04/2024</v>
          </cell>
          <cell r="I1075">
            <v>0</v>
          </cell>
          <cell r="J1075">
            <v>296.16239999999999</v>
          </cell>
          <cell r="L1075">
            <v>0</v>
          </cell>
          <cell r="M1075">
            <v>0</v>
          </cell>
          <cell r="O1075">
            <v>2.0699999999999998</v>
          </cell>
          <cell r="R1075">
            <v>0</v>
          </cell>
          <cell r="S1075">
            <v>0</v>
          </cell>
          <cell r="U1075">
            <v>0</v>
          </cell>
        </row>
        <row r="1076">
          <cell r="C1076" t="str">
            <v>HOSPITAL PELÓPIDAS SILVEIRA - CG Nº 017/2022</v>
          </cell>
          <cell r="E1076" t="str">
            <v>VINICIUS DIOGO BERINGUEL FERNANDES DE ALMEIDA</v>
          </cell>
          <cell r="F1076" t="str">
            <v>1 - Médico</v>
          </cell>
          <cell r="G1076" t="str">
            <v>2251-25</v>
          </cell>
          <cell r="H1076" t="str">
            <v>04/2024</v>
          </cell>
          <cell r="I1076">
            <v>0</v>
          </cell>
          <cell r="J1076">
            <v>1062.3735999999999</v>
          </cell>
          <cell r="L1076">
            <v>0</v>
          </cell>
          <cell r="M1076">
            <v>0</v>
          </cell>
          <cell r="O1076">
            <v>16.59</v>
          </cell>
          <cell r="R1076">
            <v>0</v>
          </cell>
          <cell r="S1076">
            <v>0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VINICIUS MIGUEL DE OLIVEIRA</v>
          </cell>
          <cell r="F1077" t="str">
            <v>3 - Administrativo</v>
          </cell>
          <cell r="G1077" t="str">
            <v>8601-10</v>
          </cell>
          <cell r="H1077" t="str">
            <v>04/2024</v>
          </cell>
          <cell r="I1077">
            <v>0</v>
          </cell>
          <cell r="J1077">
            <v>536.81200000000001</v>
          </cell>
          <cell r="L1077">
            <v>0</v>
          </cell>
          <cell r="M1077">
            <v>0</v>
          </cell>
          <cell r="O1077">
            <v>2.0699999999999998</v>
          </cell>
          <cell r="R1077">
            <v>0</v>
          </cell>
          <cell r="S1077">
            <v>0</v>
          </cell>
          <cell r="U1077">
            <v>0</v>
          </cell>
        </row>
        <row r="1078">
          <cell r="C1078" t="str">
            <v>HOSPITAL PELÓPIDAS SILVEIRA - CG Nº 017/2022</v>
          </cell>
          <cell r="E1078" t="str">
            <v>VIRGINIA MARIA DA SILVA SANTANA</v>
          </cell>
          <cell r="F1078" t="str">
            <v>2 - Outros Profissionais da Saúde</v>
          </cell>
          <cell r="G1078" t="str">
            <v>2235-05</v>
          </cell>
          <cell r="H1078" t="str">
            <v>04/2024</v>
          </cell>
          <cell r="I1078">
            <v>0</v>
          </cell>
          <cell r="J1078">
            <v>457.20800000000003</v>
          </cell>
          <cell r="L1078">
            <v>99.682258566978106</v>
          </cell>
          <cell r="M1078">
            <v>3.05</v>
          </cell>
          <cell r="O1078">
            <v>4.3499999999999996</v>
          </cell>
          <cell r="R1078">
            <v>0</v>
          </cell>
          <cell r="S1078">
            <v>0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VIRGINIA MARIA MACIEL FERREIRA</v>
          </cell>
          <cell r="F1079" t="str">
            <v>2 - Outros Profissionais da Saúde</v>
          </cell>
          <cell r="G1079" t="str">
            <v>2235-05</v>
          </cell>
          <cell r="H1079" t="str">
            <v>04/2024</v>
          </cell>
          <cell r="I1079">
            <v>0</v>
          </cell>
          <cell r="J1079">
            <v>427.74799999999999</v>
          </cell>
          <cell r="L1079">
            <v>0</v>
          </cell>
          <cell r="M1079">
            <v>0</v>
          </cell>
          <cell r="O1079">
            <v>4.3499999999999996</v>
          </cell>
          <cell r="R1079">
            <v>399.05516393442628</v>
          </cell>
          <cell r="S1079">
            <v>134.07</v>
          </cell>
          <cell r="U1079">
            <v>0</v>
          </cell>
        </row>
        <row r="1080">
          <cell r="C1080" t="str">
            <v>HOSPITAL PELÓPIDAS SILVEIRA - CG Nº 017/2022</v>
          </cell>
          <cell r="E1080" t="str">
            <v>VITOR FRANCISCO DA SILVA</v>
          </cell>
          <cell r="F1080" t="str">
            <v>2 - Outros Profissionais da Saúde</v>
          </cell>
          <cell r="G1080" t="str">
            <v>2236-05</v>
          </cell>
          <cell r="H1080" t="str">
            <v>04/2024</v>
          </cell>
          <cell r="I1080">
            <v>0</v>
          </cell>
          <cell r="J1080">
            <v>239.90559999999999</v>
          </cell>
          <cell r="L1080">
            <v>99.682258566978106</v>
          </cell>
          <cell r="M1080">
            <v>2.27</v>
          </cell>
          <cell r="O1080">
            <v>4.3499999999999996</v>
          </cell>
          <cell r="R1080">
            <v>0</v>
          </cell>
          <cell r="S1080">
            <v>0</v>
          </cell>
          <cell r="U1080">
            <v>0</v>
          </cell>
        </row>
        <row r="1081">
          <cell r="C1081" t="str">
            <v>HOSPITAL PELÓPIDAS SILVEIRA - CG Nº 017/2022</v>
          </cell>
          <cell r="E1081" t="str">
            <v>VITORIA CECILIA DOS SANTOS PIMENTA</v>
          </cell>
          <cell r="F1081" t="str">
            <v>3 - Administrativo</v>
          </cell>
          <cell r="G1081" t="str">
            <v>4131-15</v>
          </cell>
          <cell r="H1081" t="str">
            <v>04/2024</v>
          </cell>
          <cell r="I1081">
            <v>0</v>
          </cell>
          <cell r="J1081">
            <v>164.1208</v>
          </cell>
          <cell r="L1081">
            <v>0</v>
          </cell>
          <cell r="M1081">
            <v>0</v>
          </cell>
          <cell r="O1081">
            <v>2.0699999999999998</v>
          </cell>
          <cell r="R1081">
            <v>0</v>
          </cell>
          <cell r="S1081">
            <v>0</v>
          </cell>
          <cell r="U1081">
            <v>80.95</v>
          </cell>
          <cell r="X1081" t="str">
            <v>AUXILIO CRECHE</v>
          </cell>
        </row>
        <row r="1082">
          <cell r="C1082" t="str">
            <v>HOSPITAL PELÓPIDAS SILVEIRA - CG Nº 017/2022</v>
          </cell>
          <cell r="E1082" t="str">
            <v>VITORIA CONCEICAO RODRIGUES DE LIMA</v>
          </cell>
          <cell r="F1082" t="str">
            <v>2 - Outros Profissionais da Saúde</v>
          </cell>
          <cell r="G1082" t="str">
            <v>5211-30</v>
          </cell>
          <cell r="H1082" t="str">
            <v>04/2024</v>
          </cell>
          <cell r="I1082">
            <v>0</v>
          </cell>
          <cell r="J1082">
            <v>112.96</v>
          </cell>
          <cell r="L1082">
            <v>99.682258566978106</v>
          </cell>
          <cell r="M1082">
            <v>28.24</v>
          </cell>
          <cell r="O1082">
            <v>2.0699999999999998</v>
          </cell>
          <cell r="R1082">
            <v>0</v>
          </cell>
          <cell r="S1082">
            <v>0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VIVIAN CIBELE DA SILVA</v>
          </cell>
          <cell r="F1083" t="str">
            <v>2 - Outros Profissionais da Saúde</v>
          </cell>
          <cell r="G1083" t="str">
            <v>3241-15</v>
          </cell>
          <cell r="H1083" t="str">
            <v>04/2024</v>
          </cell>
          <cell r="I1083">
            <v>0</v>
          </cell>
          <cell r="J1083">
            <v>270.05439999999999</v>
          </cell>
          <cell r="L1083">
            <v>99.682258566978106</v>
          </cell>
          <cell r="M1083">
            <v>4.82</v>
          </cell>
          <cell r="O1083">
            <v>2.0699999999999998</v>
          </cell>
          <cell r="R1083">
            <v>0</v>
          </cell>
          <cell r="S1083">
            <v>0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VIVIANE FRAGOSO DE SOUZA</v>
          </cell>
          <cell r="F1084" t="str">
            <v>2 - Outros Profissionais da Saúde</v>
          </cell>
          <cell r="G1084" t="str">
            <v>2235-05</v>
          </cell>
          <cell r="H1084" t="str">
            <v>04/2024</v>
          </cell>
          <cell r="I1084">
            <v>0</v>
          </cell>
          <cell r="J1084">
            <v>400.19600000000003</v>
          </cell>
          <cell r="L1084">
            <v>0</v>
          </cell>
          <cell r="M1084">
            <v>0</v>
          </cell>
          <cell r="O1084">
            <v>4.3499999999999996</v>
          </cell>
          <cell r="R1084">
            <v>0</v>
          </cell>
          <cell r="S1084">
            <v>0</v>
          </cell>
          <cell r="U1084">
            <v>0</v>
          </cell>
        </row>
        <row r="1085">
          <cell r="C1085" t="str">
            <v>HOSPITAL PELÓPIDAS SILVEIRA - CG Nº 017/2022</v>
          </cell>
          <cell r="E1085" t="str">
            <v>VIVIANE MENDES DOS SANTOS</v>
          </cell>
          <cell r="F1085" t="str">
            <v>2 - Outros Profissionais da Saúde</v>
          </cell>
          <cell r="G1085" t="str">
            <v>2237-05</v>
          </cell>
          <cell r="H1085" t="str">
            <v>04/2024</v>
          </cell>
          <cell r="I1085">
            <v>0</v>
          </cell>
          <cell r="J1085">
            <v>143.34</v>
          </cell>
          <cell r="L1085">
            <v>99.682258566978106</v>
          </cell>
          <cell r="M1085">
            <v>28.24</v>
          </cell>
          <cell r="O1085">
            <v>2.0699999999999998</v>
          </cell>
          <cell r="R1085">
            <v>251.45516393442622</v>
          </cell>
          <cell r="S1085">
            <v>84.72</v>
          </cell>
          <cell r="U1085">
            <v>0</v>
          </cell>
        </row>
        <row r="1086">
          <cell r="C1086" t="str">
            <v>HOSPITAL PELÓPIDAS SILVEIRA - CG Nº 017/2022</v>
          </cell>
          <cell r="E1086" t="str">
            <v>VIVIANE XAVIER BARBOSA</v>
          </cell>
          <cell r="F1086" t="str">
            <v>2 - Outros Profissionais da Saúde</v>
          </cell>
          <cell r="G1086" t="str">
            <v>2236-05</v>
          </cell>
          <cell r="H1086" t="str">
            <v>04/2024</v>
          </cell>
          <cell r="I1086">
            <v>0</v>
          </cell>
          <cell r="J1086">
            <v>286.0496</v>
          </cell>
          <cell r="L1086">
            <v>99.682258566978106</v>
          </cell>
          <cell r="M1086">
            <v>3.68</v>
          </cell>
          <cell r="O1086">
            <v>4.3499999999999996</v>
          </cell>
          <cell r="R1086">
            <v>0</v>
          </cell>
          <cell r="S1086">
            <v>0</v>
          </cell>
          <cell r="U1086">
            <v>0</v>
          </cell>
        </row>
        <row r="1087">
          <cell r="C1087" t="str">
            <v>HOSPITAL PELÓPIDAS SILVEIRA - CG Nº 017/2022</v>
          </cell>
          <cell r="E1087" t="str">
            <v>VIVIANNE ALVES DE CARVALHO LEAO</v>
          </cell>
          <cell r="F1087" t="str">
            <v>2 - Outros Profissionais da Saúde</v>
          </cell>
          <cell r="G1087" t="str">
            <v>3222-05</v>
          </cell>
          <cell r="H1087" t="str">
            <v>04/2024</v>
          </cell>
          <cell r="I1087">
            <v>0</v>
          </cell>
          <cell r="J1087">
            <v>308.56</v>
          </cell>
          <cell r="L1087">
            <v>99.682258566978106</v>
          </cell>
          <cell r="M1087">
            <v>28.24</v>
          </cell>
          <cell r="O1087">
            <v>2.0699999999999998</v>
          </cell>
          <cell r="R1087">
            <v>251.45516393442622</v>
          </cell>
          <cell r="S1087">
            <v>84.72</v>
          </cell>
          <cell r="U1087">
            <v>69.41</v>
          </cell>
          <cell r="X1087" t="str">
            <v>AUXILIO CRECHE</v>
          </cell>
        </row>
        <row r="1088">
          <cell r="C1088" t="str">
            <v>HOSPITAL PELÓPIDAS SILVEIRA - CG Nº 017/2022</v>
          </cell>
          <cell r="E1088" t="str">
            <v xml:space="preserve">WAGNER SOARES DA SILVA </v>
          </cell>
          <cell r="F1088" t="str">
            <v>2 - Outros Profissionais da Saúde</v>
          </cell>
          <cell r="G1088" t="str">
            <v>3241-15</v>
          </cell>
          <cell r="H1088" t="str">
            <v>04/2024</v>
          </cell>
          <cell r="I1088">
            <v>0</v>
          </cell>
          <cell r="J1088">
            <v>322.04000000000002</v>
          </cell>
          <cell r="L1088">
            <v>0</v>
          </cell>
          <cell r="M1088">
            <v>0</v>
          </cell>
          <cell r="O1088">
            <v>2.0699999999999998</v>
          </cell>
          <cell r="R1088">
            <v>0</v>
          </cell>
          <cell r="S1088">
            <v>0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WALKIRIA JUVINO DA SILVA SANTOS</v>
          </cell>
          <cell r="F1089" t="str">
            <v>2 - Outros Profissionais da Saúde</v>
          </cell>
          <cell r="G1089" t="str">
            <v>3222-05</v>
          </cell>
          <cell r="H1089" t="str">
            <v>04/2024</v>
          </cell>
          <cell r="I1089">
            <v>0</v>
          </cell>
          <cell r="J1089">
            <v>291.8408</v>
          </cell>
          <cell r="L1089">
            <v>0</v>
          </cell>
          <cell r="M1089">
            <v>0</v>
          </cell>
          <cell r="O1089">
            <v>2.0699999999999998</v>
          </cell>
          <cell r="R1089">
            <v>0</v>
          </cell>
          <cell r="S1089">
            <v>0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WALQUIRENE NUNES SALES</v>
          </cell>
          <cell r="F1090" t="str">
            <v>2 - Outros Profissionais da Saúde</v>
          </cell>
          <cell r="G1090" t="str">
            <v>2516-05</v>
          </cell>
          <cell r="H1090" t="str">
            <v>04/2024</v>
          </cell>
          <cell r="I1090">
            <v>0</v>
          </cell>
          <cell r="J1090">
            <v>227.1592</v>
          </cell>
          <cell r="L1090">
            <v>99.682258566978106</v>
          </cell>
          <cell r="M1090">
            <v>45.78</v>
          </cell>
          <cell r="O1090">
            <v>2.0699999999999998</v>
          </cell>
          <cell r="R1090">
            <v>0</v>
          </cell>
          <cell r="S1090">
            <v>0</v>
          </cell>
          <cell r="U1090">
            <v>0</v>
          </cell>
        </row>
        <row r="1091">
          <cell r="C1091" t="str">
            <v>HOSPITAL PELÓPIDAS SILVEIRA - CG Nº 017/2022</v>
          </cell>
          <cell r="E1091" t="str">
            <v>WALQUIRIA RODRIGUES DE OLIVEIRA</v>
          </cell>
          <cell r="F1091" t="str">
            <v>2 - Outros Profissionais da Saúde</v>
          </cell>
          <cell r="G1091" t="str">
            <v>3222-05</v>
          </cell>
          <cell r="H1091" t="str">
            <v>04/2024</v>
          </cell>
          <cell r="I1091">
            <v>0</v>
          </cell>
          <cell r="J1091">
            <v>329.48480000000012</v>
          </cell>
          <cell r="L1091">
            <v>99.682258566978106</v>
          </cell>
          <cell r="M1091">
            <v>28.24</v>
          </cell>
          <cell r="O1091">
            <v>2.0699999999999998</v>
          </cell>
          <cell r="R1091">
            <v>0</v>
          </cell>
          <cell r="S1091">
            <v>0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WANDERSON HERMESSON DA SILVA</v>
          </cell>
          <cell r="F1092" t="str">
            <v>2 - Outros Profissionais da Saúde</v>
          </cell>
          <cell r="G1092" t="str">
            <v>5211-30</v>
          </cell>
          <cell r="H1092" t="str">
            <v>04/2024</v>
          </cell>
          <cell r="I1092">
            <v>0</v>
          </cell>
          <cell r="J1092">
            <v>182.61359999999999</v>
          </cell>
          <cell r="L1092">
            <v>99.682258566978106</v>
          </cell>
          <cell r="M1092">
            <v>28.24</v>
          </cell>
          <cell r="O1092">
            <v>2.0699999999999998</v>
          </cell>
          <cell r="R1092">
            <v>276.05516393442628</v>
          </cell>
          <cell r="S1092">
            <v>352.5</v>
          </cell>
          <cell r="U1092">
            <v>0</v>
          </cell>
        </row>
        <row r="1093">
          <cell r="C1093" t="str">
            <v>HOSPITAL PELÓPIDAS SILVEIRA - CG Nº 017/2022</v>
          </cell>
          <cell r="E1093" t="str">
            <v>WASHINGTON DA SILVA MARQUES</v>
          </cell>
          <cell r="F1093" t="str">
            <v>2 - Outros Profissionais da Saúde</v>
          </cell>
          <cell r="G1093" t="str">
            <v>5151-10</v>
          </cell>
          <cell r="H1093" t="str">
            <v>04/2024</v>
          </cell>
          <cell r="I1093">
            <v>0</v>
          </cell>
          <cell r="J1093">
            <v>130.9616</v>
          </cell>
          <cell r="L1093">
            <v>99.682258566978106</v>
          </cell>
          <cell r="M1093">
            <v>28.24</v>
          </cell>
          <cell r="O1093">
            <v>2.0699999999999998</v>
          </cell>
          <cell r="R1093">
            <v>0</v>
          </cell>
          <cell r="S1093">
            <v>0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WELLINGTON JOSE GOMES ALVES</v>
          </cell>
          <cell r="F1094" t="str">
            <v>1 - Médico</v>
          </cell>
          <cell r="G1094" t="str">
            <v>2251-20</v>
          </cell>
          <cell r="H1094" t="str">
            <v>04/2024</v>
          </cell>
          <cell r="I1094">
            <v>0</v>
          </cell>
          <cell r="J1094">
            <v>875.09360000000004</v>
          </cell>
          <cell r="L1094">
            <v>0</v>
          </cell>
          <cell r="M1094">
            <v>0</v>
          </cell>
          <cell r="O1094">
            <v>16.59</v>
          </cell>
          <cell r="R1094">
            <v>0</v>
          </cell>
          <cell r="S1094">
            <v>0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WELLINGTON RODRIGO LIMA SILVA</v>
          </cell>
          <cell r="F1095" t="str">
            <v>3 - Administrativo</v>
          </cell>
          <cell r="G1095" t="str">
            <v>5174-10</v>
          </cell>
          <cell r="H1095" t="str">
            <v>04/2024</v>
          </cell>
          <cell r="I1095">
            <v>0</v>
          </cell>
          <cell r="J1095">
            <v>112.96</v>
          </cell>
          <cell r="L1095">
            <v>99.682258566978106</v>
          </cell>
          <cell r="M1095">
            <v>28.24</v>
          </cell>
          <cell r="O1095">
            <v>2.0699999999999998</v>
          </cell>
          <cell r="R1095">
            <v>0</v>
          </cell>
          <cell r="S1095">
            <v>0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WELLITANIA MARIA BEZERRA</v>
          </cell>
          <cell r="F1096" t="str">
            <v>2 - Outros Profissionais da Saúde</v>
          </cell>
          <cell r="G1096" t="str">
            <v>2235-05</v>
          </cell>
          <cell r="H1096" t="str">
            <v>04/2024</v>
          </cell>
          <cell r="I1096">
            <v>0</v>
          </cell>
          <cell r="J1096">
            <v>475.58159999999998</v>
          </cell>
          <cell r="L1096">
            <v>99.682258566978106</v>
          </cell>
          <cell r="M1096">
            <v>3.59</v>
          </cell>
          <cell r="O1096">
            <v>4.3499999999999996</v>
          </cell>
          <cell r="R1096">
            <v>0</v>
          </cell>
          <cell r="S1096">
            <v>0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WENIA KERCIA DE ALENCAR SANTOS</v>
          </cell>
          <cell r="F1097" t="str">
            <v>2 - Outros Profissionais da Saúde</v>
          </cell>
          <cell r="G1097" t="str">
            <v>2235-05</v>
          </cell>
          <cell r="H1097" t="str">
            <v>04/2024</v>
          </cell>
          <cell r="I1097">
            <v>0</v>
          </cell>
          <cell r="J1097">
            <v>629.58320000000003</v>
          </cell>
          <cell r="L1097">
            <v>0</v>
          </cell>
          <cell r="M1097">
            <v>0</v>
          </cell>
          <cell r="O1097">
            <v>4.3499999999999996</v>
          </cell>
          <cell r="R1097">
            <v>0</v>
          </cell>
          <cell r="S1097">
            <v>0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WESLLEY ERICK BEZERRA LIMA</v>
          </cell>
          <cell r="F1098" t="str">
            <v>2 - Outros Profissionais da Saúde</v>
          </cell>
          <cell r="G1098" t="str">
            <v>2235-05</v>
          </cell>
          <cell r="H1098" t="str">
            <v>04/2024</v>
          </cell>
          <cell r="I1098">
            <v>0</v>
          </cell>
          <cell r="J1098">
            <v>556.15599999999995</v>
          </cell>
          <cell r="L1098">
            <v>99.682258566978106</v>
          </cell>
          <cell r="M1098">
            <v>3.59</v>
          </cell>
          <cell r="O1098">
            <v>4.3499999999999996</v>
          </cell>
          <cell r="R1098">
            <v>399.05516393442628</v>
          </cell>
          <cell r="S1098">
            <v>134.30000000000001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WEYDSON BATISTA DA SILVA</v>
          </cell>
          <cell r="F1099" t="str">
            <v>3 - Administrativo</v>
          </cell>
          <cell r="G1099" t="str">
            <v>2521-05</v>
          </cell>
          <cell r="H1099" t="str">
            <v>04/2024</v>
          </cell>
          <cell r="I1099">
            <v>0</v>
          </cell>
          <cell r="J1099">
            <v>347.16080000000011</v>
          </cell>
          <cell r="L1099">
            <v>99.682258566978106</v>
          </cell>
          <cell r="M1099">
            <v>77.2</v>
          </cell>
          <cell r="O1099">
            <v>2.0699999999999998</v>
          </cell>
          <cell r="R1099">
            <v>0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WILDINALDA NORMANDY DE SANTANA</v>
          </cell>
          <cell r="F1100" t="str">
            <v>2 - Outros Profissionais da Saúde</v>
          </cell>
          <cell r="G1100" t="str">
            <v>2235-05</v>
          </cell>
          <cell r="H1100" t="str">
            <v>04/2024</v>
          </cell>
          <cell r="I1100">
            <v>0</v>
          </cell>
          <cell r="J1100">
            <v>591.84480000000008</v>
          </cell>
          <cell r="L1100">
            <v>0</v>
          </cell>
          <cell r="M1100">
            <v>0</v>
          </cell>
          <cell r="O1100">
            <v>4.3499999999999996</v>
          </cell>
          <cell r="R1100">
            <v>251.45516393442622</v>
          </cell>
          <cell r="S1100">
            <v>143.65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WILLAMS DOS SANTOS BATINGA</v>
          </cell>
          <cell r="F1101" t="str">
            <v>3 - Administrativo</v>
          </cell>
          <cell r="G1101" t="str">
            <v>5142-25</v>
          </cell>
          <cell r="H1101" t="str">
            <v>04/2024</v>
          </cell>
          <cell r="I1101">
            <v>0</v>
          </cell>
          <cell r="J1101">
            <v>120.8104</v>
          </cell>
          <cell r="L1101">
            <v>0</v>
          </cell>
          <cell r="M1101">
            <v>0</v>
          </cell>
          <cell r="O1101">
            <v>2.0699999999999998</v>
          </cell>
          <cell r="R1101">
            <v>128.45516393442622</v>
          </cell>
          <cell r="S1101">
            <v>79.64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WILLAMS FERREIRA DE SANTANA</v>
          </cell>
          <cell r="F1102" t="str">
            <v>2 - Outros Profissionais da Saúde</v>
          </cell>
          <cell r="G1102" t="str">
            <v>5211-30</v>
          </cell>
          <cell r="H1102" t="str">
            <v>04/2024</v>
          </cell>
          <cell r="I1102">
            <v>0</v>
          </cell>
          <cell r="J1102">
            <v>127.16800000000001</v>
          </cell>
          <cell r="L1102">
            <v>99.682258566978106</v>
          </cell>
          <cell r="M1102">
            <v>28.24</v>
          </cell>
          <cell r="O1102">
            <v>2.0699999999999998</v>
          </cell>
          <cell r="R1102">
            <v>189.95516393442622</v>
          </cell>
          <cell r="S1102">
            <v>84.72</v>
          </cell>
          <cell r="U1102">
            <v>0</v>
          </cell>
        </row>
        <row r="1103">
          <cell r="C1103" t="str">
            <v>HOSPITAL PELÓPIDAS SILVEIRA - CG Nº 017/2022</v>
          </cell>
          <cell r="E1103" t="str">
            <v>WILLIAM CHRISTIAN DA SILVA LIRA</v>
          </cell>
          <cell r="F1103" t="str">
            <v>2 - Outros Profissionais da Saúde</v>
          </cell>
          <cell r="G1103" t="str">
            <v>2234-05</v>
          </cell>
          <cell r="H1103" t="str">
            <v>04/2024</v>
          </cell>
          <cell r="I1103">
            <v>0</v>
          </cell>
          <cell r="J1103">
            <v>435.79599999999999</v>
          </cell>
          <cell r="L1103">
            <v>99.682258566978106</v>
          </cell>
          <cell r="M1103">
            <v>19.43</v>
          </cell>
          <cell r="O1103">
            <v>2.0699999999999998</v>
          </cell>
          <cell r="R1103">
            <v>0</v>
          </cell>
          <cell r="S1103">
            <v>0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WILLIAM MARIO GOMES DOS SANTOS</v>
          </cell>
          <cell r="F1104" t="str">
            <v>2 - Outros Profissionais da Saúde</v>
          </cell>
          <cell r="G1104" t="str">
            <v>5211-30</v>
          </cell>
          <cell r="H1104" t="str">
            <v>04/2024</v>
          </cell>
          <cell r="I1104">
            <v>0</v>
          </cell>
          <cell r="J1104">
            <v>109.85599999999999</v>
          </cell>
          <cell r="L1104">
            <v>0</v>
          </cell>
          <cell r="M1104">
            <v>0</v>
          </cell>
          <cell r="O1104">
            <v>2.0699999999999998</v>
          </cell>
          <cell r="R1104">
            <v>128.45516393442622</v>
          </cell>
          <cell r="S1104">
            <v>84.72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WILLIMA MARIA DE SOUZA BESERRA</v>
          </cell>
          <cell r="F1105" t="str">
            <v>2 - Outros Profissionais da Saúde</v>
          </cell>
          <cell r="G1105" t="str">
            <v>2515-10</v>
          </cell>
          <cell r="H1105" t="str">
            <v>04/2024</v>
          </cell>
          <cell r="I1105">
            <v>0</v>
          </cell>
          <cell r="J1105">
            <v>412.83120000000002</v>
          </cell>
          <cell r="L1105">
            <v>0</v>
          </cell>
          <cell r="M1105">
            <v>0</v>
          </cell>
          <cell r="O1105">
            <v>2.0699999999999998</v>
          </cell>
          <cell r="R1105">
            <v>0</v>
          </cell>
          <cell r="S1105">
            <v>0</v>
          </cell>
          <cell r="U1105">
            <v>0</v>
          </cell>
        </row>
        <row r="1106">
          <cell r="C1106" t="str">
            <v>HOSPITAL PELÓPIDAS SILVEIRA - CG Nº 017/2022</v>
          </cell>
          <cell r="E1106" t="str">
            <v>WILMA BRASILIANO DOS SANTOS</v>
          </cell>
          <cell r="F1106" t="str">
            <v>2 - Outros Profissionais da Saúde</v>
          </cell>
          <cell r="G1106" t="str">
            <v>3222-05</v>
          </cell>
          <cell r="H1106" t="str">
            <v>04/2024</v>
          </cell>
          <cell r="I1106">
            <v>0</v>
          </cell>
          <cell r="J1106">
            <v>274.62799999999999</v>
          </cell>
          <cell r="L1106">
            <v>0</v>
          </cell>
          <cell r="M1106">
            <v>0</v>
          </cell>
          <cell r="O1106">
            <v>2.0699999999999998</v>
          </cell>
          <cell r="R1106">
            <v>128.45516393442622</v>
          </cell>
          <cell r="S1106">
            <v>84.72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WILMA JOSE DA SILVA</v>
          </cell>
          <cell r="F1107" t="str">
            <v>2 - Outros Profissionais da Saúde</v>
          </cell>
          <cell r="G1107" t="str">
            <v>3222-05</v>
          </cell>
          <cell r="H1107" t="str">
            <v>04/2024</v>
          </cell>
          <cell r="I1107">
            <v>0</v>
          </cell>
          <cell r="J1107">
            <v>304.14800000000002</v>
          </cell>
          <cell r="L1107">
            <v>99.682258566978106</v>
          </cell>
          <cell r="M1107">
            <v>28.24</v>
          </cell>
          <cell r="O1107">
            <v>2.0699999999999998</v>
          </cell>
          <cell r="R1107">
            <v>251.45516393442622</v>
          </cell>
          <cell r="S1107">
            <v>84.72</v>
          </cell>
          <cell r="U1107">
            <v>0</v>
          </cell>
        </row>
        <row r="1108">
          <cell r="C1108" t="str">
            <v>HOSPITAL PELÓPIDAS SILVEIRA - CG Nº 017/2022</v>
          </cell>
          <cell r="E1108" t="str">
            <v>WIRANILDE CRISTINA ALVES</v>
          </cell>
          <cell r="F1108" t="str">
            <v>2 - Outros Profissionais da Saúde</v>
          </cell>
          <cell r="G1108" t="str">
            <v>3222-05</v>
          </cell>
          <cell r="H1108" t="str">
            <v>04/2024</v>
          </cell>
          <cell r="I1108">
            <v>0</v>
          </cell>
          <cell r="J1108">
            <v>281.0376</v>
          </cell>
          <cell r="L1108">
            <v>99.682258566978106</v>
          </cell>
          <cell r="M1108">
            <v>28.24</v>
          </cell>
          <cell r="O1108">
            <v>2.0699999999999998</v>
          </cell>
          <cell r="R1108">
            <v>0</v>
          </cell>
          <cell r="S1108">
            <v>0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WIRAPUAN FELIX CABRAL FILHO</v>
          </cell>
          <cell r="F1109" t="str">
            <v>3 - Administrativo</v>
          </cell>
          <cell r="G1109" t="str">
            <v>4110-10</v>
          </cell>
          <cell r="H1109" t="str">
            <v>04/2024</v>
          </cell>
          <cell r="I1109">
            <v>0</v>
          </cell>
          <cell r="J1109">
            <v>585.66079999999999</v>
          </cell>
          <cell r="L1109">
            <v>99.682258566978106</v>
          </cell>
          <cell r="M1109">
            <v>46.63</v>
          </cell>
          <cell r="O1109">
            <v>2.0699999999999998</v>
          </cell>
          <cell r="R1109">
            <v>0</v>
          </cell>
          <cell r="S1109">
            <v>0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WIVANESSA DA SILVA BEZERRA</v>
          </cell>
          <cell r="F1110" t="str">
            <v>2 - Outros Profissionais da Saúde</v>
          </cell>
          <cell r="G1110" t="str">
            <v>3222-05</v>
          </cell>
          <cell r="H1110" t="str">
            <v>04/2024</v>
          </cell>
          <cell r="I1110">
            <v>0</v>
          </cell>
          <cell r="J1110">
            <v>274.62799999999999</v>
          </cell>
          <cell r="L1110">
            <v>0</v>
          </cell>
          <cell r="M1110">
            <v>0</v>
          </cell>
          <cell r="O1110">
            <v>2.0699999999999998</v>
          </cell>
          <cell r="R1110">
            <v>251.45516393442622</v>
          </cell>
          <cell r="S1110">
            <v>84.72</v>
          </cell>
          <cell r="U1110">
            <v>0</v>
          </cell>
        </row>
        <row r="1111">
          <cell r="C1111" t="str">
            <v>HOSPITAL PELÓPIDAS SILVEIRA - CG Nº 017/2022</v>
          </cell>
          <cell r="E1111" t="str">
            <v>WIVSON GUEDES DA SILVA</v>
          </cell>
          <cell r="F1111" t="str">
            <v>2 - Outros Profissionais da Saúde</v>
          </cell>
          <cell r="G1111" t="str">
            <v>2234-05</v>
          </cell>
          <cell r="H1111" t="str">
            <v>04/2024</v>
          </cell>
          <cell r="I1111">
            <v>0</v>
          </cell>
          <cell r="J1111">
            <v>279.99599999999998</v>
          </cell>
          <cell r="L1111">
            <v>0</v>
          </cell>
          <cell r="M1111">
            <v>0</v>
          </cell>
          <cell r="O1111">
            <v>2.0699999999999998</v>
          </cell>
          <cell r="R1111">
            <v>0</v>
          </cell>
          <cell r="S1111">
            <v>0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YARA LUCIA PEREIRA DA SILVA</v>
          </cell>
          <cell r="F1112" t="str">
            <v>2 - Outros Profissionais da Saúde</v>
          </cell>
          <cell r="G1112" t="str">
            <v>5211-30</v>
          </cell>
          <cell r="H1112" t="str">
            <v>04/2024</v>
          </cell>
          <cell r="I1112">
            <v>0</v>
          </cell>
          <cell r="J1112">
            <v>241.92320000000001</v>
          </cell>
          <cell r="L1112">
            <v>0</v>
          </cell>
          <cell r="M1112">
            <v>0</v>
          </cell>
          <cell r="O1112">
            <v>2.0699999999999998</v>
          </cell>
          <cell r="R1112">
            <v>0</v>
          </cell>
          <cell r="S1112">
            <v>0</v>
          </cell>
          <cell r="U1112">
            <v>0</v>
          </cell>
        </row>
        <row r="1113">
          <cell r="C1113" t="str">
            <v>HOSPITAL PELÓPIDAS SILVEIRA - CG Nº 017/2022</v>
          </cell>
          <cell r="E1113" t="str">
            <v>YASMIM SILVA DOS SANTOS</v>
          </cell>
          <cell r="F1113" t="str">
            <v>3 - Administrativo</v>
          </cell>
          <cell r="G1113" t="str">
            <v>5163-45</v>
          </cell>
          <cell r="H1113" t="str">
            <v>04/2024</v>
          </cell>
          <cell r="I1113">
            <v>0</v>
          </cell>
          <cell r="J1113">
            <v>135.55199999999999</v>
          </cell>
          <cell r="L1113">
            <v>0</v>
          </cell>
          <cell r="M1113">
            <v>0</v>
          </cell>
          <cell r="O1113">
            <v>2.0699999999999998</v>
          </cell>
          <cell r="R1113">
            <v>185.85516393442623</v>
          </cell>
          <cell r="S1113">
            <v>84.72</v>
          </cell>
          <cell r="U1113">
            <v>0</v>
          </cell>
        </row>
        <row r="1114">
          <cell r="C1114" t="str">
            <v>HOSPITAL PELÓPIDAS SILVEIRA - CG Nº 017/2022</v>
          </cell>
          <cell r="F1114" t="str">
            <v>2 - Outros Profissionais da Saúde</v>
          </cell>
          <cell r="G1114" t="str">
            <v>2235-05</v>
          </cell>
          <cell r="H1114" t="str">
            <v>04/2024</v>
          </cell>
          <cell r="I1114">
            <v>0</v>
          </cell>
          <cell r="J1114">
            <v>430.33519999999999</v>
          </cell>
          <cell r="L1114">
            <v>99.682258566978106</v>
          </cell>
          <cell r="M1114">
            <v>3.59</v>
          </cell>
          <cell r="O1114">
            <v>4.3499999999999996</v>
          </cell>
          <cell r="R1114">
            <v>0</v>
          </cell>
          <cell r="S1114">
            <v>0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ZILDA BURGOS DE OLIVEIRA</v>
          </cell>
          <cell r="F1115" t="str">
            <v>2 - Outros Profissionais da Saúde</v>
          </cell>
          <cell r="G1115" t="str">
            <v>2235-05</v>
          </cell>
          <cell r="H1115" t="str">
            <v>04/2024</v>
          </cell>
          <cell r="I1115">
            <v>0</v>
          </cell>
          <cell r="J1115">
            <v>580.73040000000003</v>
          </cell>
          <cell r="L1115">
            <v>99.682258566978106</v>
          </cell>
          <cell r="M1115">
            <v>3.59</v>
          </cell>
          <cell r="O1115">
            <v>4.3499999999999996</v>
          </cell>
          <cell r="R1115">
            <v>0</v>
          </cell>
          <cell r="S1115">
            <v>0</v>
          </cell>
          <cell r="U1115">
            <v>0</v>
          </cell>
        </row>
        <row r="1116">
          <cell r="C1116" t="str">
            <v>HOSPITAL PELÓPIDAS SILVEIRA - CG Nº 017/2022</v>
          </cell>
          <cell r="E1116" t="str">
            <v>ZULEIDE PRAZERES CUNHA DE MELO LIMA</v>
          </cell>
          <cell r="F1116" t="str">
            <v>2 - Outros Profissionais da Saúde</v>
          </cell>
          <cell r="G1116" t="str">
            <v>2235-05</v>
          </cell>
          <cell r="H1116" t="str">
            <v>04/2024</v>
          </cell>
          <cell r="I1116">
            <v>0</v>
          </cell>
          <cell r="J1116">
            <v>663.82479999999998</v>
          </cell>
          <cell r="L1116">
            <v>99.682258566978106</v>
          </cell>
          <cell r="M1116">
            <v>3.59</v>
          </cell>
          <cell r="O1116">
            <v>4.3499999999999996</v>
          </cell>
          <cell r="R1116">
            <v>0</v>
          </cell>
          <cell r="S1116">
            <v>0</v>
          </cell>
          <cell r="U1116">
            <v>0</v>
          </cell>
        </row>
        <row r="1117">
          <cell r="O1117">
            <v>0</v>
          </cell>
          <cell r="R1117">
            <v>0</v>
          </cell>
        </row>
        <row r="1118">
          <cell r="O1118">
            <v>0</v>
          </cell>
          <cell r="R1118">
            <v>0</v>
          </cell>
        </row>
        <row r="1119">
          <cell r="O1119">
            <v>0</v>
          </cell>
          <cell r="R1119">
            <v>0</v>
          </cell>
        </row>
        <row r="1120">
          <cell r="O1120">
            <v>0</v>
          </cell>
          <cell r="R1120">
            <v>0</v>
          </cell>
        </row>
        <row r="1121">
          <cell r="O1121">
            <v>0</v>
          </cell>
          <cell r="R1121">
            <v>0</v>
          </cell>
        </row>
        <row r="1122">
          <cell r="O1122">
            <v>0</v>
          </cell>
          <cell r="R1122">
            <v>0</v>
          </cell>
        </row>
        <row r="1123">
          <cell r="O1123">
            <v>0</v>
          </cell>
          <cell r="R1123">
            <v>0</v>
          </cell>
        </row>
        <row r="1124">
          <cell r="O1124">
            <v>0</v>
          </cell>
          <cell r="R1124">
            <v>0</v>
          </cell>
        </row>
        <row r="1125">
          <cell r="O1125">
            <v>0</v>
          </cell>
          <cell r="R1125">
            <v>0</v>
          </cell>
        </row>
        <row r="1126">
          <cell r="O1126">
            <v>0</v>
          </cell>
          <cell r="R1126">
            <v>0</v>
          </cell>
        </row>
        <row r="1127">
          <cell r="O1127">
            <v>0</v>
          </cell>
          <cell r="R1127">
            <v>0</v>
          </cell>
        </row>
        <row r="1128">
          <cell r="O1128">
            <v>0</v>
          </cell>
          <cell r="R1128">
            <v>0</v>
          </cell>
        </row>
        <row r="1129">
          <cell r="O1129">
            <v>0</v>
          </cell>
          <cell r="R1129">
            <v>0</v>
          </cell>
        </row>
        <row r="1130">
          <cell r="O1130">
            <v>0</v>
          </cell>
          <cell r="R1130">
            <v>0</v>
          </cell>
        </row>
        <row r="1131">
          <cell r="O1131">
            <v>0</v>
          </cell>
          <cell r="R1131">
            <v>0</v>
          </cell>
        </row>
        <row r="1132">
          <cell r="O1132">
            <v>0</v>
          </cell>
          <cell r="R1132">
            <v>0</v>
          </cell>
        </row>
        <row r="1133">
          <cell r="O1133">
            <v>0</v>
          </cell>
          <cell r="R1133">
            <v>0</v>
          </cell>
        </row>
        <row r="1134">
          <cell r="O1134">
            <v>0</v>
          </cell>
          <cell r="R1134">
            <v>0</v>
          </cell>
        </row>
        <row r="1135">
          <cell r="O1135">
            <v>0</v>
          </cell>
          <cell r="R1135">
            <v>0</v>
          </cell>
        </row>
        <row r="1136">
          <cell r="O1136">
            <v>0</v>
          </cell>
          <cell r="R1136">
            <v>0</v>
          </cell>
        </row>
        <row r="1137">
          <cell r="O1137">
            <v>0</v>
          </cell>
          <cell r="R1137">
            <v>0</v>
          </cell>
        </row>
        <row r="1138">
          <cell r="O1138">
            <v>0</v>
          </cell>
          <cell r="R1138">
            <v>0</v>
          </cell>
        </row>
        <row r="1139">
          <cell r="O1139">
            <v>0</v>
          </cell>
          <cell r="R1139">
            <v>0</v>
          </cell>
        </row>
        <row r="1140">
          <cell r="O1140">
            <v>0</v>
          </cell>
          <cell r="R1140">
            <v>0</v>
          </cell>
        </row>
        <row r="1141">
          <cell r="O1141">
            <v>0</v>
          </cell>
          <cell r="R1141">
            <v>0</v>
          </cell>
        </row>
        <row r="1142">
          <cell r="O1142">
            <v>0</v>
          </cell>
          <cell r="R1142">
            <v>0</v>
          </cell>
        </row>
        <row r="1143">
          <cell r="O1143">
            <v>0</v>
          </cell>
          <cell r="R1143">
            <v>0</v>
          </cell>
        </row>
        <row r="1144">
          <cell r="O1144">
            <v>0</v>
          </cell>
          <cell r="R1144">
            <v>0</v>
          </cell>
        </row>
        <row r="1145">
          <cell r="O1145">
            <v>0</v>
          </cell>
          <cell r="R1145">
            <v>0</v>
          </cell>
        </row>
        <row r="1146">
          <cell r="O1146">
            <v>0</v>
          </cell>
          <cell r="R1146">
            <v>0</v>
          </cell>
        </row>
        <row r="1147">
          <cell r="O1147">
            <v>0</v>
          </cell>
          <cell r="R1147">
            <v>0</v>
          </cell>
        </row>
        <row r="1148">
          <cell r="O1148">
            <v>0</v>
          </cell>
          <cell r="R1148">
            <v>0</v>
          </cell>
        </row>
        <row r="1149">
          <cell r="O1149">
            <v>0</v>
          </cell>
          <cell r="R1149">
            <v>0</v>
          </cell>
        </row>
        <row r="1150">
          <cell r="O1150">
            <v>0</v>
          </cell>
          <cell r="R1150">
            <v>0</v>
          </cell>
        </row>
        <row r="1151">
          <cell r="O1151">
            <v>0</v>
          </cell>
          <cell r="R1151">
            <v>0</v>
          </cell>
        </row>
        <row r="1152">
          <cell r="O1152">
            <v>0</v>
          </cell>
          <cell r="R1152">
            <v>0</v>
          </cell>
        </row>
        <row r="1153">
          <cell r="O1153">
            <v>0</v>
          </cell>
          <cell r="R1153">
            <v>0</v>
          </cell>
        </row>
        <row r="1154">
          <cell r="O1154">
            <v>0</v>
          </cell>
          <cell r="R1154">
            <v>0</v>
          </cell>
        </row>
        <row r="1155">
          <cell r="O1155">
            <v>0</v>
          </cell>
          <cell r="R1155">
            <v>0</v>
          </cell>
        </row>
        <row r="1156">
          <cell r="O1156">
            <v>0</v>
          </cell>
          <cell r="R1156">
            <v>0</v>
          </cell>
        </row>
        <row r="1157">
          <cell r="O1157">
            <v>0</v>
          </cell>
          <cell r="R1157">
            <v>0</v>
          </cell>
        </row>
        <row r="1158">
          <cell r="O1158">
            <v>0</v>
          </cell>
          <cell r="R1158">
            <v>0</v>
          </cell>
        </row>
        <row r="1159">
          <cell r="O1159">
            <v>0</v>
          </cell>
          <cell r="R1159">
            <v>0</v>
          </cell>
        </row>
        <row r="1160">
          <cell r="O1160">
            <v>0</v>
          </cell>
          <cell r="R1160">
            <v>0</v>
          </cell>
        </row>
        <row r="1161">
          <cell r="O1161">
            <v>0</v>
          </cell>
          <cell r="R1161">
            <v>0</v>
          </cell>
        </row>
        <row r="1162">
          <cell r="O1162">
            <v>0</v>
          </cell>
          <cell r="R1162">
            <v>0</v>
          </cell>
        </row>
        <row r="1163">
          <cell r="O1163">
            <v>0</v>
          </cell>
          <cell r="R1163">
            <v>0</v>
          </cell>
        </row>
        <row r="1164">
          <cell r="O1164">
            <v>0</v>
          </cell>
          <cell r="R1164">
            <v>0</v>
          </cell>
        </row>
        <row r="1165">
          <cell r="O1165">
            <v>0</v>
          </cell>
          <cell r="R1165">
            <v>0</v>
          </cell>
        </row>
        <row r="1166">
          <cell r="O1166">
            <v>0</v>
          </cell>
          <cell r="R1166">
            <v>0</v>
          </cell>
        </row>
        <row r="1167">
          <cell r="O1167">
            <v>0</v>
          </cell>
          <cell r="R1167">
            <v>0</v>
          </cell>
        </row>
        <row r="1168">
          <cell r="O1168">
            <v>0</v>
          </cell>
          <cell r="R1168">
            <v>0</v>
          </cell>
        </row>
        <row r="1169">
          <cell r="O1169">
            <v>0</v>
          </cell>
          <cell r="R1169">
            <v>0</v>
          </cell>
        </row>
        <row r="1170">
          <cell r="O1170">
            <v>0</v>
          </cell>
          <cell r="R1170">
            <v>0</v>
          </cell>
        </row>
        <row r="1171">
          <cell r="O1171">
            <v>0</v>
          </cell>
          <cell r="R1171">
            <v>0</v>
          </cell>
        </row>
        <row r="1172">
          <cell r="O1172">
            <v>0</v>
          </cell>
          <cell r="R1172">
            <v>0</v>
          </cell>
        </row>
        <row r="1173">
          <cell r="O1173">
            <v>0</v>
          </cell>
          <cell r="R1173">
            <v>0</v>
          </cell>
        </row>
        <row r="1174">
          <cell r="O1174">
            <v>0</v>
          </cell>
          <cell r="R1174">
            <v>0</v>
          </cell>
        </row>
        <row r="1175">
          <cell r="O1175">
            <v>0</v>
          </cell>
          <cell r="R1175">
            <v>0</v>
          </cell>
        </row>
        <row r="1176">
          <cell r="O1176">
            <v>0</v>
          </cell>
          <cell r="R1176">
            <v>0</v>
          </cell>
        </row>
        <row r="1177">
          <cell r="O1177">
            <v>0</v>
          </cell>
          <cell r="R1177">
            <v>0</v>
          </cell>
        </row>
        <row r="1178">
          <cell r="O1178">
            <v>0</v>
          </cell>
          <cell r="R1178">
            <v>0</v>
          </cell>
        </row>
        <row r="1179">
          <cell r="O1179">
            <v>0</v>
          </cell>
          <cell r="R1179">
            <v>0</v>
          </cell>
        </row>
        <row r="1180">
          <cell r="O1180">
            <v>0</v>
          </cell>
          <cell r="R1180">
            <v>0</v>
          </cell>
        </row>
        <row r="1181">
          <cell r="O1181">
            <v>0</v>
          </cell>
          <cell r="R1181">
            <v>0</v>
          </cell>
        </row>
        <row r="1182">
          <cell r="O1182">
            <v>0</v>
          </cell>
          <cell r="R1182">
            <v>0</v>
          </cell>
        </row>
        <row r="1183">
          <cell r="O1183">
            <v>0</v>
          </cell>
          <cell r="R1183">
            <v>0</v>
          </cell>
        </row>
        <row r="1184">
          <cell r="O1184">
            <v>0</v>
          </cell>
          <cell r="R1184">
            <v>0</v>
          </cell>
        </row>
        <row r="1185">
          <cell r="O1185">
            <v>0</v>
          </cell>
          <cell r="R1185">
            <v>0</v>
          </cell>
        </row>
        <row r="1186">
          <cell r="O1186">
            <v>0</v>
          </cell>
          <cell r="R1186">
            <v>0</v>
          </cell>
        </row>
        <row r="1187">
          <cell r="O1187">
            <v>0</v>
          </cell>
          <cell r="R1187">
            <v>0</v>
          </cell>
        </row>
        <row r="1188">
          <cell r="O1188">
            <v>0</v>
          </cell>
          <cell r="R1188">
            <v>0</v>
          </cell>
        </row>
        <row r="1189">
          <cell r="O1189">
            <v>0</v>
          </cell>
          <cell r="R1189">
            <v>0</v>
          </cell>
        </row>
        <row r="1190">
          <cell r="O1190">
            <v>0</v>
          </cell>
          <cell r="R1190">
            <v>0</v>
          </cell>
        </row>
        <row r="1191">
          <cell r="O1191">
            <v>0</v>
          </cell>
          <cell r="R1191">
            <v>0</v>
          </cell>
        </row>
        <row r="1192">
          <cell r="O1192">
            <v>0</v>
          </cell>
          <cell r="R1192">
            <v>0</v>
          </cell>
        </row>
        <row r="1193">
          <cell r="O1193">
            <v>0</v>
          </cell>
          <cell r="R1193">
            <v>0</v>
          </cell>
        </row>
        <row r="1194">
          <cell r="O1194">
            <v>0</v>
          </cell>
          <cell r="R1194">
            <v>0</v>
          </cell>
        </row>
        <row r="1195">
          <cell r="O1195">
            <v>0</v>
          </cell>
          <cell r="R1195">
            <v>0</v>
          </cell>
        </row>
        <row r="1196">
          <cell r="O1196">
            <v>0</v>
          </cell>
          <cell r="R1196">
            <v>0</v>
          </cell>
        </row>
        <row r="1197">
          <cell r="O1197">
            <v>0</v>
          </cell>
          <cell r="R1197">
            <v>0</v>
          </cell>
        </row>
        <row r="1198">
          <cell r="O1198">
            <v>0</v>
          </cell>
          <cell r="R1198">
            <v>0</v>
          </cell>
        </row>
        <row r="1199">
          <cell r="O1199">
            <v>0</v>
          </cell>
          <cell r="R1199">
            <v>0</v>
          </cell>
        </row>
        <row r="1200">
          <cell r="O1200">
            <v>0</v>
          </cell>
          <cell r="R1200">
            <v>0</v>
          </cell>
        </row>
        <row r="1201">
          <cell r="O1201">
            <v>0</v>
          </cell>
          <cell r="R1201">
            <v>0</v>
          </cell>
        </row>
        <row r="1202">
          <cell r="O1202">
            <v>0</v>
          </cell>
          <cell r="R1202">
            <v>0</v>
          </cell>
        </row>
        <row r="1203">
          <cell r="O1203">
            <v>0</v>
          </cell>
          <cell r="R1203">
            <v>0</v>
          </cell>
        </row>
        <row r="1204">
          <cell r="O1204">
            <v>0</v>
          </cell>
          <cell r="R1204">
            <v>0</v>
          </cell>
        </row>
        <row r="1205">
          <cell r="O1205">
            <v>0</v>
          </cell>
          <cell r="R1205">
            <v>0</v>
          </cell>
        </row>
        <row r="1206">
          <cell r="O1206">
            <v>0</v>
          </cell>
          <cell r="R1206">
            <v>0</v>
          </cell>
        </row>
        <row r="1207">
          <cell r="O1207">
            <v>0</v>
          </cell>
          <cell r="R1207">
            <v>0</v>
          </cell>
        </row>
        <row r="1208">
          <cell r="O1208">
            <v>0</v>
          </cell>
          <cell r="R1208">
            <v>0</v>
          </cell>
        </row>
        <row r="1209">
          <cell r="O1209">
            <v>0</v>
          </cell>
          <cell r="R1209">
            <v>0</v>
          </cell>
        </row>
        <row r="1210">
          <cell r="O1210">
            <v>0</v>
          </cell>
          <cell r="R1210">
            <v>0</v>
          </cell>
        </row>
        <row r="1211">
          <cell r="O1211">
            <v>0</v>
          </cell>
          <cell r="R1211">
            <v>0</v>
          </cell>
        </row>
        <row r="1212">
          <cell r="O1212">
            <v>0</v>
          </cell>
          <cell r="R1212">
            <v>0</v>
          </cell>
        </row>
        <row r="1213">
          <cell r="O1213">
            <v>0</v>
          </cell>
          <cell r="R1213">
            <v>0</v>
          </cell>
        </row>
        <row r="1214">
          <cell r="O1214">
            <v>0</v>
          </cell>
          <cell r="R1214">
            <v>0</v>
          </cell>
        </row>
        <row r="1215">
          <cell r="O1215">
            <v>0</v>
          </cell>
          <cell r="R1215">
            <v>0</v>
          </cell>
        </row>
        <row r="1216">
          <cell r="O1216">
            <v>0</v>
          </cell>
          <cell r="R1216">
            <v>0</v>
          </cell>
        </row>
        <row r="1217">
          <cell r="O1217">
            <v>0</v>
          </cell>
          <cell r="R1217">
            <v>0</v>
          </cell>
        </row>
        <row r="1218">
          <cell r="O1218">
            <v>0</v>
          </cell>
          <cell r="R1218">
            <v>0</v>
          </cell>
        </row>
        <row r="1219">
          <cell r="O1219">
            <v>0</v>
          </cell>
          <cell r="R1219">
            <v>0</v>
          </cell>
        </row>
        <row r="1220">
          <cell r="O1220">
            <v>0</v>
          </cell>
          <cell r="R1220">
            <v>0</v>
          </cell>
        </row>
        <row r="1221">
          <cell r="O1221">
            <v>0</v>
          </cell>
          <cell r="R1221">
            <v>0</v>
          </cell>
        </row>
        <row r="1222">
          <cell r="O1222">
            <v>0</v>
          </cell>
          <cell r="R1222">
            <v>0</v>
          </cell>
        </row>
        <row r="1223">
          <cell r="O1223">
            <v>0</v>
          </cell>
          <cell r="R1223">
            <v>0</v>
          </cell>
        </row>
        <row r="1224">
          <cell r="O1224">
            <v>0</v>
          </cell>
          <cell r="R1224">
            <v>0</v>
          </cell>
        </row>
        <row r="1225">
          <cell r="O1225">
            <v>0</v>
          </cell>
          <cell r="R1225">
            <v>0</v>
          </cell>
        </row>
        <row r="1226">
          <cell r="O1226">
            <v>0</v>
          </cell>
          <cell r="R1226">
            <v>0</v>
          </cell>
        </row>
        <row r="1227">
          <cell r="O1227">
            <v>0</v>
          </cell>
          <cell r="R1227">
            <v>0</v>
          </cell>
        </row>
        <row r="1228">
          <cell r="O1228">
            <v>0</v>
          </cell>
          <cell r="R1228">
            <v>0</v>
          </cell>
        </row>
        <row r="1229">
          <cell r="O1229">
            <v>0</v>
          </cell>
          <cell r="R1229">
            <v>0</v>
          </cell>
        </row>
        <row r="1230">
          <cell r="O1230">
            <v>0</v>
          </cell>
          <cell r="R1230">
            <v>0</v>
          </cell>
        </row>
        <row r="1231">
          <cell r="O1231">
            <v>0</v>
          </cell>
          <cell r="R1231">
            <v>0</v>
          </cell>
        </row>
        <row r="1232">
          <cell r="O1232">
            <v>0</v>
          </cell>
          <cell r="R1232">
            <v>0</v>
          </cell>
        </row>
        <row r="1233">
          <cell r="O1233">
            <v>0</v>
          </cell>
          <cell r="R1233">
            <v>0</v>
          </cell>
        </row>
        <row r="1234">
          <cell r="O1234">
            <v>0</v>
          </cell>
          <cell r="R1234">
            <v>0</v>
          </cell>
        </row>
        <row r="1235">
          <cell r="O1235">
            <v>0</v>
          </cell>
          <cell r="R1235">
            <v>0</v>
          </cell>
        </row>
        <row r="1236">
          <cell r="O1236">
            <v>0</v>
          </cell>
          <cell r="R1236">
            <v>0</v>
          </cell>
        </row>
        <row r="1237">
          <cell r="O1237">
            <v>0</v>
          </cell>
          <cell r="R1237">
            <v>0</v>
          </cell>
        </row>
        <row r="1238">
          <cell r="O1238">
            <v>0</v>
          </cell>
          <cell r="R1238">
            <v>0</v>
          </cell>
        </row>
        <row r="1239">
          <cell r="O1239">
            <v>0</v>
          </cell>
          <cell r="R1239">
            <v>0</v>
          </cell>
        </row>
        <row r="1240">
          <cell r="O1240">
            <v>0</v>
          </cell>
          <cell r="R1240">
            <v>0</v>
          </cell>
        </row>
        <row r="1241">
          <cell r="O1241">
            <v>0</v>
          </cell>
          <cell r="R1241">
            <v>0</v>
          </cell>
        </row>
        <row r="1242">
          <cell r="O1242">
            <v>0</v>
          </cell>
          <cell r="R1242">
            <v>0</v>
          </cell>
        </row>
        <row r="1243">
          <cell r="O1243">
            <v>0</v>
          </cell>
          <cell r="R1243">
            <v>0</v>
          </cell>
        </row>
        <row r="1244">
          <cell r="O1244">
            <v>0</v>
          </cell>
          <cell r="R1244">
            <v>0</v>
          </cell>
        </row>
        <row r="1245">
          <cell r="O1245">
            <v>0</v>
          </cell>
          <cell r="R1245">
            <v>0</v>
          </cell>
        </row>
        <row r="1246">
          <cell r="O1246">
            <v>0</v>
          </cell>
          <cell r="R1246">
            <v>0</v>
          </cell>
        </row>
        <row r="1247">
          <cell r="O1247">
            <v>0</v>
          </cell>
          <cell r="R1247">
            <v>0</v>
          </cell>
        </row>
        <row r="1248">
          <cell r="O1248">
            <v>0</v>
          </cell>
          <cell r="R1248">
            <v>0</v>
          </cell>
        </row>
        <row r="1249">
          <cell r="O1249">
            <v>0</v>
          </cell>
          <cell r="R1249">
            <v>0</v>
          </cell>
        </row>
        <row r="1250">
          <cell r="O1250">
            <v>0</v>
          </cell>
          <cell r="R1250">
            <v>0</v>
          </cell>
        </row>
        <row r="1251">
          <cell r="O1251">
            <v>0</v>
          </cell>
          <cell r="R1251">
            <v>0</v>
          </cell>
        </row>
        <row r="1252">
          <cell r="O1252">
            <v>0</v>
          </cell>
          <cell r="R1252">
            <v>0</v>
          </cell>
        </row>
        <row r="1253">
          <cell r="O1253">
            <v>0</v>
          </cell>
          <cell r="R1253">
            <v>0</v>
          </cell>
        </row>
        <row r="1254">
          <cell r="O1254">
            <v>0</v>
          </cell>
          <cell r="R1254">
            <v>0</v>
          </cell>
        </row>
        <row r="1255">
          <cell r="O1255">
            <v>0</v>
          </cell>
          <cell r="R1255">
            <v>0</v>
          </cell>
        </row>
        <row r="1256">
          <cell r="O1256">
            <v>0</v>
          </cell>
          <cell r="R1256">
            <v>0</v>
          </cell>
        </row>
        <row r="1257">
          <cell r="O1257">
            <v>0</v>
          </cell>
          <cell r="R1257">
            <v>0</v>
          </cell>
        </row>
        <row r="1258">
          <cell r="O1258">
            <v>0</v>
          </cell>
          <cell r="R1258">
            <v>0</v>
          </cell>
        </row>
        <row r="1259">
          <cell r="O1259">
            <v>0</v>
          </cell>
          <cell r="R1259">
            <v>0</v>
          </cell>
        </row>
        <row r="1260">
          <cell r="O1260">
            <v>0</v>
          </cell>
          <cell r="R1260">
            <v>0</v>
          </cell>
        </row>
        <row r="1261">
          <cell r="O1261">
            <v>0</v>
          </cell>
          <cell r="R1261">
            <v>0</v>
          </cell>
        </row>
        <row r="1262">
          <cell r="O1262">
            <v>0</v>
          </cell>
          <cell r="R1262">
            <v>0</v>
          </cell>
        </row>
        <row r="1263">
          <cell r="O1263">
            <v>0</v>
          </cell>
          <cell r="R1263">
            <v>0</v>
          </cell>
        </row>
        <row r="1264">
          <cell r="O1264">
            <v>0</v>
          </cell>
          <cell r="R1264">
            <v>0</v>
          </cell>
        </row>
        <row r="1265">
          <cell r="O1265">
            <v>0</v>
          </cell>
          <cell r="R1265">
            <v>0</v>
          </cell>
        </row>
        <row r="1266">
          <cell r="O1266">
            <v>0</v>
          </cell>
          <cell r="R1266">
            <v>0</v>
          </cell>
        </row>
        <row r="1267">
          <cell r="O1267">
            <v>0</v>
          </cell>
          <cell r="R1267">
            <v>0</v>
          </cell>
        </row>
        <row r="1268">
          <cell r="O1268">
            <v>0</v>
          </cell>
          <cell r="R1268">
            <v>0</v>
          </cell>
        </row>
        <row r="1269">
          <cell r="O1269">
            <v>0</v>
          </cell>
          <cell r="R1269">
            <v>0</v>
          </cell>
        </row>
        <row r="1270">
          <cell r="O1270">
            <v>0</v>
          </cell>
          <cell r="R1270">
            <v>0</v>
          </cell>
        </row>
        <row r="1271">
          <cell r="O1271">
            <v>0</v>
          </cell>
          <cell r="R1271">
            <v>0</v>
          </cell>
        </row>
        <row r="1272">
          <cell r="O1272">
            <v>0</v>
          </cell>
          <cell r="R1272">
            <v>0</v>
          </cell>
        </row>
        <row r="1273">
          <cell r="O1273">
            <v>0</v>
          </cell>
          <cell r="R1273">
            <v>0</v>
          </cell>
        </row>
        <row r="1274">
          <cell r="O1274">
            <v>0</v>
          </cell>
          <cell r="R1274">
            <v>0</v>
          </cell>
        </row>
        <row r="1275">
          <cell r="O1275">
            <v>0</v>
          </cell>
          <cell r="R1275">
            <v>0</v>
          </cell>
        </row>
        <row r="1276">
          <cell r="O1276">
            <v>0</v>
          </cell>
          <cell r="R1276">
            <v>0</v>
          </cell>
        </row>
        <row r="1277">
          <cell r="O1277">
            <v>0</v>
          </cell>
          <cell r="R1277">
            <v>0</v>
          </cell>
        </row>
        <row r="1278">
          <cell r="O1278">
            <v>0</v>
          </cell>
          <cell r="R1278">
            <v>0</v>
          </cell>
        </row>
        <row r="1279">
          <cell r="O1279">
            <v>0</v>
          </cell>
          <cell r="R1279">
            <v>0</v>
          </cell>
        </row>
        <row r="1280">
          <cell r="O1280">
            <v>0</v>
          </cell>
          <cell r="R1280">
            <v>0</v>
          </cell>
        </row>
        <row r="1281">
          <cell r="O1281">
            <v>0</v>
          </cell>
          <cell r="R1281">
            <v>0</v>
          </cell>
        </row>
        <row r="1282">
          <cell r="O1282">
            <v>0</v>
          </cell>
          <cell r="R1282">
            <v>0</v>
          </cell>
        </row>
        <row r="1283">
          <cell r="O1283">
            <v>0</v>
          </cell>
          <cell r="R1283">
            <v>0</v>
          </cell>
        </row>
        <row r="1284">
          <cell r="O1284">
            <v>0</v>
          </cell>
          <cell r="R1284">
            <v>0</v>
          </cell>
        </row>
        <row r="1285">
          <cell r="O1285">
            <v>0</v>
          </cell>
          <cell r="R1285">
            <v>0</v>
          </cell>
        </row>
        <row r="1286">
          <cell r="O1286">
            <v>0</v>
          </cell>
          <cell r="R1286">
            <v>0</v>
          </cell>
        </row>
        <row r="1287">
          <cell r="O1287">
            <v>0</v>
          </cell>
          <cell r="R1287">
            <v>0</v>
          </cell>
        </row>
        <row r="1288">
          <cell r="O1288">
            <v>0</v>
          </cell>
          <cell r="R1288">
            <v>0</v>
          </cell>
        </row>
        <row r="1289">
          <cell r="O1289">
            <v>0</v>
          </cell>
          <cell r="R1289">
            <v>0</v>
          </cell>
        </row>
        <row r="1290">
          <cell r="O1290">
            <v>0</v>
          </cell>
          <cell r="R1290">
            <v>0</v>
          </cell>
        </row>
        <row r="1291">
          <cell r="O1291">
            <v>0</v>
          </cell>
          <cell r="R1291">
            <v>0</v>
          </cell>
        </row>
        <row r="1292">
          <cell r="O1292">
            <v>0</v>
          </cell>
          <cell r="R1292">
            <v>0</v>
          </cell>
        </row>
        <row r="1293">
          <cell r="O1293">
            <v>0</v>
          </cell>
          <cell r="R1293">
            <v>0</v>
          </cell>
        </row>
        <row r="1294">
          <cell r="O1294">
            <v>0</v>
          </cell>
          <cell r="R1294">
            <v>0</v>
          </cell>
        </row>
        <row r="1295">
          <cell r="O1295">
            <v>0</v>
          </cell>
          <cell r="R1295">
            <v>0</v>
          </cell>
        </row>
        <row r="1296">
          <cell r="O1296">
            <v>0</v>
          </cell>
          <cell r="R1296">
            <v>0</v>
          </cell>
        </row>
        <row r="1297">
          <cell r="O1297">
            <v>0</v>
          </cell>
          <cell r="R1297">
            <v>0</v>
          </cell>
        </row>
        <row r="1298">
          <cell r="O1298">
            <v>0</v>
          </cell>
          <cell r="R1298">
            <v>0</v>
          </cell>
        </row>
        <row r="1299">
          <cell r="O1299">
            <v>0</v>
          </cell>
          <cell r="R1299">
            <v>0</v>
          </cell>
        </row>
        <row r="1300">
          <cell r="O1300">
            <v>0</v>
          </cell>
          <cell r="R1300">
            <v>0</v>
          </cell>
        </row>
        <row r="1301">
          <cell r="O1301">
            <v>0</v>
          </cell>
          <cell r="R1301">
            <v>0</v>
          </cell>
        </row>
        <row r="1302">
          <cell r="O1302">
            <v>0</v>
          </cell>
          <cell r="R1302">
            <v>0</v>
          </cell>
        </row>
        <row r="1303">
          <cell r="O1303">
            <v>0</v>
          </cell>
          <cell r="R1303">
            <v>0</v>
          </cell>
        </row>
        <row r="1304">
          <cell r="O1304">
            <v>0</v>
          </cell>
          <cell r="R1304">
            <v>0</v>
          </cell>
        </row>
        <row r="1305">
          <cell r="O1305">
            <v>0</v>
          </cell>
          <cell r="R1305">
            <v>0</v>
          </cell>
        </row>
        <row r="1306">
          <cell r="O1306">
            <v>0</v>
          </cell>
          <cell r="R1306">
            <v>0</v>
          </cell>
        </row>
        <row r="1307">
          <cell r="O1307">
            <v>0</v>
          </cell>
          <cell r="R1307">
            <v>0</v>
          </cell>
        </row>
        <row r="1308">
          <cell r="O1308">
            <v>0</v>
          </cell>
          <cell r="R1308">
            <v>0</v>
          </cell>
        </row>
        <row r="1309">
          <cell r="O1309">
            <v>0</v>
          </cell>
          <cell r="R1309">
            <v>0</v>
          </cell>
        </row>
        <row r="1310">
          <cell r="O1310">
            <v>0</v>
          </cell>
          <cell r="R1310">
            <v>0</v>
          </cell>
        </row>
        <row r="1311">
          <cell r="O1311">
            <v>0</v>
          </cell>
          <cell r="R1311">
            <v>0</v>
          </cell>
        </row>
        <row r="1312">
          <cell r="O1312">
            <v>0</v>
          </cell>
          <cell r="R1312">
            <v>0</v>
          </cell>
        </row>
        <row r="1313">
          <cell r="O1313">
            <v>0</v>
          </cell>
          <cell r="R1313">
            <v>0</v>
          </cell>
        </row>
        <row r="1314">
          <cell r="O1314">
            <v>0</v>
          </cell>
          <cell r="R1314">
            <v>0</v>
          </cell>
        </row>
        <row r="1315">
          <cell r="O1315">
            <v>0</v>
          </cell>
          <cell r="R1315">
            <v>0</v>
          </cell>
        </row>
        <row r="1316">
          <cell r="O1316">
            <v>0</v>
          </cell>
          <cell r="R1316">
            <v>0</v>
          </cell>
        </row>
        <row r="1317">
          <cell r="O1317">
            <v>0</v>
          </cell>
          <cell r="R1317">
            <v>0</v>
          </cell>
        </row>
        <row r="1318">
          <cell r="O1318">
            <v>0</v>
          </cell>
          <cell r="R1318">
            <v>0</v>
          </cell>
        </row>
        <row r="1319">
          <cell r="O1319">
            <v>0</v>
          </cell>
          <cell r="R1319">
            <v>0</v>
          </cell>
        </row>
        <row r="1320">
          <cell r="O1320">
            <v>0</v>
          </cell>
          <cell r="R1320">
            <v>0</v>
          </cell>
        </row>
        <row r="1321">
          <cell r="O1321">
            <v>0</v>
          </cell>
          <cell r="R1321">
            <v>0</v>
          </cell>
        </row>
        <row r="1322">
          <cell r="O1322">
            <v>0</v>
          </cell>
          <cell r="R1322">
            <v>0</v>
          </cell>
        </row>
        <row r="1323">
          <cell r="O1323">
            <v>0</v>
          </cell>
          <cell r="R1323">
            <v>0</v>
          </cell>
        </row>
        <row r="1324">
          <cell r="O1324">
            <v>0</v>
          </cell>
          <cell r="R1324">
            <v>0</v>
          </cell>
        </row>
        <row r="1325">
          <cell r="O1325">
            <v>0</v>
          </cell>
          <cell r="R1325">
            <v>0</v>
          </cell>
        </row>
        <row r="1326">
          <cell r="O1326">
            <v>0</v>
          </cell>
          <cell r="R1326">
            <v>0</v>
          </cell>
        </row>
        <row r="1327">
          <cell r="O1327">
            <v>0</v>
          </cell>
          <cell r="R1327">
            <v>0</v>
          </cell>
        </row>
        <row r="1328">
          <cell r="O1328">
            <v>0</v>
          </cell>
          <cell r="R1328">
            <v>0</v>
          </cell>
        </row>
        <row r="1329">
          <cell r="O1329">
            <v>0</v>
          </cell>
          <cell r="R1329">
            <v>0</v>
          </cell>
        </row>
        <row r="1330">
          <cell r="O1330">
            <v>0</v>
          </cell>
          <cell r="R1330">
            <v>0</v>
          </cell>
        </row>
        <row r="1331">
          <cell r="O1331">
            <v>0</v>
          </cell>
          <cell r="R1331">
            <v>0</v>
          </cell>
        </row>
        <row r="1332">
          <cell r="O1332">
            <v>0</v>
          </cell>
          <cell r="R1332">
            <v>0</v>
          </cell>
        </row>
        <row r="1333">
          <cell r="O1333">
            <v>0</v>
          </cell>
          <cell r="R1333">
            <v>0</v>
          </cell>
        </row>
        <row r="1334">
          <cell r="O1334">
            <v>0</v>
          </cell>
          <cell r="R1334">
            <v>0</v>
          </cell>
        </row>
        <row r="1335">
          <cell r="O1335">
            <v>0</v>
          </cell>
          <cell r="R1335">
            <v>0</v>
          </cell>
        </row>
        <row r="1336">
          <cell r="O1336">
            <v>0</v>
          </cell>
          <cell r="R1336">
            <v>0</v>
          </cell>
        </row>
        <row r="1337">
          <cell r="O1337">
            <v>0</v>
          </cell>
          <cell r="R1337">
            <v>0</v>
          </cell>
        </row>
        <row r="1338">
          <cell r="O1338">
            <v>0</v>
          </cell>
          <cell r="R1338">
            <v>0</v>
          </cell>
        </row>
        <row r="1339">
          <cell r="O1339">
            <v>0</v>
          </cell>
          <cell r="R1339">
            <v>0</v>
          </cell>
        </row>
        <row r="1340">
          <cell r="O1340">
            <v>0</v>
          </cell>
          <cell r="R1340">
            <v>0</v>
          </cell>
        </row>
        <row r="1341">
          <cell r="O1341">
            <v>0</v>
          </cell>
          <cell r="R1341">
            <v>0</v>
          </cell>
        </row>
        <row r="1342">
          <cell r="O1342">
            <v>0</v>
          </cell>
          <cell r="R1342">
            <v>0</v>
          </cell>
        </row>
        <row r="1343">
          <cell r="O1343">
            <v>0</v>
          </cell>
          <cell r="R1343">
            <v>0</v>
          </cell>
        </row>
        <row r="1344">
          <cell r="O1344">
            <v>0</v>
          </cell>
          <cell r="R1344">
            <v>0</v>
          </cell>
        </row>
        <row r="1345">
          <cell r="O1345">
            <v>0</v>
          </cell>
          <cell r="R1345">
            <v>0</v>
          </cell>
        </row>
        <row r="1346">
          <cell r="O1346">
            <v>0</v>
          </cell>
          <cell r="R1346">
            <v>0</v>
          </cell>
        </row>
        <row r="1347">
          <cell r="O1347">
            <v>0</v>
          </cell>
          <cell r="R1347">
            <v>0</v>
          </cell>
        </row>
        <row r="1348">
          <cell r="O1348">
            <v>0</v>
          </cell>
          <cell r="R1348">
            <v>0</v>
          </cell>
        </row>
        <row r="1349">
          <cell r="O1349">
            <v>0</v>
          </cell>
          <cell r="R1349">
            <v>0</v>
          </cell>
        </row>
        <row r="1350">
          <cell r="O1350">
            <v>0</v>
          </cell>
          <cell r="R1350">
            <v>0</v>
          </cell>
        </row>
        <row r="1351">
          <cell r="O1351">
            <v>0</v>
          </cell>
          <cell r="R1351">
            <v>0</v>
          </cell>
        </row>
        <row r="1352">
          <cell r="O1352">
            <v>0</v>
          </cell>
          <cell r="R1352">
            <v>0</v>
          </cell>
        </row>
        <row r="1353">
          <cell r="O1353">
            <v>0</v>
          </cell>
          <cell r="R1353">
            <v>0</v>
          </cell>
        </row>
        <row r="1354">
          <cell r="O1354">
            <v>0</v>
          </cell>
          <cell r="R1354">
            <v>0</v>
          </cell>
        </row>
        <row r="1355">
          <cell r="O1355">
            <v>0</v>
          </cell>
          <cell r="R1355">
            <v>0</v>
          </cell>
        </row>
        <row r="1356">
          <cell r="O1356">
            <v>0</v>
          </cell>
          <cell r="R1356">
            <v>0</v>
          </cell>
        </row>
        <row r="1357">
          <cell r="O1357">
            <v>0</v>
          </cell>
          <cell r="R1357">
            <v>0</v>
          </cell>
        </row>
        <row r="1358">
          <cell r="O1358">
            <v>0</v>
          </cell>
          <cell r="R1358">
            <v>0</v>
          </cell>
        </row>
        <row r="1359">
          <cell r="O1359">
            <v>0</v>
          </cell>
          <cell r="R1359">
            <v>0</v>
          </cell>
        </row>
        <row r="1360">
          <cell r="O1360">
            <v>0</v>
          </cell>
          <cell r="R1360">
            <v>0</v>
          </cell>
        </row>
        <row r="1361">
          <cell r="O1361">
            <v>0</v>
          </cell>
          <cell r="R1361">
            <v>0</v>
          </cell>
        </row>
        <row r="1362">
          <cell r="O1362">
            <v>0</v>
          </cell>
          <cell r="R1362">
            <v>0</v>
          </cell>
        </row>
        <row r="1363">
          <cell r="O1363">
            <v>0</v>
          </cell>
          <cell r="R1363">
            <v>0</v>
          </cell>
        </row>
        <row r="1364">
          <cell r="O1364">
            <v>0</v>
          </cell>
          <cell r="R1364">
            <v>0</v>
          </cell>
        </row>
        <row r="1365">
          <cell r="O1365">
            <v>0</v>
          </cell>
          <cell r="R1365">
            <v>0</v>
          </cell>
        </row>
        <row r="1366">
          <cell r="O1366">
            <v>0</v>
          </cell>
          <cell r="R1366">
            <v>0</v>
          </cell>
        </row>
        <row r="1367">
          <cell r="O1367">
            <v>0</v>
          </cell>
          <cell r="R1367">
            <v>0</v>
          </cell>
        </row>
        <row r="1368">
          <cell r="O1368">
            <v>0</v>
          </cell>
          <cell r="R1368">
            <v>0</v>
          </cell>
        </row>
        <row r="1369">
          <cell r="O1369">
            <v>0</v>
          </cell>
          <cell r="R1369">
            <v>0</v>
          </cell>
        </row>
        <row r="1370">
          <cell r="O1370">
            <v>0</v>
          </cell>
          <cell r="R1370">
            <v>0</v>
          </cell>
        </row>
        <row r="1371">
          <cell r="O1371">
            <v>0</v>
          </cell>
          <cell r="R1371">
            <v>0</v>
          </cell>
        </row>
        <row r="1372">
          <cell r="O1372">
            <v>0</v>
          </cell>
          <cell r="R1372">
            <v>0</v>
          </cell>
        </row>
        <row r="1373">
          <cell r="O1373">
            <v>0</v>
          </cell>
          <cell r="R1373">
            <v>0</v>
          </cell>
        </row>
        <row r="1374">
          <cell r="O1374">
            <v>0</v>
          </cell>
          <cell r="R1374">
            <v>0</v>
          </cell>
        </row>
        <row r="1375">
          <cell r="O1375">
            <v>0</v>
          </cell>
          <cell r="R1375">
            <v>0</v>
          </cell>
        </row>
        <row r="1376">
          <cell r="O1376">
            <v>0</v>
          </cell>
          <cell r="R1376">
            <v>0</v>
          </cell>
        </row>
        <row r="1377">
          <cell r="O1377">
            <v>0</v>
          </cell>
          <cell r="R1377">
            <v>0</v>
          </cell>
        </row>
        <row r="1378">
          <cell r="O1378">
            <v>0</v>
          </cell>
          <cell r="R1378">
            <v>0</v>
          </cell>
        </row>
        <row r="1379">
          <cell r="O1379">
            <v>0</v>
          </cell>
          <cell r="R1379">
            <v>0</v>
          </cell>
        </row>
        <row r="1380">
          <cell r="O1380">
            <v>0</v>
          </cell>
          <cell r="R1380">
            <v>0</v>
          </cell>
        </row>
        <row r="1381">
          <cell r="O1381">
            <v>0</v>
          </cell>
          <cell r="R1381">
            <v>0</v>
          </cell>
        </row>
        <row r="1382">
          <cell r="O1382">
            <v>0</v>
          </cell>
          <cell r="R1382">
            <v>0</v>
          </cell>
        </row>
        <row r="1383">
          <cell r="O1383">
            <v>0</v>
          </cell>
          <cell r="R1383">
            <v>0</v>
          </cell>
        </row>
        <row r="1384">
          <cell r="O1384">
            <v>0</v>
          </cell>
          <cell r="R1384">
            <v>0</v>
          </cell>
        </row>
        <row r="1385">
          <cell r="O1385">
            <v>0</v>
          </cell>
          <cell r="R1385">
            <v>0</v>
          </cell>
        </row>
        <row r="1386">
          <cell r="O1386">
            <v>0</v>
          </cell>
          <cell r="R1386">
            <v>0</v>
          </cell>
        </row>
        <row r="1387">
          <cell r="O1387">
            <v>0</v>
          </cell>
          <cell r="R1387">
            <v>0</v>
          </cell>
        </row>
        <row r="1388">
          <cell r="O1388">
            <v>0</v>
          </cell>
          <cell r="R1388">
            <v>0</v>
          </cell>
        </row>
        <row r="1389">
          <cell r="O1389">
            <v>0</v>
          </cell>
          <cell r="R1389">
            <v>0</v>
          </cell>
        </row>
        <row r="1390">
          <cell r="O1390">
            <v>0</v>
          </cell>
          <cell r="R1390">
            <v>0</v>
          </cell>
        </row>
        <row r="1391">
          <cell r="O1391">
            <v>0</v>
          </cell>
          <cell r="R1391">
            <v>0</v>
          </cell>
        </row>
        <row r="1392">
          <cell r="O1392">
            <v>0</v>
          </cell>
          <cell r="R1392">
            <v>0</v>
          </cell>
        </row>
        <row r="1393">
          <cell r="O1393">
            <v>0</v>
          </cell>
          <cell r="R1393">
            <v>0</v>
          </cell>
        </row>
        <row r="1394">
          <cell r="O1394">
            <v>0</v>
          </cell>
          <cell r="R1394">
            <v>0</v>
          </cell>
        </row>
        <row r="1395">
          <cell r="O1395">
            <v>0</v>
          </cell>
          <cell r="R1395">
            <v>0</v>
          </cell>
        </row>
        <row r="1396">
          <cell r="O1396">
            <v>0</v>
          </cell>
          <cell r="R1396">
            <v>0</v>
          </cell>
        </row>
        <row r="1397">
          <cell r="O1397">
            <v>0</v>
          </cell>
          <cell r="R1397">
            <v>0</v>
          </cell>
        </row>
        <row r="1398">
          <cell r="O1398">
            <v>0</v>
          </cell>
          <cell r="R1398">
            <v>0</v>
          </cell>
        </row>
        <row r="1399">
          <cell r="O1399">
            <v>0</v>
          </cell>
          <cell r="R1399">
            <v>0</v>
          </cell>
        </row>
        <row r="1400">
          <cell r="O1400">
            <v>0</v>
          </cell>
          <cell r="R1400">
            <v>0</v>
          </cell>
        </row>
        <row r="1401">
          <cell r="O1401">
            <v>0</v>
          </cell>
          <cell r="R1401">
            <v>0</v>
          </cell>
        </row>
        <row r="1402">
          <cell r="O1402">
            <v>0</v>
          </cell>
          <cell r="R1402">
            <v>0</v>
          </cell>
        </row>
        <row r="1403">
          <cell r="O1403">
            <v>0</v>
          </cell>
          <cell r="R1403">
            <v>0</v>
          </cell>
        </row>
        <row r="1404">
          <cell r="O1404">
            <v>0</v>
          </cell>
          <cell r="R1404">
            <v>0</v>
          </cell>
        </row>
        <row r="1405">
          <cell r="O1405">
            <v>0</v>
          </cell>
          <cell r="R1405">
            <v>0</v>
          </cell>
        </row>
        <row r="1406">
          <cell r="O1406">
            <v>0</v>
          </cell>
          <cell r="R1406">
            <v>0</v>
          </cell>
        </row>
        <row r="1407">
          <cell r="O1407">
            <v>0</v>
          </cell>
          <cell r="R1407">
            <v>0</v>
          </cell>
        </row>
        <row r="1408">
          <cell r="O1408">
            <v>0</v>
          </cell>
          <cell r="R1408">
            <v>0</v>
          </cell>
        </row>
        <row r="1409">
          <cell r="O1409">
            <v>0</v>
          </cell>
          <cell r="R1409">
            <v>0</v>
          </cell>
        </row>
        <row r="1410">
          <cell r="O1410">
            <v>0</v>
          </cell>
          <cell r="R1410">
            <v>0</v>
          </cell>
        </row>
        <row r="1411">
          <cell r="O1411">
            <v>0</v>
          </cell>
          <cell r="R1411">
            <v>0</v>
          </cell>
        </row>
        <row r="1412">
          <cell r="O1412">
            <v>0</v>
          </cell>
          <cell r="R1412">
            <v>0</v>
          </cell>
        </row>
        <row r="1413">
          <cell r="O1413">
            <v>0</v>
          </cell>
          <cell r="R1413">
            <v>0</v>
          </cell>
        </row>
        <row r="1414">
          <cell r="O1414">
            <v>0</v>
          </cell>
          <cell r="R1414">
            <v>0</v>
          </cell>
        </row>
        <row r="1415">
          <cell r="O1415">
            <v>0</v>
          </cell>
          <cell r="R1415">
            <v>0</v>
          </cell>
        </row>
        <row r="1416">
          <cell r="O1416">
            <v>0</v>
          </cell>
          <cell r="R1416">
            <v>0</v>
          </cell>
        </row>
        <row r="1417">
          <cell r="O1417">
            <v>0</v>
          </cell>
          <cell r="R1417">
            <v>0</v>
          </cell>
        </row>
        <row r="1418">
          <cell r="O1418">
            <v>0</v>
          </cell>
          <cell r="R1418">
            <v>0</v>
          </cell>
        </row>
        <row r="1419">
          <cell r="O1419">
            <v>0</v>
          </cell>
          <cell r="R1419">
            <v>0</v>
          </cell>
        </row>
        <row r="1420">
          <cell r="O1420">
            <v>0</v>
          </cell>
          <cell r="R1420">
            <v>0</v>
          </cell>
        </row>
        <row r="1421">
          <cell r="O1421">
            <v>0</v>
          </cell>
          <cell r="R1421">
            <v>0</v>
          </cell>
        </row>
        <row r="1422">
          <cell r="O1422">
            <v>0</v>
          </cell>
          <cell r="R1422">
            <v>0</v>
          </cell>
        </row>
        <row r="1423">
          <cell r="O1423">
            <v>0</v>
          </cell>
          <cell r="R1423">
            <v>0</v>
          </cell>
        </row>
        <row r="1424">
          <cell r="O1424">
            <v>0</v>
          </cell>
          <cell r="R1424">
            <v>0</v>
          </cell>
        </row>
        <row r="1425">
          <cell r="O1425">
            <v>0</v>
          </cell>
          <cell r="R1425">
            <v>0</v>
          </cell>
        </row>
        <row r="1426">
          <cell r="O1426">
            <v>0</v>
          </cell>
          <cell r="R1426">
            <v>0</v>
          </cell>
        </row>
        <row r="1427">
          <cell r="O1427">
            <v>0</v>
          </cell>
          <cell r="R1427">
            <v>0</v>
          </cell>
        </row>
        <row r="1428">
          <cell r="O1428">
            <v>0</v>
          </cell>
          <cell r="R1428">
            <v>0</v>
          </cell>
        </row>
        <row r="1429">
          <cell r="O1429">
            <v>0</v>
          </cell>
          <cell r="R1429">
            <v>0</v>
          </cell>
        </row>
        <row r="1430">
          <cell r="O1430">
            <v>0</v>
          </cell>
          <cell r="R1430">
            <v>0</v>
          </cell>
        </row>
        <row r="1431">
          <cell r="O1431">
            <v>0</v>
          </cell>
          <cell r="R1431">
            <v>0</v>
          </cell>
        </row>
        <row r="1432">
          <cell r="O1432">
            <v>0</v>
          </cell>
          <cell r="R1432">
            <v>0</v>
          </cell>
        </row>
        <row r="1433">
          <cell r="O1433">
            <v>0</v>
          </cell>
          <cell r="R1433">
            <v>0</v>
          </cell>
        </row>
        <row r="1434">
          <cell r="O1434">
            <v>0</v>
          </cell>
          <cell r="R1434">
            <v>0</v>
          </cell>
        </row>
        <row r="1435">
          <cell r="O1435">
            <v>0</v>
          </cell>
          <cell r="R1435">
            <v>0</v>
          </cell>
        </row>
        <row r="1436">
          <cell r="O1436">
            <v>0</v>
          </cell>
          <cell r="R1436">
            <v>0</v>
          </cell>
        </row>
        <row r="1437">
          <cell r="O1437">
            <v>0</v>
          </cell>
          <cell r="R1437">
            <v>0</v>
          </cell>
        </row>
        <row r="1438">
          <cell r="O1438">
            <v>0</v>
          </cell>
          <cell r="R1438">
            <v>0</v>
          </cell>
        </row>
        <row r="1439">
          <cell r="O1439">
            <v>0</v>
          </cell>
          <cell r="R1439">
            <v>0</v>
          </cell>
        </row>
        <row r="1440">
          <cell r="O1440">
            <v>0</v>
          </cell>
          <cell r="R1440">
            <v>0</v>
          </cell>
        </row>
        <row r="1441">
          <cell r="O1441">
            <v>0</v>
          </cell>
          <cell r="R1441">
            <v>0</v>
          </cell>
        </row>
        <row r="1442">
          <cell r="O1442">
            <v>0</v>
          </cell>
          <cell r="R1442">
            <v>0</v>
          </cell>
        </row>
        <row r="1443">
          <cell r="O1443">
            <v>0</v>
          </cell>
          <cell r="R1443">
            <v>0</v>
          </cell>
        </row>
        <row r="1444">
          <cell r="O1444">
            <v>0</v>
          </cell>
          <cell r="R1444">
            <v>0</v>
          </cell>
        </row>
        <row r="1445">
          <cell r="O1445">
            <v>0</v>
          </cell>
          <cell r="R1445">
            <v>0</v>
          </cell>
        </row>
        <row r="1446">
          <cell r="O1446">
            <v>0</v>
          </cell>
          <cell r="R1446">
            <v>0</v>
          </cell>
        </row>
        <row r="1447">
          <cell r="O1447">
            <v>0</v>
          </cell>
          <cell r="R1447">
            <v>0</v>
          </cell>
        </row>
        <row r="1448">
          <cell r="O1448">
            <v>0</v>
          </cell>
          <cell r="R1448">
            <v>0</v>
          </cell>
        </row>
        <row r="1449">
          <cell r="O1449">
            <v>0</v>
          </cell>
          <cell r="R1449">
            <v>0</v>
          </cell>
        </row>
        <row r="1450">
          <cell r="O1450">
            <v>0</v>
          </cell>
          <cell r="R1450">
            <v>0</v>
          </cell>
        </row>
        <row r="1451">
          <cell r="O1451">
            <v>0</v>
          </cell>
          <cell r="R1451">
            <v>0</v>
          </cell>
        </row>
        <row r="1452">
          <cell r="O1452">
            <v>0</v>
          </cell>
          <cell r="R1452">
            <v>0</v>
          </cell>
        </row>
        <row r="1453">
          <cell r="O1453">
            <v>0</v>
          </cell>
          <cell r="R1453">
            <v>0</v>
          </cell>
        </row>
        <row r="1454">
          <cell r="O1454">
            <v>0</v>
          </cell>
          <cell r="R1454">
            <v>0</v>
          </cell>
        </row>
        <row r="1455">
          <cell r="O1455">
            <v>0</v>
          </cell>
          <cell r="R1455">
            <v>0</v>
          </cell>
        </row>
        <row r="1456">
          <cell r="O1456">
            <v>0</v>
          </cell>
          <cell r="R1456">
            <v>0</v>
          </cell>
        </row>
        <row r="1457">
          <cell r="O1457">
            <v>0</v>
          </cell>
          <cell r="R1457">
            <v>0</v>
          </cell>
        </row>
        <row r="1458">
          <cell r="O1458">
            <v>0</v>
          </cell>
          <cell r="R1458">
            <v>0</v>
          </cell>
        </row>
        <row r="1459">
          <cell r="O1459">
            <v>0</v>
          </cell>
          <cell r="R1459">
            <v>0</v>
          </cell>
        </row>
        <row r="1460">
          <cell r="O1460">
            <v>0</v>
          </cell>
          <cell r="R1460">
            <v>0</v>
          </cell>
        </row>
        <row r="1461">
          <cell r="O1461">
            <v>0</v>
          </cell>
          <cell r="R1461">
            <v>0</v>
          </cell>
        </row>
        <row r="1462">
          <cell r="O1462">
            <v>0</v>
          </cell>
          <cell r="R1462">
            <v>0</v>
          </cell>
        </row>
        <row r="1463">
          <cell r="O1463">
            <v>0</v>
          </cell>
          <cell r="R1463">
            <v>0</v>
          </cell>
        </row>
        <row r="1464">
          <cell r="O1464">
            <v>0</v>
          </cell>
          <cell r="R1464">
            <v>0</v>
          </cell>
        </row>
        <row r="1465">
          <cell r="O1465">
            <v>0</v>
          </cell>
          <cell r="R1465">
            <v>0</v>
          </cell>
        </row>
        <row r="1466">
          <cell r="O1466">
            <v>0</v>
          </cell>
          <cell r="R1466">
            <v>0</v>
          </cell>
        </row>
        <row r="1467">
          <cell r="O1467">
            <v>0</v>
          </cell>
          <cell r="R1467">
            <v>0</v>
          </cell>
        </row>
        <row r="1468">
          <cell r="O1468">
            <v>0</v>
          </cell>
          <cell r="R1468">
            <v>0</v>
          </cell>
        </row>
        <row r="1469">
          <cell r="O1469">
            <v>0</v>
          </cell>
          <cell r="R1469">
            <v>0</v>
          </cell>
        </row>
        <row r="1470">
          <cell r="O1470">
            <v>0</v>
          </cell>
          <cell r="R1470">
            <v>0</v>
          </cell>
        </row>
        <row r="1471">
          <cell r="O1471">
            <v>0</v>
          </cell>
          <cell r="R1471">
            <v>0</v>
          </cell>
        </row>
        <row r="1472">
          <cell r="O1472">
            <v>0</v>
          </cell>
          <cell r="R1472">
            <v>0</v>
          </cell>
        </row>
        <row r="1473">
          <cell r="O1473">
            <v>0</v>
          </cell>
          <cell r="R1473">
            <v>0</v>
          </cell>
        </row>
        <row r="1474">
          <cell r="O1474">
            <v>0</v>
          </cell>
          <cell r="R1474">
            <v>0</v>
          </cell>
        </row>
        <row r="1475">
          <cell r="O1475">
            <v>0</v>
          </cell>
          <cell r="R1475">
            <v>0</v>
          </cell>
        </row>
        <row r="1476">
          <cell r="O1476">
            <v>0</v>
          </cell>
          <cell r="R1476">
            <v>0</v>
          </cell>
        </row>
        <row r="1477">
          <cell r="O1477">
            <v>0</v>
          </cell>
          <cell r="R1477">
            <v>0</v>
          </cell>
        </row>
        <row r="1478">
          <cell r="O1478">
            <v>0</v>
          </cell>
          <cell r="R1478">
            <v>0</v>
          </cell>
        </row>
        <row r="1479">
          <cell r="O1479">
            <v>0</v>
          </cell>
          <cell r="R1479">
            <v>0</v>
          </cell>
        </row>
        <row r="1480">
          <cell r="O1480">
            <v>0</v>
          </cell>
          <cell r="R1480">
            <v>0</v>
          </cell>
        </row>
        <row r="1481">
          <cell r="O1481">
            <v>0</v>
          </cell>
          <cell r="R1481">
            <v>0</v>
          </cell>
        </row>
        <row r="1482">
          <cell r="O1482">
            <v>0</v>
          </cell>
          <cell r="R1482">
            <v>0</v>
          </cell>
        </row>
        <row r="1483">
          <cell r="O1483">
            <v>0</v>
          </cell>
          <cell r="R1483">
            <v>0</v>
          </cell>
        </row>
        <row r="1484">
          <cell r="O1484">
            <v>0</v>
          </cell>
          <cell r="R1484">
            <v>0</v>
          </cell>
        </row>
        <row r="1485">
          <cell r="O1485">
            <v>0</v>
          </cell>
          <cell r="R1485">
            <v>0</v>
          </cell>
        </row>
        <row r="1486">
          <cell r="O1486">
            <v>0</v>
          </cell>
          <cell r="R1486">
            <v>0</v>
          </cell>
        </row>
        <row r="1487">
          <cell r="O1487">
            <v>0</v>
          </cell>
          <cell r="R1487">
            <v>0</v>
          </cell>
        </row>
        <row r="1488">
          <cell r="O1488">
            <v>0</v>
          </cell>
          <cell r="R1488">
            <v>0</v>
          </cell>
        </row>
        <row r="1489">
          <cell r="O1489">
            <v>0</v>
          </cell>
          <cell r="R1489">
            <v>0</v>
          </cell>
        </row>
        <row r="1490">
          <cell r="O1490">
            <v>0</v>
          </cell>
          <cell r="R1490">
            <v>0</v>
          </cell>
        </row>
        <row r="1491">
          <cell r="O1491">
            <v>0</v>
          </cell>
          <cell r="R1491">
            <v>0</v>
          </cell>
        </row>
        <row r="1492">
          <cell r="O1492">
            <v>0</v>
          </cell>
          <cell r="R1492">
            <v>0</v>
          </cell>
        </row>
        <row r="1493">
          <cell r="O1493">
            <v>0</v>
          </cell>
          <cell r="R1493">
            <v>0</v>
          </cell>
        </row>
        <row r="1494">
          <cell r="O1494">
            <v>0</v>
          </cell>
          <cell r="R1494">
            <v>0</v>
          </cell>
        </row>
        <row r="1495">
          <cell r="O1495">
            <v>0</v>
          </cell>
          <cell r="R1495">
            <v>0</v>
          </cell>
        </row>
        <row r="1496">
          <cell r="O1496">
            <v>0</v>
          </cell>
          <cell r="R1496">
            <v>0</v>
          </cell>
        </row>
        <row r="1497">
          <cell r="O1497">
            <v>0</v>
          </cell>
          <cell r="R1497">
            <v>0</v>
          </cell>
        </row>
        <row r="1498">
          <cell r="O1498">
            <v>0</v>
          </cell>
          <cell r="R1498">
            <v>0</v>
          </cell>
        </row>
        <row r="1499">
          <cell r="O1499">
            <v>0</v>
          </cell>
          <cell r="R1499">
            <v>0</v>
          </cell>
        </row>
        <row r="1500">
          <cell r="O1500">
            <v>0</v>
          </cell>
          <cell r="R1500">
            <v>0</v>
          </cell>
        </row>
        <row r="1501">
          <cell r="O1501">
            <v>0</v>
          </cell>
          <cell r="R1501">
            <v>0</v>
          </cell>
        </row>
        <row r="1502">
          <cell r="O1502">
            <v>0</v>
          </cell>
          <cell r="R1502">
            <v>0</v>
          </cell>
        </row>
        <row r="1503">
          <cell r="O1503">
            <v>0</v>
          </cell>
          <cell r="R1503">
            <v>0</v>
          </cell>
        </row>
        <row r="1504">
          <cell r="O1504">
            <v>0</v>
          </cell>
          <cell r="R1504">
            <v>0</v>
          </cell>
        </row>
        <row r="1505">
          <cell r="O1505">
            <v>0</v>
          </cell>
          <cell r="R1505">
            <v>0</v>
          </cell>
        </row>
        <row r="1506">
          <cell r="O1506">
            <v>0</v>
          </cell>
          <cell r="R1506">
            <v>0</v>
          </cell>
        </row>
        <row r="1507">
          <cell r="O1507">
            <v>0</v>
          </cell>
          <cell r="R1507">
            <v>0</v>
          </cell>
        </row>
        <row r="1508">
          <cell r="O1508">
            <v>0</v>
          </cell>
          <cell r="R1508">
            <v>0</v>
          </cell>
        </row>
        <row r="1509">
          <cell r="O1509">
            <v>0</v>
          </cell>
          <cell r="R1509">
            <v>0</v>
          </cell>
        </row>
        <row r="1510">
          <cell r="O1510">
            <v>0</v>
          </cell>
          <cell r="R1510">
            <v>0</v>
          </cell>
        </row>
        <row r="1511">
          <cell r="O1511">
            <v>0</v>
          </cell>
          <cell r="R1511">
            <v>0</v>
          </cell>
        </row>
        <row r="1512">
          <cell r="O1512">
            <v>0</v>
          </cell>
          <cell r="R1512">
            <v>0</v>
          </cell>
        </row>
        <row r="1513">
          <cell r="O1513">
            <v>0</v>
          </cell>
          <cell r="R1513">
            <v>0</v>
          </cell>
        </row>
        <row r="1514">
          <cell r="O1514">
            <v>0</v>
          </cell>
          <cell r="R1514">
            <v>0</v>
          </cell>
        </row>
        <row r="1515">
          <cell r="O1515">
            <v>0</v>
          </cell>
          <cell r="R1515">
            <v>0</v>
          </cell>
        </row>
        <row r="1516">
          <cell r="O1516">
            <v>0</v>
          </cell>
          <cell r="R1516">
            <v>0</v>
          </cell>
        </row>
        <row r="1517">
          <cell r="O1517">
            <v>0</v>
          </cell>
          <cell r="R1517">
            <v>0</v>
          </cell>
        </row>
        <row r="1518">
          <cell r="O1518">
            <v>0</v>
          </cell>
          <cell r="R1518">
            <v>0</v>
          </cell>
        </row>
        <row r="1519">
          <cell r="O1519">
            <v>0</v>
          </cell>
          <cell r="R1519">
            <v>0</v>
          </cell>
        </row>
        <row r="1520">
          <cell r="O1520">
            <v>0</v>
          </cell>
          <cell r="R1520">
            <v>0</v>
          </cell>
        </row>
        <row r="1521">
          <cell r="O1521">
            <v>0</v>
          </cell>
          <cell r="R1521">
            <v>0</v>
          </cell>
        </row>
        <row r="1522">
          <cell r="O1522">
            <v>0</v>
          </cell>
          <cell r="R1522">
            <v>0</v>
          </cell>
        </row>
        <row r="1523">
          <cell r="O1523">
            <v>0</v>
          </cell>
          <cell r="R1523">
            <v>0</v>
          </cell>
        </row>
        <row r="1524">
          <cell r="O1524">
            <v>0</v>
          </cell>
          <cell r="R1524">
            <v>0</v>
          </cell>
        </row>
        <row r="1525">
          <cell r="O1525">
            <v>0</v>
          </cell>
          <cell r="R1525">
            <v>0</v>
          </cell>
        </row>
        <row r="1526">
          <cell r="O1526">
            <v>0</v>
          </cell>
          <cell r="R1526">
            <v>0</v>
          </cell>
        </row>
        <row r="1527">
          <cell r="O1527">
            <v>0</v>
          </cell>
          <cell r="R1527">
            <v>0</v>
          </cell>
        </row>
        <row r="1528">
          <cell r="O1528">
            <v>0</v>
          </cell>
          <cell r="R1528">
            <v>0</v>
          </cell>
        </row>
        <row r="1529">
          <cell r="O1529">
            <v>0</v>
          </cell>
          <cell r="R1529">
            <v>0</v>
          </cell>
        </row>
        <row r="1530">
          <cell r="O1530">
            <v>0</v>
          </cell>
          <cell r="R1530">
            <v>0</v>
          </cell>
        </row>
        <row r="1531">
          <cell r="O1531">
            <v>0</v>
          </cell>
          <cell r="R1531">
            <v>0</v>
          </cell>
        </row>
        <row r="1532">
          <cell r="O1532">
            <v>0</v>
          </cell>
          <cell r="R1532">
            <v>0</v>
          </cell>
        </row>
        <row r="1533">
          <cell r="O1533">
            <v>0</v>
          </cell>
          <cell r="R1533">
            <v>0</v>
          </cell>
        </row>
        <row r="1534">
          <cell r="O1534">
            <v>0</v>
          </cell>
          <cell r="R1534">
            <v>0</v>
          </cell>
        </row>
        <row r="1535">
          <cell r="O1535">
            <v>0</v>
          </cell>
          <cell r="R1535">
            <v>0</v>
          </cell>
        </row>
        <row r="1536">
          <cell r="O1536">
            <v>0</v>
          </cell>
          <cell r="R1536">
            <v>0</v>
          </cell>
        </row>
        <row r="1537">
          <cell r="O1537">
            <v>0</v>
          </cell>
          <cell r="R1537">
            <v>0</v>
          </cell>
        </row>
        <row r="1538">
          <cell r="O1538">
            <v>0</v>
          </cell>
          <cell r="R1538">
            <v>0</v>
          </cell>
        </row>
        <row r="1539">
          <cell r="O1539">
            <v>0</v>
          </cell>
          <cell r="R1539">
            <v>0</v>
          </cell>
        </row>
        <row r="1540">
          <cell r="O1540">
            <v>0</v>
          </cell>
          <cell r="R1540">
            <v>0</v>
          </cell>
        </row>
        <row r="1541">
          <cell r="O1541">
            <v>0</v>
          </cell>
          <cell r="R1541">
            <v>0</v>
          </cell>
        </row>
        <row r="1542">
          <cell r="O1542">
            <v>0</v>
          </cell>
          <cell r="R1542">
            <v>0</v>
          </cell>
        </row>
        <row r="1543">
          <cell r="O1543">
            <v>0</v>
          </cell>
          <cell r="R1543">
            <v>0</v>
          </cell>
        </row>
        <row r="1544">
          <cell r="O1544">
            <v>0</v>
          </cell>
          <cell r="R1544">
            <v>0</v>
          </cell>
        </row>
        <row r="1545">
          <cell r="O1545">
            <v>0</v>
          </cell>
          <cell r="R1545">
            <v>0</v>
          </cell>
        </row>
        <row r="1546">
          <cell r="O1546">
            <v>0</v>
          </cell>
          <cell r="R1546">
            <v>0</v>
          </cell>
        </row>
        <row r="1547">
          <cell r="O1547">
            <v>0</v>
          </cell>
          <cell r="R1547">
            <v>0</v>
          </cell>
        </row>
        <row r="1548">
          <cell r="O1548">
            <v>0</v>
          </cell>
          <cell r="R1548">
            <v>0</v>
          </cell>
        </row>
        <row r="1549">
          <cell r="O1549">
            <v>0</v>
          </cell>
          <cell r="R1549">
            <v>0</v>
          </cell>
        </row>
        <row r="1550">
          <cell r="O1550">
            <v>0</v>
          </cell>
          <cell r="R1550">
            <v>0</v>
          </cell>
        </row>
        <row r="1551">
          <cell r="O1551">
            <v>0</v>
          </cell>
          <cell r="R1551">
            <v>0</v>
          </cell>
        </row>
        <row r="1552">
          <cell r="O1552">
            <v>0</v>
          </cell>
          <cell r="R1552">
            <v>0</v>
          </cell>
        </row>
        <row r="1553">
          <cell r="O1553">
            <v>0</v>
          </cell>
          <cell r="R1553">
            <v>0</v>
          </cell>
        </row>
        <row r="1554">
          <cell r="O1554">
            <v>0</v>
          </cell>
          <cell r="R1554">
            <v>0</v>
          </cell>
        </row>
        <row r="1555">
          <cell r="O1555">
            <v>0</v>
          </cell>
          <cell r="R1555">
            <v>0</v>
          </cell>
        </row>
        <row r="1556">
          <cell r="O1556">
            <v>0</v>
          </cell>
          <cell r="R1556">
            <v>0</v>
          </cell>
        </row>
        <row r="1557">
          <cell r="O1557">
            <v>0</v>
          </cell>
          <cell r="R1557">
            <v>0</v>
          </cell>
        </row>
        <row r="1558">
          <cell r="O1558">
            <v>0</v>
          </cell>
          <cell r="R1558">
            <v>0</v>
          </cell>
        </row>
        <row r="1559">
          <cell r="O1559">
            <v>0</v>
          </cell>
          <cell r="R1559">
            <v>0</v>
          </cell>
        </row>
        <row r="1560">
          <cell r="O1560">
            <v>0</v>
          </cell>
          <cell r="R1560">
            <v>0</v>
          </cell>
        </row>
        <row r="1561">
          <cell r="O1561">
            <v>0</v>
          </cell>
          <cell r="R1561">
            <v>0</v>
          </cell>
        </row>
        <row r="1562">
          <cell r="O1562">
            <v>0</v>
          </cell>
          <cell r="R1562">
            <v>0</v>
          </cell>
        </row>
        <row r="1563">
          <cell r="O1563">
            <v>0</v>
          </cell>
          <cell r="R1563">
            <v>0</v>
          </cell>
        </row>
        <row r="1564">
          <cell r="O1564">
            <v>0</v>
          </cell>
          <cell r="R1564">
            <v>0</v>
          </cell>
        </row>
        <row r="1565">
          <cell r="O1565">
            <v>0</v>
          </cell>
          <cell r="R1565">
            <v>0</v>
          </cell>
        </row>
        <row r="1566">
          <cell r="O1566">
            <v>0</v>
          </cell>
          <cell r="R1566">
            <v>0</v>
          </cell>
        </row>
        <row r="1567">
          <cell r="O1567">
            <v>0</v>
          </cell>
          <cell r="R1567">
            <v>0</v>
          </cell>
        </row>
        <row r="1568">
          <cell r="O1568">
            <v>0</v>
          </cell>
          <cell r="R1568">
            <v>0</v>
          </cell>
        </row>
        <row r="1569">
          <cell r="O1569">
            <v>0</v>
          </cell>
          <cell r="R1569">
            <v>0</v>
          </cell>
        </row>
        <row r="1570">
          <cell r="O1570">
            <v>0</v>
          </cell>
          <cell r="R1570">
            <v>0</v>
          </cell>
        </row>
        <row r="1571">
          <cell r="O1571">
            <v>0</v>
          </cell>
          <cell r="R1571">
            <v>0</v>
          </cell>
        </row>
        <row r="1572">
          <cell r="O1572">
            <v>0</v>
          </cell>
          <cell r="R1572">
            <v>0</v>
          </cell>
        </row>
        <row r="1573">
          <cell r="O1573">
            <v>0</v>
          </cell>
          <cell r="R1573">
            <v>0</v>
          </cell>
        </row>
        <row r="1574">
          <cell r="O1574">
            <v>0</v>
          </cell>
          <cell r="R1574">
            <v>0</v>
          </cell>
        </row>
        <row r="1575">
          <cell r="O1575">
            <v>0</v>
          </cell>
          <cell r="R1575">
            <v>0</v>
          </cell>
        </row>
        <row r="1576">
          <cell r="O1576">
            <v>0</v>
          </cell>
          <cell r="R1576">
            <v>0</v>
          </cell>
        </row>
        <row r="1577">
          <cell r="O1577">
            <v>0</v>
          </cell>
          <cell r="R1577">
            <v>0</v>
          </cell>
        </row>
        <row r="1578">
          <cell r="O1578">
            <v>0</v>
          </cell>
          <cell r="R1578">
            <v>0</v>
          </cell>
        </row>
        <row r="1579">
          <cell r="O1579">
            <v>0</v>
          </cell>
          <cell r="R1579">
            <v>0</v>
          </cell>
        </row>
        <row r="1580">
          <cell r="O1580">
            <v>0</v>
          </cell>
          <cell r="R1580">
            <v>0</v>
          </cell>
        </row>
        <row r="1581">
          <cell r="O1581">
            <v>0</v>
          </cell>
          <cell r="R1581">
            <v>0</v>
          </cell>
        </row>
        <row r="1582">
          <cell r="O1582">
            <v>0</v>
          </cell>
          <cell r="R1582">
            <v>0</v>
          </cell>
        </row>
        <row r="1583">
          <cell r="O1583">
            <v>0</v>
          </cell>
          <cell r="R1583">
            <v>0</v>
          </cell>
        </row>
        <row r="1584">
          <cell r="O1584">
            <v>0</v>
          </cell>
          <cell r="R1584">
            <v>0</v>
          </cell>
        </row>
        <row r="1585">
          <cell r="O1585">
            <v>0</v>
          </cell>
          <cell r="R1585">
            <v>0</v>
          </cell>
        </row>
        <row r="1586">
          <cell r="O1586">
            <v>0</v>
          </cell>
          <cell r="R1586">
            <v>0</v>
          </cell>
        </row>
        <row r="1587">
          <cell r="O1587">
            <v>0</v>
          </cell>
          <cell r="R1587">
            <v>0</v>
          </cell>
        </row>
        <row r="1588">
          <cell r="O1588">
            <v>0</v>
          </cell>
          <cell r="R1588">
            <v>0</v>
          </cell>
        </row>
        <row r="1589">
          <cell r="O1589">
            <v>0</v>
          </cell>
          <cell r="R1589">
            <v>0</v>
          </cell>
        </row>
        <row r="1590">
          <cell r="O1590">
            <v>0</v>
          </cell>
          <cell r="R1590">
            <v>0</v>
          </cell>
        </row>
        <row r="1591">
          <cell r="O1591">
            <v>0</v>
          </cell>
          <cell r="R1591">
            <v>0</v>
          </cell>
        </row>
        <row r="1592">
          <cell r="O1592">
            <v>0</v>
          </cell>
          <cell r="R1592">
            <v>0</v>
          </cell>
        </row>
        <row r="1593">
          <cell r="O1593">
            <v>0</v>
          </cell>
          <cell r="R1593">
            <v>0</v>
          </cell>
        </row>
        <row r="1594">
          <cell r="O1594">
            <v>0</v>
          </cell>
          <cell r="R1594">
            <v>0</v>
          </cell>
        </row>
        <row r="1595">
          <cell r="O1595">
            <v>0</v>
          </cell>
          <cell r="R1595">
            <v>0</v>
          </cell>
        </row>
        <row r="1596">
          <cell r="O1596">
            <v>0</v>
          </cell>
          <cell r="R1596">
            <v>0</v>
          </cell>
        </row>
        <row r="1597">
          <cell r="O1597">
            <v>0</v>
          </cell>
          <cell r="R1597">
            <v>0</v>
          </cell>
        </row>
        <row r="1598">
          <cell r="O1598">
            <v>0</v>
          </cell>
          <cell r="R1598">
            <v>0</v>
          </cell>
        </row>
        <row r="1599">
          <cell r="O1599">
            <v>0</v>
          </cell>
          <cell r="R1599">
            <v>0</v>
          </cell>
        </row>
        <row r="1600">
          <cell r="O1600">
            <v>0</v>
          </cell>
          <cell r="R1600">
            <v>0</v>
          </cell>
        </row>
        <row r="1601">
          <cell r="O1601">
            <v>0</v>
          </cell>
          <cell r="R1601">
            <v>0</v>
          </cell>
        </row>
        <row r="1602">
          <cell r="O1602">
            <v>0</v>
          </cell>
          <cell r="R1602">
            <v>0</v>
          </cell>
        </row>
        <row r="1603">
          <cell r="O1603">
            <v>0</v>
          </cell>
          <cell r="R1603">
            <v>0</v>
          </cell>
        </row>
        <row r="1604">
          <cell r="O1604">
            <v>0</v>
          </cell>
          <cell r="R1604">
            <v>0</v>
          </cell>
        </row>
        <row r="1605">
          <cell r="O1605">
            <v>0</v>
          </cell>
          <cell r="R1605">
            <v>0</v>
          </cell>
        </row>
        <row r="1606">
          <cell r="O1606">
            <v>0</v>
          </cell>
          <cell r="R1606">
            <v>0</v>
          </cell>
        </row>
        <row r="1607">
          <cell r="O1607">
            <v>0</v>
          </cell>
          <cell r="R1607">
            <v>0</v>
          </cell>
        </row>
        <row r="1608">
          <cell r="O1608">
            <v>0</v>
          </cell>
          <cell r="R1608">
            <v>0</v>
          </cell>
        </row>
        <row r="1609">
          <cell r="O1609">
            <v>0</v>
          </cell>
          <cell r="R1609">
            <v>0</v>
          </cell>
        </row>
        <row r="1610">
          <cell r="O1610">
            <v>0</v>
          </cell>
          <cell r="R1610">
            <v>0</v>
          </cell>
        </row>
        <row r="1611">
          <cell r="O1611">
            <v>0</v>
          </cell>
          <cell r="R1611">
            <v>0</v>
          </cell>
        </row>
        <row r="1612">
          <cell r="O1612">
            <v>0</v>
          </cell>
          <cell r="R1612">
            <v>0</v>
          </cell>
        </row>
        <row r="1613">
          <cell r="O1613">
            <v>0</v>
          </cell>
          <cell r="R1613">
            <v>0</v>
          </cell>
        </row>
        <row r="1614">
          <cell r="O1614">
            <v>0</v>
          </cell>
          <cell r="R1614">
            <v>0</v>
          </cell>
        </row>
        <row r="1615">
          <cell r="O1615">
            <v>0</v>
          </cell>
          <cell r="R1615">
            <v>0</v>
          </cell>
        </row>
        <row r="1616">
          <cell r="O1616">
            <v>0</v>
          </cell>
          <cell r="R1616">
            <v>0</v>
          </cell>
        </row>
        <row r="1617">
          <cell r="O1617">
            <v>0</v>
          </cell>
          <cell r="R1617">
            <v>0</v>
          </cell>
        </row>
        <row r="1618">
          <cell r="O1618">
            <v>0</v>
          </cell>
          <cell r="R1618">
            <v>0</v>
          </cell>
        </row>
        <row r="1619">
          <cell r="O1619">
            <v>0</v>
          </cell>
          <cell r="R1619">
            <v>0</v>
          </cell>
        </row>
        <row r="1620">
          <cell r="O1620">
            <v>0</v>
          </cell>
          <cell r="R1620">
            <v>0</v>
          </cell>
        </row>
        <row r="1621">
          <cell r="O1621">
            <v>0</v>
          </cell>
          <cell r="R1621">
            <v>0</v>
          </cell>
        </row>
        <row r="1622">
          <cell r="O1622">
            <v>0</v>
          </cell>
          <cell r="R1622">
            <v>0</v>
          </cell>
        </row>
        <row r="1623">
          <cell r="O1623">
            <v>0</v>
          </cell>
          <cell r="R1623">
            <v>0</v>
          </cell>
        </row>
        <row r="1624">
          <cell r="O1624">
            <v>0</v>
          </cell>
          <cell r="R1624">
            <v>0</v>
          </cell>
        </row>
        <row r="1625">
          <cell r="O1625">
            <v>0</v>
          </cell>
          <cell r="R1625">
            <v>0</v>
          </cell>
        </row>
        <row r="1626">
          <cell r="O1626">
            <v>0</v>
          </cell>
          <cell r="R1626">
            <v>0</v>
          </cell>
        </row>
        <row r="1627">
          <cell r="O1627">
            <v>0</v>
          </cell>
          <cell r="R1627">
            <v>0</v>
          </cell>
        </row>
        <row r="1628">
          <cell r="O1628">
            <v>0</v>
          </cell>
          <cell r="R1628">
            <v>0</v>
          </cell>
        </row>
        <row r="1629">
          <cell r="O1629">
            <v>0</v>
          </cell>
          <cell r="R1629">
            <v>0</v>
          </cell>
        </row>
        <row r="1630">
          <cell r="O1630">
            <v>0</v>
          </cell>
          <cell r="R1630">
            <v>0</v>
          </cell>
        </row>
        <row r="1631">
          <cell r="O1631">
            <v>0</v>
          </cell>
          <cell r="R1631">
            <v>0</v>
          </cell>
        </row>
        <row r="1632">
          <cell r="O1632">
            <v>0</v>
          </cell>
          <cell r="R1632">
            <v>0</v>
          </cell>
        </row>
        <row r="1633">
          <cell r="O1633">
            <v>0</v>
          </cell>
          <cell r="R1633">
            <v>0</v>
          </cell>
        </row>
        <row r="1634">
          <cell r="O1634">
            <v>0</v>
          </cell>
          <cell r="R1634">
            <v>0</v>
          </cell>
        </row>
        <row r="1635">
          <cell r="O1635">
            <v>0</v>
          </cell>
          <cell r="R1635">
            <v>0</v>
          </cell>
        </row>
        <row r="1636">
          <cell r="O1636">
            <v>0</v>
          </cell>
          <cell r="R1636">
            <v>0</v>
          </cell>
        </row>
        <row r="1637">
          <cell r="O1637">
            <v>0</v>
          </cell>
          <cell r="R1637">
            <v>0</v>
          </cell>
        </row>
        <row r="1638">
          <cell r="O1638">
            <v>0</v>
          </cell>
          <cell r="R1638">
            <v>0</v>
          </cell>
        </row>
        <row r="1639">
          <cell r="O1639">
            <v>0</v>
          </cell>
          <cell r="R1639">
            <v>0</v>
          </cell>
        </row>
        <row r="1640">
          <cell r="O1640">
            <v>0</v>
          </cell>
          <cell r="R1640">
            <v>0</v>
          </cell>
        </row>
        <row r="1641">
          <cell r="O1641">
            <v>0</v>
          </cell>
          <cell r="R1641">
            <v>0</v>
          </cell>
        </row>
        <row r="1642">
          <cell r="O1642">
            <v>0</v>
          </cell>
          <cell r="R1642">
            <v>0</v>
          </cell>
        </row>
        <row r="1643">
          <cell r="O1643">
            <v>0</v>
          </cell>
          <cell r="R1643">
            <v>0</v>
          </cell>
        </row>
        <row r="1644">
          <cell r="O1644">
            <v>0</v>
          </cell>
          <cell r="R1644">
            <v>0</v>
          </cell>
        </row>
        <row r="1645">
          <cell r="O1645">
            <v>0</v>
          </cell>
          <cell r="R1645">
            <v>0</v>
          </cell>
        </row>
        <row r="1646">
          <cell r="O1646">
            <v>0</v>
          </cell>
          <cell r="R1646">
            <v>0</v>
          </cell>
        </row>
        <row r="1647">
          <cell r="O1647">
            <v>0</v>
          </cell>
          <cell r="R1647">
            <v>0</v>
          </cell>
        </row>
        <row r="1648">
          <cell r="O1648">
            <v>0</v>
          </cell>
          <cell r="R1648">
            <v>0</v>
          </cell>
        </row>
        <row r="1649">
          <cell r="O1649">
            <v>0</v>
          </cell>
          <cell r="R1649">
            <v>0</v>
          </cell>
        </row>
        <row r="1650">
          <cell r="O1650">
            <v>0</v>
          </cell>
          <cell r="R1650">
            <v>0</v>
          </cell>
        </row>
        <row r="1651">
          <cell r="O1651">
            <v>0</v>
          </cell>
          <cell r="R1651">
            <v>0</v>
          </cell>
        </row>
        <row r="1652">
          <cell r="O1652">
            <v>0</v>
          </cell>
          <cell r="R1652">
            <v>0</v>
          </cell>
        </row>
        <row r="1653">
          <cell r="O1653">
            <v>0</v>
          </cell>
          <cell r="R1653">
            <v>0</v>
          </cell>
        </row>
        <row r="1654">
          <cell r="O1654">
            <v>0</v>
          </cell>
          <cell r="R1654">
            <v>0</v>
          </cell>
        </row>
        <row r="1655">
          <cell r="O1655">
            <v>0</v>
          </cell>
          <cell r="R1655">
            <v>0</v>
          </cell>
        </row>
        <row r="1656">
          <cell r="O1656">
            <v>0</v>
          </cell>
          <cell r="R1656">
            <v>0</v>
          </cell>
        </row>
        <row r="1657">
          <cell r="O1657">
            <v>0</v>
          </cell>
          <cell r="R1657">
            <v>0</v>
          </cell>
        </row>
        <row r="1658">
          <cell r="O1658">
            <v>0</v>
          </cell>
          <cell r="R1658">
            <v>0</v>
          </cell>
        </row>
        <row r="1659">
          <cell r="O1659">
            <v>0</v>
          </cell>
          <cell r="R1659">
            <v>0</v>
          </cell>
        </row>
        <row r="1660">
          <cell r="O1660">
            <v>0</v>
          </cell>
          <cell r="R1660">
            <v>0</v>
          </cell>
        </row>
        <row r="1661">
          <cell r="O1661">
            <v>0</v>
          </cell>
          <cell r="R1661">
            <v>0</v>
          </cell>
        </row>
        <row r="1662">
          <cell r="O1662">
            <v>0</v>
          </cell>
          <cell r="R1662">
            <v>0</v>
          </cell>
        </row>
        <row r="1663">
          <cell r="O1663">
            <v>0</v>
          </cell>
          <cell r="R1663">
            <v>0</v>
          </cell>
        </row>
        <row r="1664">
          <cell r="O1664">
            <v>0</v>
          </cell>
          <cell r="R1664">
            <v>0</v>
          </cell>
        </row>
        <row r="1665">
          <cell r="O1665">
            <v>0</v>
          </cell>
          <cell r="R1665">
            <v>0</v>
          </cell>
        </row>
        <row r="1666">
          <cell r="O1666">
            <v>0</v>
          </cell>
          <cell r="R1666">
            <v>0</v>
          </cell>
        </row>
        <row r="1667">
          <cell r="O1667">
            <v>0</v>
          </cell>
          <cell r="R1667">
            <v>0</v>
          </cell>
        </row>
        <row r="1668">
          <cell r="O1668">
            <v>0</v>
          </cell>
          <cell r="R1668">
            <v>0</v>
          </cell>
        </row>
        <row r="1669">
          <cell r="O1669">
            <v>0</v>
          </cell>
          <cell r="R1669">
            <v>0</v>
          </cell>
        </row>
        <row r="1670">
          <cell r="O1670">
            <v>0</v>
          </cell>
          <cell r="R1670">
            <v>0</v>
          </cell>
        </row>
        <row r="1671">
          <cell r="O1671">
            <v>0</v>
          </cell>
          <cell r="R1671">
            <v>0</v>
          </cell>
        </row>
        <row r="1672">
          <cell r="O1672">
            <v>0</v>
          </cell>
          <cell r="R1672">
            <v>0</v>
          </cell>
        </row>
        <row r="1673">
          <cell r="O1673">
            <v>0</v>
          </cell>
          <cell r="R1673">
            <v>0</v>
          </cell>
        </row>
        <row r="1674">
          <cell r="O1674">
            <v>0</v>
          </cell>
          <cell r="R1674">
            <v>0</v>
          </cell>
        </row>
        <row r="1675">
          <cell r="O1675">
            <v>0</v>
          </cell>
          <cell r="R1675">
            <v>0</v>
          </cell>
        </row>
        <row r="1676">
          <cell r="O1676">
            <v>0</v>
          </cell>
          <cell r="R1676">
            <v>0</v>
          </cell>
        </row>
        <row r="1677">
          <cell r="O1677">
            <v>0</v>
          </cell>
          <cell r="R1677">
            <v>0</v>
          </cell>
        </row>
        <row r="1678">
          <cell r="O1678">
            <v>0</v>
          </cell>
          <cell r="R1678">
            <v>0</v>
          </cell>
        </row>
        <row r="1679">
          <cell r="O1679">
            <v>0</v>
          </cell>
          <cell r="R1679">
            <v>0</v>
          </cell>
        </row>
        <row r="1680">
          <cell r="O1680">
            <v>0</v>
          </cell>
          <cell r="R1680">
            <v>0</v>
          </cell>
        </row>
        <row r="1681">
          <cell r="O1681">
            <v>0</v>
          </cell>
          <cell r="R1681">
            <v>0</v>
          </cell>
        </row>
        <row r="1682">
          <cell r="O1682">
            <v>0</v>
          </cell>
          <cell r="R1682">
            <v>0</v>
          </cell>
        </row>
        <row r="1683">
          <cell r="O1683">
            <v>0</v>
          </cell>
          <cell r="R1683">
            <v>0</v>
          </cell>
        </row>
        <row r="1684">
          <cell r="O1684">
            <v>0</v>
          </cell>
          <cell r="R1684">
            <v>0</v>
          </cell>
        </row>
        <row r="1685">
          <cell r="O1685">
            <v>0</v>
          </cell>
          <cell r="R1685">
            <v>0</v>
          </cell>
        </row>
        <row r="1686">
          <cell r="O1686">
            <v>0</v>
          </cell>
          <cell r="R1686">
            <v>0</v>
          </cell>
        </row>
        <row r="1687">
          <cell r="O1687">
            <v>0</v>
          </cell>
          <cell r="R1687">
            <v>0</v>
          </cell>
        </row>
        <row r="1688">
          <cell r="O1688">
            <v>0</v>
          </cell>
          <cell r="R1688">
            <v>0</v>
          </cell>
        </row>
        <row r="1689">
          <cell r="O1689">
            <v>0</v>
          </cell>
          <cell r="R1689">
            <v>0</v>
          </cell>
        </row>
        <row r="1690">
          <cell r="O1690">
            <v>0</v>
          </cell>
          <cell r="R1690">
            <v>0</v>
          </cell>
        </row>
        <row r="1691">
          <cell r="O1691">
            <v>0</v>
          </cell>
          <cell r="R1691">
            <v>0</v>
          </cell>
        </row>
        <row r="1692">
          <cell r="O1692">
            <v>0</v>
          </cell>
          <cell r="R1692">
            <v>0</v>
          </cell>
        </row>
        <row r="1693">
          <cell r="O1693">
            <v>0</v>
          </cell>
          <cell r="R1693">
            <v>0</v>
          </cell>
        </row>
        <row r="1694">
          <cell r="O1694">
            <v>0</v>
          </cell>
          <cell r="R1694">
            <v>0</v>
          </cell>
        </row>
        <row r="1695">
          <cell r="O1695">
            <v>0</v>
          </cell>
          <cell r="R1695">
            <v>0</v>
          </cell>
        </row>
        <row r="1696">
          <cell r="O1696">
            <v>0</v>
          </cell>
          <cell r="R1696">
            <v>0</v>
          </cell>
        </row>
        <row r="1697">
          <cell r="O1697">
            <v>0</v>
          </cell>
          <cell r="R1697">
            <v>0</v>
          </cell>
        </row>
        <row r="1698">
          <cell r="O1698">
            <v>0</v>
          </cell>
          <cell r="R1698">
            <v>0</v>
          </cell>
        </row>
        <row r="1699">
          <cell r="O1699">
            <v>0</v>
          </cell>
          <cell r="R1699">
            <v>0</v>
          </cell>
        </row>
        <row r="1700">
          <cell r="O1700">
            <v>0</v>
          </cell>
          <cell r="R1700">
            <v>0</v>
          </cell>
        </row>
        <row r="1701">
          <cell r="O1701">
            <v>0</v>
          </cell>
          <cell r="R1701">
            <v>0</v>
          </cell>
        </row>
        <row r="1702">
          <cell r="O1702">
            <v>0</v>
          </cell>
          <cell r="R1702">
            <v>0</v>
          </cell>
        </row>
        <row r="1703">
          <cell r="O1703">
            <v>0</v>
          </cell>
          <cell r="R1703">
            <v>0</v>
          </cell>
        </row>
        <row r="1704">
          <cell r="O1704">
            <v>0</v>
          </cell>
          <cell r="R1704">
            <v>0</v>
          </cell>
        </row>
        <row r="1705">
          <cell r="O1705">
            <v>0</v>
          </cell>
          <cell r="R1705">
            <v>0</v>
          </cell>
        </row>
        <row r="1706">
          <cell r="O1706">
            <v>0</v>
          </cell>
          <cell r="R1706">
            <v>0</v>
          </cell>
        </row>
        <row r="1707">
          <cell r="O1707">
            <v>0</v>
          </cell>
          <cell r="R1707">
            <v>0</v>
          </cell>
        </row>
        <row r="1708">
          <cell r="O1708">
            <v>0</v>
          </cell>
          <cell r="R1708">
            <v>0</v>
          </cell>
        </row>
        <row r="1709">
          <cell r="O1709">
            <v>0</v>
          </cell>
          <cell r="R1709">
            <v>0</v>
          </cell>
        </row>
        <row r="1710">
          <cell r="O1710">
            <v>0</v>
          </cell>
          <cell r="R1710">
            <v>0</v>
          </cell>
        </row>
        <row r="1711">
          <cell r="O1711">
            <v>0</v>
          </cell>
          <cell r="R1711">
            <v>0</v>
          </cell>
        </row>
        <row r="1712">
          <cell r="O1712">
            <v>0</v>
          </cell>
          <cell r="R1712">
            <v>0</v>
          </cell>
        </row>
        <row r="1713">
          <cell r="O1713">
            <v>0</v>
          </cell>
          <cell r="R1713">
            <v>0</v>
          </cell>
        </row>
        <row r="1714">
          <cell r="O1714">
            <v>0</v>
          </cell>
          <cell r="R1714">
            <v>0</v>
          </cell>
        </row>
        <row r="1715">
          <cell r="O1715">
            <v>0</v>
          </cell>
          <cell r="R1715">
            <v>0</v>
          </cell>
        </row>
        <row r="1716">
          <cell r="O1716">
            <v>0</v>
          </cell>
          <cell r="R1716">
            <v>0</v>
          </cell>
        </row>
        <row r="1717">
          <cell r="O1717">
            <v>0</v>
          </cell>
          <cell r="R1717">
            <v>0</v>
          </cell>
        </row>
        <row r="1718">
          <cell r="O1718">
            <v>0</v>
          </cell>
          <cell r="R1718">
            <v>0</v>
          </cell>
        </row>
        <row r="1719">
          <cell r="O1719">
            <v>0</v>
          </cell>
          <cell r="R1719">
            <v>0</v>
          </cell>
        </row>
        <row r="1720">
          <cell r="O1720">
            <v>0</v>
          </cell>
          <cell r="R1720">
            <v>0</v>
          </cell>
        </row>
        <row r="1721">
          <cell r="O1721">
            <v>0</v>
          </cell>
          <cell r="R1721">
            <v>0</v>
          </cell>
        </row>
        <row r="1722">
          <cell r="O1722">
            <v>0</v>
          </cell>
          <cell r="R1722">
            <v>0</v>
          </cell>
        </row>
        <row r="1723">
          <cell r="O1723">
            <v>0</v>
          </cell>
          <cell r="R1723">
            <v>0</v>
          </cell>
        </row>
        <row r="1724">
          <cell r="O1724">
            <v>0</v>
          </cell>
          <cell r="R1724">
            <v>0</v>
          </cell>
        </row>
        <row r="1725">
          <cell r="O1725">
            <v>0</v>
          </cell>
          <cell r="R1725">
            <v>0</v>
          </cell>
        </row>
        <row r="1726">
          <cell r="O1726">
            <v>0</v>
          </cell>
          <cell r="R1726">
            <v>0</v>
          </cell>
        </row>
        <row r="1727">
          <cell r="O1727">
            <v>0</v>
          </cell>
          <cell r="R1727">
            <v>0</v>
          </cell>
        </row>
        <row r="1728">
          <cell r="O1728">
            <v>0</v>
          </cell>
          <cell r="R1728">
            <v>0</v>
          </cell>
        </row>
        <row r="1729">
          <cell r="O1729">
            <v>0</v>
          </cell>
          <cell r="R1729">
            <v>0</v>
          </cell>
        </row>
        <row r="1730">
          <cell r="O1730">
            <v>0</v>
          </cell>
          <cell r="R1730">
            <v>0</v>
          </cell>
        </row>
        <row r="1731">
          <cell r="O1731">
            <v>0</v>
          </cell>
          <cell r="R1731">
            <v>0</v>
          </cell>
        </row>
        <row r="1732">
          <cell r="O1732">
            <v>0</v>
          </cell>
          <cell r="R1732">
            <v>0</v>
          </cell>
        </row>
        <row r="1733">
          <cell r="O1733">
            <v>0</v>
          </cell>
          <cell r="R1733">
            <v>0</v>
          </cell>
        </row>
        <row r="1734">
          <cell r="O1734">
            <v>0</v>
          </cell>
          <cell r="R1734">
            <v>0</v>
          </cell>
        </row>
        <row r="1735">
          <cell r="O1735">
            <v>0</v>
          </cell>
          <cell r="R1735">
            <v>0</v>
          </cell>
        </row>
        <row r="1736">
          <cell r="O1736">
            <v>0</v>
          </cell>
          <cell r="R1736">
            <v>0</v>
          </cell>
        </row>
        <row r="1737">
          <cell r="O1737">
            <v>0</v>
          </cell>
          <cell r="R1737">
            <v>0</v>
          </cell>
        </row>
        <row r="1738">
          <cell r="O1738">
            <v>0</v>
          </cell>
          <cell r="R1738">
            <v>0</v>
          </cell>
        </row>
        <row r="1739">
          <cell r="O1739">
            <v>0</v>
          </cell>
          <cell r="R1739">
            <v>0</v>
          </cell>
        </row>
        <row r="1740">
          <cell r="O1740">
            <v>0</v>
          </cell>
          <cell r="R1740">
            <v>0</v>
          </cell>
        </row>
        <row r="1741">
          <cell r="O1741">
            <v>0</v>
          </cell>
          <cell r="R1741">
            <v>0</v>
          </cell>
        </row>
        <row r="1742">
          <cell r="O1742">
            <v>0</v>
          </cell>
          <cell r="R1742">
            <v>0</v>
          </cell>
        </row>
        <row r="1743">
          <cell r="O1743">
            <v>0</v>
          </cell>
          <cell r="R1743">
            <v>0</v>
          </cell>
        </row>
        <row r="1744">
          <cell r="O1744">
            <v>0</v>
          </cell>
          <cell r="R1744">
            <v>0</v>
          </cell>
        </row>
        <row r="1745">
          <cell r="O1745">
            <v>0</v>
          </cell>
          <cell r="R1745">
            <v>0</v>
          </cell>
        </row>
        <row r="1746">
          <cell r="O1746">
            <v>0</v>
          </cell>
          <cell r="R1746">
            <v>0</v>
          </cell>
        </row>
        <row r="1747">
          <cell r="O1747">
            <v>0</v>
          </cell>
          <cell r="R1747">
            <v>0</v>
          </cell>
        </row>
        <row r="1748">
          <cell r="O1748">
            <v>0</v>
          </cell>
          <cell r="R1748">
            <v>0</v>
          </cell>
        </row>
        <row r="1749">
          <cell r="O1749">
            <v>0</v>
          </cell>
          <cell r="R1749">
            <v>0</v>
          </cell>
        </row>
        <row r="1750">
          <cell r="O1750">
            <v>0</v>
          </cell>
          <cell r="R1750">
            <v>0</v>
          </cell>
        </row>
        <row r="1751">
          <cell r="O1751">
            <v>0</v>
          </cell>
          <cell r="R1751">
            <v>0</v>
          </cell>
        </row>
        <row r="1752">
          <cell r="O1752">
            <v>0</v>
          </cell>
          <cell r="R1752">
            <v>0</v>
          </cell>
        </row>
        <row r="1753">
          <cell r="O1753">
            <v>0</v>
          </cell>
          <cell r="R1753">
            <v>0</v>
          </cell>
        </row>
        <row r="1754">
          <cell r="O1754">
            <v>0</v>
          </cell>
          <cell r="R1754">
            <v>0</v>
          </cell>
        </row>
        <row r="1755">
          <cell r="O1755">
            <v>0</v>
          </cell>
          <cell r="R1755">
            <v>0</v>
          </cell>
        </row>
        <row r="1756">
          <cell r="O1756">
            <v>0</v>
          </cell>
          <cell r="R1756">
            <v>0</v>
          </cell>
        </row>
        <row r="1757">
          <cell r="O1757">
            <v>0</v>
          </cell>
          <cell r="R1757">
            <v>0</v>
          </cell>
        </row>
        <row r="1758">
          <cell r="O1758">
            <v>0</v>
          </cell>
          <cell r="R1758">
            <v>0</v>
          </cell>
        </row>
        <row r="1759">
          <cell r="O1759">
            <v>0</v>
          </cell>
          <cell r="R1759">
            <v>0</v>
          </cell>
        </row>
        <row r="1760">
          <cell r="O1760">
            <v>0</v>
          </cell>
          <cell r="R1760">
            <v>0</v>
          </cell>
        </row>
        <row r="1761">
          <cell r="O1761">
            <v>0</v>
          </cell>
          <cell r="R1761">
            <v>0</v>
          </cell>
        </row>
        <row r="1762">
          <cell r="O1762">
            <v>0</v>
          </cell>
          <cell r="R1762">
            <v>0</v>
          </cell>
        </row>
        <row r="1763">
          <cell r="O1763">
            <v>0</v>
          </cell>
          <cell r="R1763">
            <v>0</v>
          </cell>
        </row>
        <row r="1764">
          <cell r="O1764">
            <v>0</v>
          </cell>
          <cell r="R1764">
            <v>0</v>
          </cell>
        </row>
        <row r="1765">
          <cell r="O1765">
            <v>0</v>
          </cell>
          <cell r="R1765">
            <v>0</v>
          </cell>
        </row>
        <row r="1766">
          <cell r="O1766">
            <v>0</v>
          </cell>
          <cell r="R1766">
            <v>0</v>
          </cell>
        </row>
        <row r="1767">
          <cell r="O1767">
            <v>0</v>
          </cell>
          <cell r="R1767">
            <v>0</v>
          </cell>
        </row>
        <row r="1768">
          <cell r="O1768">
            <v>0</v>
          </cell>
          <cell r="R1768">
            <v>0</v>
          </cell>
        </row>
        <row r="1769">
          <cell r="O1769">
            <v>0</v>
          </cell>
          <cell r="R1769">
            <v>0</v>
          </cell>
        </row>
        <row r="1770">
          <cell r="O1770">
            <v>0</v>
          </cell>
          <cell r="R1770">
            <v>0</v>
          </cell>
        </row>
        <row r="1771">
          <cell r="O1771">
            <v>0</v>
          </cell>
          <cell r="R1771">
            <v>0</v>
          </cell>
        </row>
        <row r="1772">
          <cell r="O1772">
            <v>0</v>
          </cell>
          <cell r="R1772">
            <v>0</v>
          </cell>
        </row>
        <row r="1773">
          <cell r="O1773">
            <v>0</v>
          </cell>
          <cell r="R1773">
            <v>0</v>
          </cell>
        </row>
        <row r="1774">
          <cell r="O1774">
            <v>0</v>
          </cell>
          <cell r="R1774">
            <v>0</v>
          </cell>
        </row>
        <row r="1775">
          <cell r="O1775">
            <v>0</v>
          </cell>
          <cell r="R1775">
            <v>0</v>
          </cell>
        </row>
        <row r="1776">
          <cell r="O1776">
            <v>0</v>
          </cell>
          <cell r="R1776">
            <v>0</v>
          </cell>
        </row>
        <row r="1777">
          <cell r="O1777">
            <v>0</v>
          </cell>
          <cell r="R1777">
            <v>0</v>
          </cell>
        </row>
        <row r="1778">
          <cell r="O1778">
            <v>0</v>
          </cell>
          <cell r="R1778">
            <v>0</v>
          </cell>
        </row>
        <row r="1779">
          <cell r="O1779">
            <v>0</v>
          </cell>
          <cell r="R1779">
            <v>0</v>
          </cell>
        </row>
        <row r="1780">
          <cell r="O1780">
            <v>0</v>
          </cell>
          <cell r="R1780">
            <v>0</v>
          </cell>
        </row>
        <row r="1781">
          <cell r="O1781">
            <v>0</v>
          </cell>
          <cell r="R1781">
            <v>0</v>
          </cell>
        </row>
        <row r="1782">
          <cell r="O1782">
            <v>0</v>
          </cell>
          <cell r="R1782">
            <v>0</v>
          </cell>
        </row>
        <row r="1783">
          <cell r="O1783">
            <v>0</v>
          </cell>
          <cell r="R1783">
            <v>0</v>
          </cell>
        </row>
        <row r="1784">
          <cell r="O1784">
            <v>0</v>
          </cell>
          <cell r="R1784">
            <v>0</v>
          </cell>
        </row>
        <row r="1785">
          <cell r="O1785">
            <v>0</v>
          </cell>
          <cell r="R1785">
            <v>0</v>
          </cell>
        </row>
        <row r="1786">
          <cell r="O1786">
            <v>0</v>
          </cell>
          <cell r="R1786">
            <v>0</v>
          </cell>
        </row>
        <row r="1787">
          <cell r="O1787">
            <v>0</v>
          </cell>
          <cell r="R1787">
            <v>0</v>
          </cell>
        </row>
        <row r="1788">
          <cell r="O1788">
            <v>0</v>
          </cell>
          <cell r="R1788">
            <v>0</v>
          </cell>
        </row>
        <row r="1789">
          <cell r="O1789">
            <v>0</v>
          </cell>
          <cell r="R1789">
            <v>0</v>
          </cell>
        </row>
        <row r="1790">
          <cell r="O1790">
            <v>0</v>
          </cell>
          <cell r="R1790">
            <v>0</v>
          </cell>
        </row>
        <row r="1791">
          <cell r="O1791">
            <v>0</v>
          </cell>
          <cell r="R1791">
            <v>0</v>
          </cell>
        </row>
        <row r="1792">
          <cell r="O1792">
            <v>0</v>
          </cell>
          <cell r="R1792">
            <v>0</v>
          </cell>
        </row>
        <row r="1793">
          <cell r="O1793">
            <v>0</v>
          </cell>
          <cell r="R1793">
            <v>0</v>
          </cell>
        </row>
        <row r="1794">
          <cell r="O1794">
            <v>0</v>
          </cell>
          <cell r="R1794">
            <v>0</v>
          </cell>
        </row>
        <row r="1795">
          <cell r="O1795">
            <v>0</v>
          </cell>
          <cell r="R1795">
            <v>0</v>
          </cell>
        </row>
        <row r="1796">
          <cell r="O1796">
            <v>0</v>
          </cell>
          <cell r="R1796">
            <v>0</v>
          </cell>
        </row>
        <row r="1797">
          <cell r="O1797">
            <v>0</v>
          </cell>
          <cell r="R1797">
            <v>0</v>
          </cell>
        </row>
        <row r="1798">
          <cell r="O1798">
            <v>0</v>
          </cell>
          <cell r="R1798">
            <v>0</v>
          </cell>
        </row>
        <row r="1799">
          <cell r="O1799">
            <v>0</v>
          </cell>
          <cell r="R1799">
            <v>0</v>
          </cell>
        </row>
        <row r="1800">
          <cell r="O1800">
            <v>0</v>
          </cell>
          <cell r="R1800">
            <v>0</v>
          </cell>
        </row>
        <row r="1801">
          <cell r="O1801">
            <v>0</v>
          </cell>
          <cell r="R1801">
            <v>0</v>
          </cell>
        </row>
        <row r="1802">
          <cell r="O1802">
            <v>0</v>
          </cell>
          <cell r="R1802">
            <v>0</v>
          </cell>
        </row>
        <row r="1803">
          <cell r="O1803">
            <v>0</v>
          </cell>
          <cell r="R1803">
            <v>0</v>
          </cell>
        </row>
        <row r="1804">
          <cell r="O1804">
            <v>0</v>
          </cell>
          <cell r="R1804">
            <v>0</v>
          </cell>
        </row>
        <row r="1805">
          <cell r="O1805">
            <v>0</v>
          </cell>
          <cell r="R1805">
            <v>0</v>
          </cell>
        </row>
        <row r="1806">
          <cell r="O1806">
            <v>0</v>
          </cell>
          <cell r="R1806">
            <v>0</v>
          </cell>
        </row>
        <row r="1807">
          <cell r="O1807">
            <v>0</v>
          </cell>
          <cell r="R1807">
            <v>0</v>
          </cell>
        </row>
        <row r="1808">
          <cell r="O1808">
            <v>0</v>
          </cell>
          <cell r="R1808">
            <v>0</v>
          </cell>
        </row>
        <row r="1809">
          <cell r="O1809">
            <v>0</v>
          </cell>
          <cell r="R1809">
            <v>0</v>
          </cell>
        </row>
        <row r="1810">
          <cell r="O1810">
            <v>0</v>
          </cell>
          <cell r="R1810">
            <v>0</v>
          </cell>
        </row>
        <row r="1811">
          <cell r="O1811">
            <v>0</v>
          </cell>
          <cell r="R1811">
            <v>0</v>
          </cell>
        </row>
        <row r="1812">
          <cell r="O1812">
            <v>0</v>
          </cell>
          <cell r="R1812">
            <v>0</v>
          </cell>
        </row>
        <row r="1813">
          <cell r="O1813">
            <v>0</v>
          </cell>
          <cell r="R1813">
            <v>0</v>
          </cell>
        </row>
        <row r="1814">
          <cell r="O1814">
            <v>0</v>
          </cell>
          <cell r="R1814">
            <v>0</v>
          </cell>
        </row>
        <row r="1815">
          <cell r="O1815">
            <v>0</v>
          </cell>
          <cell r="R1815">
            <v>0</v>
          </cell>
        </row>
        <row r="1816">
          <cell r="O1816">
            <v>0</v>
          </cell>
          <cell r="R1816">
            <v>0</v>
          </cell>
        </row>
        <row r="1817">
          <cell r="O1817">
            <v>0</v>
          </cell>
          <cell r="R1817">
            <v>0</v>
          </cell>
        </row>
        <row r="1818">
          <cell r="O1818">
            <v>0</v>
          </cell>
          <cell r="R1818">
            <v>0</v>
          </cell>
        </row>
        <row r="1819">
          <cell r="O1819">
            <v>0</v>
          </cell>
          <cell r="R1819">
            <v>0</v>
          </cell>
        </row>
        <row r="1820">
          <cell r="O1820">
            <v>0</v>
          </cell>
          <cell r="R1820">
            <v>0</v>
          </cell>
        </row>
        <row r="1821">
          <cell r="O1821">
            <v>0</v>
          </cell>
          <cell r="R1821">
            <v>0</v>
          </cell>
        </row>
        <row r="1822">
          <cell r="O1822">
            <v>0</v>
          </cell>
          <cell r="R1822">
            <v>0</v>
          </cell>
        </row>
        <row r="1823">
          <cell r="O1823">
            <v>0</v>
          </cell>
          <cell r="R1823">
            <v>0</v>
          </cell>
        </row>
        <row r="1824">
          <cell r="O1824">
            <v>0</v>
          </cell>
          <cell r="R1824">
            <v>0</v>
          </cell>
        </row>
        <row r="1825">
          <cell r="O1825">
            <v>0</v>
          </cell>
          <cell r="R1825">
            <v>0</v>
          </cell>
        </row>
        <row r="1826">
          <cell r="O1826">
            <v>0</v>
          </cell>
          <cell r="R1826">
            <v>0</v>
          </cell>
        </row>
        <row r="1827">
          <cell r="O1827">
            <v>0</v>
          </cell>
          <cell r="R1827">
            <v>0</v>
          </cell>
        </row>
        <row r="1828">
          <cell r="O1828">
            <v>0</v>
          </cell>
          <cell r="R1828">
            <v>0</v>
          </cell>
        </row>
        <row r="1829">
          <cell r="O1829">
            <v>0</v>
          </cell>
          <cell r="R1829">
            <v>0</v>
          </cell>
        </row>
        <row r="1830">
          <cell r="O1830">
            <v>0</v>
          </cell>
          <cell r="R1830">
            <v>0</v>
          </cell>
        </row>
        <row r="1831">
          <cell r="O1831">
            <v>0</v>
          </cell>
          <cell r="R1831">
            <v>0</v>
          </cell>
        </row>
        <row r="1832">
          <cell r="O1832">
            <v>0</v>
          </cell>
          <cell r="R1832">
            <v>0</v>
          </cell>
        </row>
        <row r="1833">
          <cell r="O1833">
            <v>0</v>
          </cell>
          <cell r="R1833">
            <v>0</v>
          </cell>
        </row>
        <row r="1834">
          <cell r="O1834">
            <v>0</v>
          </cell>
          <cell r="R1834">
            <v>0</v>
          </cell>
        </row>
        <row r="1835">
          <cell r="O1835">
            <v>0</v>
          </cell>
          <cell r="R1835">
            <v>0</v>
          </cell>
        </row>
        <row r="1836">
          <cell r="O1836">
            <v>0</v>
          </cell>
          <cell r="R1836">
            <v>0</v>
          </cell>
        </row>
        <row r="1837">
          <cell r="O1837">
            <v>0</v>
          </cell>
          <cell r="R1837">
            <v>0</v>
          </cell>
        </row>
        <row r="1838">
          <cell r="O1838">
            <v>0</v>
          </cell>
          <cell r="R1838">
            <v>0</v>
          </cell>
        </row>
        <row r="1839">
          <cell r="O1839">
            <v>0</v>
          </cell>
          <cell r="R1839">
            <v>0</v>
          </cell>
        </row>
        <row r="1840">
          <cell r="O1840">
            <v>0</v>
          </cell>
          <cell r="R1840">
            <v>0</v>
          </cell>
        </row>
        <row r="1841">
          <cell r="O1841">
            <v>0</v>
          </cell>
          <cell r="R1841">
            <v>0</v>
          </cell>
        </row>
        <row r="1842">
          <cell r="O1842">
            <v>0</v>
          </cell>
          <cell r="R1842">
            <v>0</v>
          </cell>
        </row>
        <row r="1843">
          <cell r="O1843">
            <v>0</v>
          </cell>
          <cell r="R1843">
            <v>0</v>
          </cell>
        </row>
        <row r="1844">
          <cell r="O1844">
            <v>0</v>
          </cell>
          <cell r="R1844">
            <v>0</v>
          </cell>
        </row>
        <row r="1845">
          <cell r="O1845">
            <v>0</v>
          </cell>
          <cell r="R1845">
            <v>0</v>
          </cell>
        </row>
        <row r="1846">
          <cell r="O1846">
            <v>0</v>
          </cell>
          <cell r="R1846">
            <v>0</v>
          </cell>
        </row>
        <row r="1847">
          <cell r="O1847">
            <v>0</v>
          </cell>
          <cell r="R1847">
            <v>0</v>
          </cell>
        </row>
        <row r="1848">
          <cell r="O1848">
            <v>0</v>
          </cell>
          <cell r="R1848">
            <v>0</v>
          </cell>
        </row>
        <row r="1849">
          <cell r="O1849">
            <v>0</v>
          </cell>
          <cell r="R1849">
            <v>0</v>
          </cell>
        </row>
        <row r="1850">
          <cell r="O1850">
            <v>0</v>
          </cell>
          <cell r="R1850">
            <v>0</v>
          </cell>
        </row>
        <row r="1851">
          <cell r="O1851">
            <v>0</v>
          </cell>
          <cell r="R1851">
            <v>0</v>
          </cell>
        </row>
        <row r="1852">
          <cell r="O1852">
            <v>0</v>
          </cell>
          <cell r="R1852">
            <v>0</v>
          </cell>
        </row>
        <row r="1853">
          <cell r="O1853">
            <v>0</v>
          </cell>
          <cell r="R1853">
            <v>0</v>
          </cell>
        </row>
        <row r="1854">
          <cell r="O1854">
            <v>0</v>
          </cell>
          <cell r="R1854">
            <v>0</v>
          </cell>
        </row>
        <row r="1855">
          <cell r="O1855">
            <v>0</v>
          </cell>
          <cell r="R1855">
            <v>0</v>
          </cell>
        </row>
        <row r="1856">
          <cell r="O1856">
            <v>0</v>
          </cell>
          <cell r="R1856">
            <v>0</v>
          </cell>
        </row>
        <row r="1857">
          <cell r="O1857">
            <v>0</v>
          </cell>
          <cell r="R1857">
            <v>0</v>
          </cell>
        </row>
        <row r="1858">
          <cell r="O1858">
            <v>0</v>
          </cell>
          <cell r="R1858">
            <v>0</v>
          </cell>
        </row>
        <row r="1859">
          <cell r="O1859">
            <v>0</v>
          </cell>
          <cell r="R1859">
            <v>0</v>
          </cell>
        </row>
        <row r="1860">
          <cell r="O1860">
            <v>0</v>
          </cell>
          <cell r="R1860">
            <v>0</v>
          </cell>
        </row>
        <row r="1861">
          <cell r="O1861">
            <v>0</v>
          </cell>
          <cell r="R1861">
            <v>0</v>
          </cell>
        </row>
        <row r="1862">
          <cell r="O1862">
            <v>0</v>
          </cell>
          <cell r="R1862">
            <v>0</v>
          </cell>
        </row>
        <row r="1863">
          <cell r="O1863">
            <v>0</v>
          </cell>
          <cell r="R1863">
            <v>0</v>
          </cell>
        </row>
        <row r="1864">
          <cell r="O1864">
            <v>0</v>
          </cell>
          <cell r="R1864">
            <v>0</v>
          </cell>
        </row>
        <row r="1865">
          <cell r="O1865">
            <v>0</v>
          </cell>
          <cell r="R1865">
            <v>0</v>
          </cell>
        </row>
        <row r="1866">
          <cell r="O1866">
            <v>0</v>
          </cell>
          <cell r="R1866">
            <v>0</v>
          </cell>
        </row>
        <row r="1867">
          <cell r="O1867">
            <v>0</v>
          </cell>
          <cell r="R1867">
            <v>0</v>
          </cell>
        </row>
        <row r="1868">
          <cell r="O1868">
            <v>0</v>
          </cell>
          <cell r="R1868">
            <v>0</v>
          </cell>
        </row>
        <row r="1869">
          <cell r="O1869">
            <v>0</v>
          </cell>
          <cell r="R1869">
            <v>0</v>
          </cell>
        </row>
        <row r="1870">
          <cell r="O1870">
            <v>0</v>
          </cell>
          <cell r="R1870">
            <v>0</v>
          </cell>
        </row>
        <row r="1871">
          <cell r="O1871">
            <v>0</v>
          </cell>
          <cell r="R1871">
            <v>0</v>
          </cell>
        </row>
        <row r="1872">
          <cell r="O1872">
            <v>0</v>
          </cell>
          <cell r="R1872">
            <v>0</v>
          </cell>
        </row>
        <row r="1873">
          <cell r="O1873">
            <v>0</v>
          </cell>
          <cell r="R1873">
            <v>0</v>
          </cell>
        </row>
        <row r="1874">
          <cell r="O1874">
            <v>0</v>
          </cell>
          <cell r="R1874">
            <v>0</v>
          </cell>
        </row>
        <row r="1875">
          <cell r="O1875">
            <v>0</v>
          </cell>
          <cell r="R1875">
            <v>0</v>
          </cell>
        </row>
        <row r="1876">
          <cell r="O1876">
            <v>0</v>
          </cell>
          <cell r="R1876">
            <v>0</v>
          </cell>
        </row>
        <row r="1877">
          <cell r="O1877">
            <v>0</v>
          </cell>
          <cell r="R1877">
            <v>0</v>
          </cell>
        </row>
        <row r="1878">
          <cell r="O1878">
            <v>0</v>
          </cell>
          <cell r="R1878">
            <v>0</v>
          </cell>
        </row>
        <row r="1879">
          <cell r="O1879">
            <v>0</v>
          </cell>
          <cell r="R1879">
            <v>0</v>
          </cell>
        </row>
        <row r="1880">
          <cell r="O1880">
            <v>0</v>
          </cell>
          <cell r="R1880">
            <v>0</v>
          </cell>
        </row>
        <row r="1881">
          <cell r="O1881">
            <v>0</v>
          </cell>
          <cell r="R1881">
            <v>0</v>
          </cell>
        </row>
        <row r="1882">
          <cell r="O1882">
            <v>0</v>
          </cell>
          <cell r="R1882">
            <v>0</v>
          </cell>
        </row>
        <row r="1883">
          <cell r="O1883">
            <v>0</v>
          </cell>
          <cell r="R1883">
            <v>0</v>
          </cell>
        </row>
        <row r="1884">
          <cell r="O1884">
            <v>0</v>
          </cell>
          <cell r="R1884">
            <v>0</v>
          </cell>
        </row>
        <row r="1885">
          <cell r="O1885">
            <v>0</v>
          </cell>
          <cell r="R1885">
            <v>0</v>
          </cell>
        </row>
        <row r="1886">
          <cell r="O1886">
            <v>0</v>
          </cell>
          <cell r="R1886">
            <v>0</v>
          </cell>
        </row>
        <row r="1887">
          <cell r="O1887">
            <v>0</v>
          </cell>
          <cell r="R1887">
            <v>0</v>
          </cell>
        </row>
        <row r="1888">
          <cell r="O1888">
            <v>0</v>
          </cell>
          <cell r="R1888">
            <v>0</v>
          </cell>
        </row>
        <row r="1889">
          <cell r="O1889">
            <v>0</v>
          </cell>
          <cell r="R1889">
            <v>0</v>
          </cell>
        </row>
        <row r="1890">
          <cell r="O1890">
            <v>0</v>
          </cell>
          <cell r="R1890">
            <v>0</v>
          </cell>
        </row>
        <row r="1891">
          <cell r="O1891">
            <v>0</v>
          </cell>
          <cell r="R1891">
            <v>0</v>
          </cell>
        </row>
        <row r="1892">
          <cell r="O1892">
            <v>0</v>
          </cell>
          <cell r="R1892">
            <v>0</v>
          </cell>
        </row>
        <row r="1893">
          <cell r="O1893">
            <v>0</v>
          </cell>
          <cell r="R1893">
            <v>0</v>
          </cell>
        </row>
        <row r="1894">
          <cell r="O1894">
            <v>0</v>
          </cell>
          <cell r="R1894">
            <v>0</v>
          </cell>
        </row>
        <row r="1895">
          <cell r="O1895">
            <v>0</v>
          </cell>
          <cell r="R1895">
            <v>0</v>
          </cell>
        </row>
        <row r="1896">
          <cell r="O1896">
            <v>0</v>
          </cell>
          <cell r="R1896">
            <v>0</v>
          </cell>
        </row>
        <row r="1897">
          <cell r="O1897">
            <v>0</v>
          </cell>
          <cell r="R1897">
            <v>0</v>
          </cell>
        </row>
        <row r="1898">
          <cell r="O1898">
            <v>0</v>
          </cell>
          <cell r="R1898">
            <v>0</v>
          </cell>
        </row>
        <row r="1899">
          <cell r="O1899">
            <v>0</v>
          </cell>
          <cell r="R1899">
            <v>0</v>
          </cell>
        </row>
        <row r="1900">
          <cell r="O1900">
            <v>0</v>
          </cell>
          <cell r="R1900">
            <v>0</v>
          </cell>
        </row>
        <row r="1901">
          <cell r="O1901">
            <v>0</v>
          </cell>
          <cell r="R1901">
            <v>0</v>
          </cell>
        </row>
        <row r="1902">
          <cell r="O1902">
            <v>0</v>
          </cell>
          <cell r="R1902">
            <v>0</v>
          </cell>
        </row>
        <row r="1903">
          <cell r="O1903">
            <v>0</v>
          </cell>
          <cell r="R1903">
            <v>0</v>
          </cell>
        </row>
        <row r="1904">
          <cell r="O1904">
            <v>0</v>
          </cell>
          <cell r="R1904">
            <v>0</v>
          </cell>
        </row>
        <row r="1905">
          <cell r="O1905">
            <v>0</v>
          </cell>
          <cell r="R1905">
            <v>0</v>
          </cell>
        </row>
        <row r="1906">
          <cell r="O1906">
            <v>0</v>
          </cell>
          <cell r="R1906">
            <v>0</v>
          </cell>
        </row>
        <row r="1907">
          <cell r="O1907">
            <v>0</v>
          </cell>
          <cell r="R1907">
            <v>0</v>
          </cell>
        </row>
        <row r="1908">
          <cell r="O1908">
            <v>0</v>
          </cell>
          <cell r="R1908">
            <v>0</v>
          </cell>
        </row>
        <row r="1909">
          <cell r="O1909">
            <v>0</v>
          </cell>
          <cell r="R1909">
            <v>0</v>
          </cell>
        </row>
        <row r="1910">
          <cell r="O1910">
            <v>0</v>
          </cell>
          <cell r="R1910">
            <v>0</v>
          </cell>
        </row>
        <row r="1911">
          <cell r="O1911">
            <v>0</v>
          </cell>
          <cell r="R1911">
            <v>0</v>
          </cell>
        </row>
        <row r="1912">
          <cell r="O1912">
            <v>0</v>
          </cell>
          <cell r="R1912">
            <v>0</v>
          </cell>
        </row>
        <row r="1913">
          <cell r="O1913">
            <v>0</v>
          </cell>
          <cell r="R1913">
            <v>0</v>
          </cell>
        </row>
        <row r="1914">
          <cell r="O1914">
            <v>0</v>
          </cell>
          <cell r="R1914">
            <v>0</v>
          </cell>
        </row>
        <row r="1915">
          <cell r="O1915">
            <v>0</v>
          </cell>
          <cell r="R1915">
            <v>0</v>
          </cell>
        </row>
        <row r="1916">
          <cell r="O1916">
            <v>0</v>
          </cell>
          <cell r="R1916">
            <v>0</v>
          </cell>
        </row>
        <row r="1917">
          <cell r="O1917">
            <v>0</v>
          </cell>
          <cell r="R1917">
            <v>0</v>
          </cell>
        </row>
        <row r="1918">
          <cell r="O1918">
            <v>0</v>
          </cell>
          <cell r="R1918">
            <v>0</v>
          </cell>
        </row>
        <row r="1919">
          <cell r="O1919">
            <v>0</v>
          </cell>
          <cell r="R1919">
            <v>0</v>
          </cell>
        </row>
        <row r="1920">
          <cell r="O1920">
            <v>0</v>
          </cell>
          <cell r="R1920">
            <v>0</v>
          </cell>
        </row>
        <row r="1921">
          <cell r="O1921">
            <v>0</v>
          </cell>
          <cell r="R1921">
            <v>0</v>
          </cell>
        </row>
        <row r="1922">
          <cell r="O1922">
            <v>0</v>
          </cell>
          <cell r="R1922">
            <v>0</v>
          </cell>
        </row>
        <row r="1923">
          <cell r="O1923">
            <v>0</v>
          </cell>
          <cell r="R1923">
            <v>0</v>
          </cell>
        </row>
        <row r="1924">
          <cell r="O1924">
            <v>0</v>
          </cell>
          <cell r="R1924">
            <v>0</v>
          </cell>
        </row>
        <row r="1925">
          <cell r="O1925">
            <v>0</v>
          </cell>
          <cell r="R1925">
            <v>0</v>
          </cell>
        </row>
        <row r="1926">
          <cell r="O1926">
            <v>0</v>
          </cell>
          <cell r="R1926">
            <v>0</v>
          </cell>
        </row>
        <row r="1927">
          <cell r="O1927">
            <v>0</v>
          </cell>
          <cell r="R1927">
            <v>0</v>
          </cell>
        </row>
        <row r="1928">
          <cell r="O1928">
            <v>0</v>
          </cell>
          <cell r="R1928">
            <v>0</v>
          </cell>
        </row>
        <row r="1929">
          <cell r="O1929">
            <v>0</v>
          </cell>
          <cell r="R1929">
            <v>0</v>
          </cell>
        </row>
        <row r="1930">
          <cell r="O1930">
            <v>0</v>
          </cell>
          <cell r="R1930">
            <v>0</v>
          </cell>
        </row>
        <row r="1931">
          <cell r="O1931">
            <v>0</v>
          </cell>
          <cell r="R1931">
            <v>0</v>
          </cell>
        </row>
        <row r="1932">
          <cell r="O1932">
            <v>0</v>
          </cell>
          <cell r="R1932">
            <v>0</v>
          </cell>
        </row>
        <row r="1933">
          <cell r="O1933">
            <v>0</v>
          </cell>
          <cell r="R1933">
            <v>0</v>
          </cell>
        </row>
        <row r="1934">
          <cell r="O1934">
            <v>0</v>
          </cell>
          <cell r="R1934">
            <v>0</v>
          </cell>
        </row>
        <row r="1935">
          <cell r="O1935">
            <v>0</v>
          </cell>
          <cell r="R1935">
            <v>0</v>
          </cell>
        </row>
        <row r="1936">
          <cell r="O1936">
            <v>0</v>
          </cell>
          <cell r="R1936">
            <v>0</v>
          </cell>
        </row>
        <row r="1937">
          <cell r="O1937">
            <v>0</v>
          </cell>
          <cell r="R1937">
            <v>0</v>
          </cell>
        </row>
        <row r="1938">
          <cell r="O1938">
            <v>0</v>
          </cell>
          <cell r="R1938">
            <v>0</v>
          </cell>
        </row>
        <row r="1939">
          <cell r="O1939">
            <v>0</v>
          </cell>
          <cell r="R1939">
            <v>0</v>
          </cell>
        </row>
        <row r="1940">
          <cell r="O1940">
            <v>0</v>
          </cell>
          <cell r="R1940">
            <v>0</v>
          </cell>
        </row>
        <row r="1941">
          <cell r="O1941">
            <v>0</v>
          </cell>
          <cell r="R1941">
            <v>0</v>
          </cell>
        </row>
        <row r="1942">
          <cell r="O1942">
            <v>0</v>
          </cell>
          <cell r="R1942">
            <v>0</v>
          </cell>
        </row>
        <row r="1943">
          <cell r="O1943">
            <v>0</v>
          </cell>
          <cell r="R1943">
            <v>0</v>
          </cell>
        </row>
        <row r="1944">
          <cell r="O1944">
            <v>0</v>
          </cell>
          <cell r="R1944">
            <v>0</v>
          </cell>
        </row>
        <row r="1945">
          <cell r="O1945">
            <v>0</v>
          </cell>
          <cell r="R1945">
            <v>0</v>
          </cell>
        </row>
        <row r="1946">
          <cell r="O1946">
            <v>0</v>
          </cell>
          <cell r="R1946">
            <v>0</v>
          </cell>
        </row>
        <row r="1947">
          <cell r="O1947">
            <v>0</v>
          </cell>
          <cell r="R1947">
            <v>0</v>
          </cell>
        </row>
        <row r="1948">
          <cell r="O1948">
            <v>0</v>
          </cell>
          <cell r="R1948">
            <v>0</v>
          </cell>
        </row>
        <row r="1949">
          <cell r="O1949">
            <v>0</v>
          </cell>
          <cell r="R1949">
            <v>0</v>
          </cell>
        </row>
        <row r="1950">
          <cell r="O1950">
            <v>0</v>
          </cell>
          <cell r="R1950">
            <v>0</v>
          </cell>
        </row>
        <row r="1951">
          <cell r="O1951">
            <v>0</v>
          </cell>
          <cell r="R1951">
            <v>0</v>
          </cell>
        </row>
        <row r="1952">
          <cell r="O1952">
            <v>0</v>
          </cell>
          <cell r="R1952">
            <v>0</v>
          </cell>
        </row>
        <row r="1953">
          <cell r="O1953">
            <v>0</v>
          </cell>
          <cell r="R1953">
            <v>0</v>
          </cell>
        </row>
        <row r="1954">
          <cell r="O1954">
            <v>0</v>
          </cell>
          <cell r="R1954">
            <v>0</v>
          </cell>
        </row>
        <row r="1955">
          <cell r="O1955">
            <v>0</v>
          </cell>
          <cell r="R1955">
            <v>0</v>
          </cell>
        </row>
        <row r="1956">
          <cell r="O1956">
            <v>0</v>
          </cell>
          <cell r="R1956">
            <v>0</v>
          </cell>
        </row>
        <row r="1957">
          <cell r="O1957">
            <v>0</v>
          </cell>
          <cell r="R1957">
            <v>0</v>
          </cell>
        </row>
        <row r="1958">
          <cell r="O1958">
            <v>0</v>
          </cell>
          <cell r="R1958">
            <v>0</v>
          </cell>
        </row>
        <row r="1959">
          <cell r="O1959">
            <v>0</v>
          </cell>
          <cell r="R1959">
            <v>0</v>
          </cell>
        </row>
        <row r="1960">
          <cell r="O1960">
            <v>0</v>
          </cell>
          <cell r="R1960">
            <v>0</v>
          </cell>
        </row>
        <row r="1961">
          <cell r="O1961">
            <v>0</v>
          </cell>
          <cell r="R1961">
            <v>0</v>
          </cell>
        </row>
        <row r="1962">
          <cell r="O1962">
            <v>0</v>
          </cell>
          <cell r="R1962">
            <v>0</v>
          </cell>
        </row>
        <row r="1963">
          <cell r="O1963">
            <v>0</v>
          </cell>
          <cell r="R1963">
            <v>0</v>
          </cell>
        </row>
        <row r="1964">
          <cell r="O1964">
            <v>0</v>
          </cell>
          <cell r="R1964">
            <v>0</v>
          </cell>
        </row>
        <row r="1965">
          <cell r="O1965">
            <v>0</v>
          </cell>
          <cell r="R1965">
            <v>0</v>
          </cell>
        </row>
        <row r="1966">
          <cell r="O1966">
            <v>0</v>
          </cell>
          <cell r="R1966">
            <v>0</v>
          </cell>
        </row>
        <row r="1967">
          <cell r="O1967">
            <v>0</v>
          </cell>
          <cell r="R1967">
            <v>0</v>
          </cell>
        </row>
        <row r="1968">
          <cell r="O1968">
            <v>0</v>
          </cell>
          <cell r="R1968">
            <v>0</v>
          </cell>
        </row>
        <row r="1969">
          <cell r="O1969">
            <v>0</v>
          </cell>
          <cell r="R1969">
            <v>0</v>
          </cell>
        </row>
        <row r="1970">
          <cell r="O1970">
            <v>0</v>
          </cell>
          <cell r="R1970">
            <v>0</v>
          </cell>
        </row>
        <row r="1971">
          <cell r="O1971">
            <v>0</v>
          </cell>
          <cell r="R1971">
            <v>0</v>
          </cell>
        </row>
        <row r="1972">
          <cell r="O1972">
            <v>0</v>
          </cell>
          <cell r="R1972">
            <v>0</v>
          </cell>
        </row>
        <row r="1973">
          <cell r="O1973">
            <v>0</v>
          </cell>
          <cell r="R1973">
            <v>0</v>
          </cell>
        </row>
        <row r="1974">
          <cell r="O1974">
            <v>0</v>
          </cell>
          <cell r="R1974">
            <v>0</v>
          </cell>
        </row>
        <row r="1975">
          <cell r="O1975">
            <v>0</v>
          </cell>
          <cell r="R1975">
            <v>0</v>
          </cell>
        </row>
        <row r="1976">
          <cell r="O1976">
            <v>0</v>
          </cell>
          <cell r="R1976">
            <v>0</v>
          </cell>
        </row>
        <row r="1977">
          <cell r="O1977">
            <v>0</v>
          </cell>
          <cell r="R1977">
            <v>0</v>
          </cell>
        </row>
        <row r="1978">
          <cell r="O1978">
            <v>0</v>
          </cell>
          <cell r="R1978">
            <v>0</v>
          </cell>
        </row>
        <row r="1979">
          <cell r="O1979">
            <v>0</v>
          </cell>
          <cell r="R1979">
            <v>0</v>
          </cell>
        </row>
        <row r="1980">
          <cell r="O1980">
            <v>0</v>
          </cell>
          <cell r="R1980">
            <v>0</v>
          </cell>
        </row>
        <row r="1981">
          <cell r="O1981">
            <v>0</v>
          </cell>
          <cell r="R1981">
            <v>0</v>
          </cell>
        </row>
        <row r="1982">
          <cell r="O1982">
            <v>0</v>
          </cell>
          <cell r="R1982">
            <v>0</v>
          </cell>
        </row>
        <row r="1983">
          <cell r="O1983">
            <v>0</v>
          </cell>
          <cell r="R1983">
            <v>0</v>
          </cell>
        </row>
        <row r="1984">
          <cell r="O1984">
            <v>0</v>
          </cell>
          <cell r="R1984">
            <v>0</v>
          </cell>
        </row>
        <row r="1985">
          <cell r="O1985">
            <v>0</v>
          </cell>
          <cell r="R1985">
            <v>0</v>
          </cell>
        </row>
        <row r="1986">
          <cell r="O1986">
            <v>0</v>
          </cell>
          <cell r="R1986">
            <v>0</v>
          </cell>
        </row>
        <row r="1987">
          <cell r="O1987">
            <v>0</v>
          </cell>
          <cell r="R1987">
            <v>0</v>
          </cell>
        </row>
        <row r="1988">
          <cell r="O1988">
            <v>0</v>
          </cell>
          <cell r="R1988">
            <v>0</v>
          </cell>
        </row>
        <row r="1989">
          <cell r="O1989">
            <v>0</v>
          </cell>
          <cell r="R1989">
            <v>0</v>
          </cell>
        </row>
        <row r="1990">
          <cell r="O1990">
            <v>0</v>
          </cell>
          <cell r="R1990">
            <v>0</v>
          </cell>
        </row>
        <row r="1991">
          <cell r="O1991">
            <v>0</v>
          </cell>
          <cell r="R1991">
            <v>0</v>
          </cell>
        </row>
        <row r="1992">
          <cell r="O1992">
            <v>0</v>
          </cell>
          <cell r="R1992">
            <v>0</v>
          </cell>
        </row>
        <row r="1993">
          <cell r="O1993">
            <v>0</v>
          </cell>
          <cell r="R1993">
            <v>0</v>
          </cell>
        </row>
        <row r="1994">
          <cell r="O1994">
            <v>0</v>
          </cell>
          <cell r="R1994">
            <v>0</v>
          </cell>
        </row>
        <row r="1995">
          <cell r="O1995">
            <v>0</v>
          </cell>
          <cell r="R1995">
            <v>0</v>
          </cell>
        </row>
        <row r="1996">
          <cell r="O1996">
            <v>0</v>
          </cell>
          <cell r="R1996">
            <v>0</v>
          </cell>
        </row>
        <row r="1997">
          <cell r="O1997">
            <v>0</v>
          </cell>
          <cell r="R1997">
            <v>0</v>
          </cell>
        </row>
        <row r="1998">
          <cell r="O1998">
            <v>0</v>
          </cell>
          <cell r="R1998">
            <v>0</v>
          </cell>
        </row>
        <row r="1999">
          <cell r="O1999">
            <v>0</v>
          </cell>
          <cell r="R1999">
            <v>0</v>
          </cell>
        </row>
        <row r="2000">
          <cell r="O2000">
            <v>0</v>
          </cell>
          <cell r="R2000">
            <v>0</v>
          </cell>
        </row>
        <row r="2001">
          <cell r="O2001">
            <v>0</v>
          </cell>
          <cell r="R2001">
            <v>0</v>
          </cell>
        </row>
        <row r="2002">
          <cell r="O2002">
            <v>0</v>
          </cell>
          <cell r="R2002">
            <v>0</v>
          </cell>
        </row>
        <row r="2003">
          <cell r="O2003">
            <v>0</v>
          </cell>
          <cell r="R2003">
            <v>0</v>
          </cell>
        </row>
        <row r="2004">
          <cell r="O2004">
            <v>0</v>
          </cell>
          <cell r="R2004">
            <v>0</v>
          </cell>
        </row>
        <row r="2005">
          <cell r="O2005">
            <v>0</v>
          </cell>
          <cell r="R2005">
            <v>0</v>
          </cell>
        </row>
        <row r="2006">
          <cell r="O2006">
            <v>0</v>
          </cell>
          <cell r="R2006">
            <v>0</v>
          </cell>
        </row>
        <row r="2007">
          <cell r="O2007">
            <v>0</v>
          </cell>
          <cell r="R2007">
            <v>0</v>
          </cell>
        </row>
        <row r="2008">
          <cell r="O2008">
            <v>0</v>
          </cell>
          <cell r="R2008">
            <v>0</v>
          </cell>
        </row>
        <row r="2009">
          <cell r="O2009">
            <v>0</v>
          </cell>
          <cell r="R2009">
            <v>0</v>
          </cell>
        </row>
        <row r="2010">
          <cell r="O2010">
            <v>0</v>
          </cell>
          <cell r="R2010">
            <v>0</v>
          </cell>
        </row>
        <row r="2011">
          <cell r="O2011">
            <v>0</v>
          </cell>
          <cell r="R2011">
            <v>0</v>
          </cell>
        </row>
        <row r="2012">
          <cell r="O2012">
            <v>0</v>
          </cell>
          <cell r="R2012">
            <v>0</v>
          </cell>
        </row>
        <row r="2013">
          <cell r="O2013">
            <v>0</v>
          </cell>
          <cell r="R2013">
            <v>0</v>
          </cell>
        </row>
        <row r="2014">
          <cell r="O2014">
            <v>0</v>
          </cell>
          <cell r="R2014">
            <v>0</v>
          </cell>
        </row>
        <row r="2015">
          <cell r="O2015">
            <v>0</v>
          </cell>
          <cell r="R2015">
            <v>0</v>
          </cell>
        </row>
        <row r="2016">
          <cell r="O2016">
            <v>0</v>
          </cell>
          <cell r="R2016">
            <v>0</v>
          </cell>
        </row>
        <row r="2017">
          <cell r="O2017">
            <v>0</v>
          </cell>
          <cell r="R2017">
            <v>0</v>
          </cell>
        </row>
        <row r="2018">
          <cell r="O2018">
            <v>0</v>
          </cell>
          <cell r="R2018">
            <v>0</v>
          </cell>
        </row>
        <row r="2019">
          <cell r="O2019">
            <v>0</v>
          </cell>
          <cell r="R2019">
            <v>0</v>
          </cell>
        </row>
        <row r="2020">
          <cell r="O2020">
            <v>0</v>
          </cell>
          <cell r="R2020">
            <v>0</v>
          </cell>
        </row>
        <row r="2021">
          <cell r="O2021">
            <v>0</v>
          </cell>
          <cell r="R2021">
            <v>0</v>
          </cell>
        </row>
        <row r="2022">
          <cell r="O2022">
            <v>0</v>
          </cell>
          <cell r="R2022">
            <v>0</v>
          </cell>
        </row>
        <row r="2023">
          <cell r="O2023">
            <v>0</v>
          </cell>
          <cell r="R2023">
            <v>0</v>
          </cell>
        </row>
        <row r="2024">
          <cell r="O2024">
            <v>0</v>
          </cell>
          <cell r="R2024">
            <v>0</v>
          </cell>
        </row>
        <row r="2025">
          <cell r="O2025">
            <v>0</v>
          </cell>
          <cell r="R2025">
            <v>0</v>
          </cell>
        </row>
        <row r="2026">
          <cell r="O2026">
            <v>0</v>
          </cell>
          <cell r="R2026">
            <v>0</v>
          </cell>
        </row>
        <row r="2027">
          <cell r="O2027">
            <v>0</v>
          </cell>
          <cell r="R2027">
            <v>0</v>
          </cell>
        </row>
        <row r="2028">
          <cell r="O2028">
            <v>0</v>
          </cell>
          <cell r="R2028">
            <v>0</v>
          </cell>
        </row>
        <row r="2029">
          <cell r="O2029">
            <v>0</v>
          </cell>
          <cell r="R2029">
            <v>0</v>
          </cell>
        </row>
        <row r="2030">
          <cell r="O2030">
            <v>0</v>
          </cell>
          <cell r="R2030">
            <v>0</v>
          </cell>
        </row>
        <row r="2031">
          <cell r="O2031">
            <v>0</v>
          </cell>
          <cell r="R2031">
            <v>0</v>
          </cell>
        </row>
        <row r="2032">
          <cell r="O2032">
            <v>0</v>
          </cell>
          <cell r="R2032">
            <v>0</v>
          </cell>
        </row>
        <row r="2033">
          <cell r="O2033">
            <v>0</v>
          </cell>
          <cell r="R2033">
            <v>0</v>
          </cell>
        </row>
        <row r="2034">
          <cell r="O2034">
            <v>0</v>
          </cell>
          <cell r="R2034">
            <v>0</v>
          </cell>
        </row>
        <row r="2035">
          <cell r="O2035">
            <v>0</v>
          </cell>
          <cell r="R2035">
            <v>0</v>
          </cell>
        </row>
        <row r="2036">
          <cell r="O2036">
            <v>0</v>
          </cell>
          <cell r="R2036">
            <v>0</v>
          </cell>
        </row>
        <row r="2037">
          <cell r="O2037">
            <v>0</v>
          </cell>
          <cell r="R2037">
            <v>0</v>
          </cell>
        </row>
        <row r="2038">
          <cell r="O2038">
            <v>0</v>
          </cell>
          <cell r="R2038">
            <v>0</v>
          </cell>
        </row>
        <row r="2039">
          <cell r="O2039">
            <v>0</v>
          </cell>
          <cell r="R2039">
            <v>0</v>
          </cell>
        </row>
        <row r="2040">
          <cell r="O2040">
            <v>0</v>
          </cell>
          <cell r="R2040">
            <v>0</v>
          </cell>
        </row>
        <row r="2041">
          <cell r="O2041">
            <v>0</v>
          </cell>
          <cell r="R2041">
            <v>0</v>
          </cell>
        </row>
        <row r="2042">
          <cell r="O2042">
            <v>0</v>
          </cell>
          <cell r="R2042">
            <v>0</v>
          </cell>
        </row>
        <row r="2043">
          <cell r="O2043">
            <v>0</v>
          </cell>
          <cell r="R2043">
            <v>0</v>
          </cell>
        </row>
        <row r="2044">
          <cell r="O2044">
            <v>0</v>
          </cell>
          <cell r="R2044">
            <v>0</v>
          </cell>
        </row>
        <row r="2045">
          <cell r="O2045">
            <v>0</v>
          </cell>
          <cell r="R2045">
            <v>0</v>
          </cell>
        </row>
        <row r="2046">
          <cell r="O2046">
            <v>0</v>
          </cell>
          <cell r="R2046">
            <v>0</v>
          </cell>
        </row>
        <row r="2047">
          <cell r="O2047">
            <v>0</v>
          </cell>
          <cell r="R2047">
            <v>0</v>
          </cell>
        </row>
        <row r="2048">
          <cell r="O2048">
            <v>0</v>
          </cell>
          <cell r="R2048">
            <v>0</v>
          </cell>
        </row>
        <row r="2049">
          <cell r="O2049">
            <v>0</v>
          </cell>
          <cell r="R2049">
            <v>0</v>
          </cell>
        </row>
        <row r="2050">
          <cell r="O2050">
            <v>0</v>
          </cell>
          <cell r="R2050">
            <v>0</v>
          </cell>
        </row>
        <row r="2051">
          <cell r="O2051">
            <v>0</v>
          </cell>
          <cell r="R2051">
            <v>0</v>
          </cell>
        </row>
        <row r="2052">
          <cell r="O2052">
            <v>0</v>
          </cell>
          <cell r="R2052">
            <v>0</v>
          </cell>
        </row>
        <row r="2053">
          <cell r="O2053">
            <v>0</v>
          </cell>
          <cell r="R2053">
            <v>0</v>
          </cell>
        </row>
        <row r="2054">
          <cell r="O2054">
            <v>0</v>
          </cell>
          <cell r="R2054">
            <v>0</v>
          </cell>
        </row>
        <row r="2055">
          <cell r="O2055">
            <v>0</v>
          </cell>
          <cell r="R2055">
            <v>0</v>
          </cell>
        </row>
        <row r="2056">
          <cell r="O2056">
            <v>0</v>
          </cell>
          <cell r="R2056">
            <v>0</v>
          </cell>
        </row>
        <row r="2057">
          <cell r="O2057">
            <v>0</v>
          </cell>
          <cell r="R2057">
            <v>0</v>
          </cell>
        </row>
        <row r="2058">
          <cell r="O2058">
            <v>0</v>
          </cell>
          <cell r="R2058">
            <v>0</v>
          </cell>
        </row>
        <row r="2059">
          <cell r="O2059">
            <v>0</v>
          </cell>
          <cell r="R2059">
            <v>0</v>
          </cell>
        </row>
        <row r="2060">
          <cell r="O2060">
            <v>0</v>
          </cell>
          <cell r="R2060">
            <v>0</v>
          </cell>
        </row>
        <row r="2061">
          <cell r="O2061">
            <v>0</v>
          </cell>
          <cell r="R2061">
            <v>0</v>
          </cell>
        </row>
        <row r="2062">
          <cell r="O2062">
            <v>0</v>
          </cell>
          <cell r="R2062">
            <v>0</v>
          </cell>
        </row>
        <row r="2063">
          <cell r="O2063">
            <v>0</v>
          </cell>
          <cell r="R2063">
            <v>0</v>
          </cell>
        </row>
        <row r="2064">
          <cell r="O2064">
            <v>0</v>
          </cell>
          <cell r="R2064">
            <v>0</v>
          </cell>
        </row>
        <row r="2065">
          <cell r="O2065">
            <v>0</v>
          </cell>
          <cell r="R2065">
            <v>0</v>
          </cell>
        </row>
        <row r="2066">
          <cell r="O2066">
            <v>0</v>
          </cell>
          <cell r="R2066">
            <v>0</v>
          </cell>
        </row>
        <row r="2067">
          <cell r="O2067">
            <v>0</v>
          </cell>
          <cell r="R2067">
            <v>0</v>
          </cell>
        </row>
        <row r="2068">
          <cell r="O2068">
            <v>0</v>
          </cell>
          <cell r="R2068">
            <v>0</v>
          </cell>
        </row>
        <row r="2069">
          <cell r="O2069">
            <v>0</v>
          </cell>
          <cell r="R2069">
            <v>0</v>
          </cell>
        </row>
        <row r="2070">
          <cell r="O2070">
            <v>0</v>
          </cell>
          <cell r="R2070">
            <v>0</v>
          </cell>
        </row>
        <row r="2071">
          <cell r="O2071">
            <v>0</v>
          </cell>
          <cell r="R2071">
            <v>0</v>
          </cell>
        </row>
        <row r="2072">
          <cell r="O2072">
            <v>0</v>
          </cell>
          <cell r="R2072">
            <v>0</v>
          </cell>
        </row>
        <row r="2073">
          <cell r="O2073">
            <v>0</v>
          </cell>
          <cell r="R2073">
            <v>0</v>
          </cell>
        </row>
        <row r="2074">
          <cell r="O2074">
            <v>0</v>
          </cell>
          <cell r="R2074">
            <v>0</v>
          </cell>
        </row>
        <row r="2075">
          <cell r="O2075">
            <v>0</v>
          </cell>
          <cell r="R2075">
            <v>0</v>
          </cell>
        </row>
        <row r="2076">
          <cell r="O2076">
            <v>0</v>
          </cell>
          <cell r="R2076">
            <v>0</v>
          </cell>
        </row>
        <row r="2077">
          <cell r="O2077">
            <v>0</v>
          </cell>
          <cell r="R2077">
            <v>0</v>
          </cell>
        </row>
        <row r="2078">
          <cell r="O2078">
            <v>0</v>
          </cell>
          <cell r="R2078">
            <v>0</v>
          </cell>
        </row>
        <row r="2079">
          <cell r="O2079">
            <v>0</v>
          </cell>
          <cell r="R2079">
            <v>0</v>
          </cell>
        </row>
        <row r="2080">
          <cell r="O2080">
            <v>0</v>
          </cell>
          <cell r="R2080">
            <v>0</v>
          </cell>
        </row>
        <row r="2081">
          <cell r="O2081">
            <v>0</v>
          </cell>
          <cell r="R2081">
            <v>0</v>
          </cell>
        </row>
        <row r="2082">
          <cell r="O2082">
            <v>0</v>
          </cell>
          <cell r="R2082">
            <v>0</v>
          </cell>
        </row>
        <row r="2083">
          <cell r="O2083">
            <v>0</v>
          </cell>
          <cell r="R2083">
            <v>0</v>
          </cell>
        </row>
        <row r="2084">
          <cell r="O2084">
            <v>0</v>
          </cell>
          <cell r="R2084">
            <v>0</v>
          </cell>
        </row>
        <row r="2085">
          <cell r="O2085">
            <v>0</v>
          </cell>
          <cell r="R2085">
            <v>0</v>
          </cell>
        </row>
        <row r="2086">
          <cell r="O2086">
            <v>0</v>
          </cell>
          <cell r="R2086">
            <v>0</v>
          </cell>
        </row>
        <row r="2087">
          <cell r="O2087">
            <v>0</v>
          </cell>
          <cell r="R2087">
            <v>0</v>
          </cell>
        </row>
        <row r="2088">
          <cell r="O2088">
            <v>0</v>
          </cell>
          <cell r="R2088">
            <v>0</v>
          </cell>
        </row>
        <row r="2089">
          <cell r="O2089">
            <v>0</v>
          </cell>
          <cell r="R2089">
            <v>0</v>
          </cell>
        </row>
        <row r="2090">
          <cell r="O2090">
            <v>0</v>
          </cell>
          <cell r="R2090">
            <v>0</v>
          </cell>
        </row>
        <row r="2091">
          <cell r="O2091">
            <v>0</v>
          </cell>
          <cell r="R2091">
            <v>0</v>
          </cell>
        </row>
        <row r="2092">
          <cell r="O2092">
            <v>0</v>
          </cell>
          <cell r="R2092">
            <v>0</v>
          </cell>
        </row>
        <row r="2093">
          <cell r="O2093">
            <v>0</v>
          </cell>
          <cell r="R2093">
            <v>0</v>
          </cell>
        </row>
        <row r="2094">
          <cell r="O2094">
            <v>0</v>
          </cell>
          <cell r="R2094">
            <v>0</v>
          </cell>
        </row>
        <row r="2095">
          <cell r="O2095">
            <v>0</v>
          </cell>
          <cell r="R2095">
            <v>0</v>
          </cell>
        </row>
        <row r="2096">
          <cell r="O2096">
            <v>0</v>
          </cell>
          <cell r="R2096">
            <v>0</v>
          </cell>
        </row>
        <row r="2097">
          <cell r="O2097">
            <v>0</v>
          </cell>
          <cell r="R2097">
            <v>0</v>
          </cell>
        </row>
        <row r="2098">
          <cell r="O2098">
            <v>0</v>
          </cell>
          <cell r="R2098">
            <v>0</v>
          </cell>
        </row>
        <row r="2099">
          <cell r="O2099">
            <v>0</v>
          </cell>
          <cell r="R2099">
            <v>0</v>
          </cell>
        </row>
        <row r="2100">
          <cell r="O2100">
            <v>0</v>
          </cell>
          <cell r="R2100">
            <v>0</v>
          </cell>
        </row>
        <row r="2101">
          <cell r="O2101">
            <v>0</v>
          </cell>
          <cell r="R2101">
            <v>0</v>
          </cell>
        </row>
        <row r="2102">
          <cell r="O2102">
            <v>0</v>
          </cell>
          <cell r="R2102">
            <v>0</v>
          </cell>
        </row>
        <row r="2103">
          <cell r="O2103">
            <v>0</v>
          </cell>
          <cell r="R2103">
            <v>0</v>
          </cell>
        </row>
        <row r="2104">
          <cell r="O2104">
            <v>0</v>
          </cell>
          <cell r="R2104">
            <v>0</v>
          </cell>
        </row>
        <row r="2105">
          <cell r="O2105">
            <v>0</v>
          </cell>
          <cell r="R2105">
            <v>0</v>
          </cell>
        </row>
        <row r="2106">
          <cell r="O2106">
            <v>0</v>
          </cell>
          <cell r="R2106">
            <v>0</v>
          </cell>
        </row>
        <row r="2107">
          <cell r="O2107">
            <v>0</v>
          </cell>
          <cell r="R2107">
            <v>0</v>
          </cell>
        </row>
        <row r="2108">
          <cell r="O2108">
            <v>0</v>
          </cell>
          <cell r="R2108">
            <v>0</v>
          </cell>
        </row>
        <row r="2109">
          <cell r="O2109">
            <v>0</v>
          </cell>
          <cell r="R2109">
            <v>0</v>
          </cell>
        </row>
        <row r="2110">
          <cell r="O2110">
            <v>0</v>
          </cell>
          <cell r="R2110">
            <v>0</v>
          </cell>
        </row>
        <row r="2111">
          <cell r="O2111">
            <v>0</v>
          </cell>
          <cell r="R2111">
            <v>0</v>
          </cell>
        </row>
        <row r="2112">
          <cell r="O2112">
            <v>0</v>
          </cell>
          <cell r="R2112">
            <v>0</v>
          </cell>
        </row>
        <row r="2113">
          <cell r="O2113">
            <v>0</v>
          </cell>
          <cell r="R2113">
            <v>0</v>
          </cell>
        </row>
        <row r="2114">
          <cell r="O2114">
            <v>0</v>
          </cell>
          <cell r="R2114">
            <v>0</v>
          </cell>
        </row>
        <row r="2115">
          <cell r="O2115">
            <v>0</v>
          </cell>
          <cell r="R2115">
            <v>0</v>
          </cell>
        </row>
        <row r="2116">
          <cell r="O2116">
            <v>0</v>
          </cell>
          <cell r="R2116">
            <v>0</v>
          </cell>
        </row>
        <row r="2117">
          <cell r="O2117">
            <v>0</v>
          </cell>
          <cell r="R2117">
            <v>0</v>
          </cell>
        </row>
        <row r="2118">
          <cell r="O2118">
            <v>0</v>
          </cell>
          <cell r="R2118">
            <v>0</v>
          </cell>
        </row>
        <row r="2119">
          <cell r="O2119">
            <v>0</v>
          </cell>
          <cell r="R2119">
            <v>0</v>
          </cell>
        </row>
        <row r="2120">
          <cell r="O2120">
            <v>0</v>
          </cell>
          <cell r="R2120">
            <v>0</v>
          </cell>
        </row>
        <row r="2121">
          <cell r="O2121">
            <v>0</v>
          </cell>
          <cell r="R2121">
            <v>0</v>
          </cell>
        </row>
        <row r="2122">
          <cell r="O2122">
            <v>0</v>
          </cell>
          <cell r="R2122">
            <v>0</v>
          </cell>
        </row>
        <row r="2123">
          <cell r="O2123">
            <v>0</v>
          </cell>
          <cell r="R2123">
            <v>0</v>
          </cell>
        </row>
        <row r="2124">
          <cell r="O2124">
            <v>0</v>
          </cell>
          <cell r="R2124">
            <v>0</v>
          </cell>
        </row>
        <row r="2125">
          <cell r="O2125">
            <v>0</v>
          </cell>
          <cell r="R2125">
            <v>0</v>
          </cell>
        </row>
        <row r="2126">
          <cell r="O2126">
            <v>0</v>
          </cell>
          <cell r="R2126">
            <v>0</v>
          </cell>
        </row>
        <row r="2127">
          <cell r="O2127">
            <v>0</v>
          </cell>
          <cell r="R2127">
            <v>0</v>
          </cell>
        </row>
        <row r="2128">
          <cell r="O2128">
            <v>0</v>
          </cell>
          <cell r="R2128">
            <v>0</v>
          </cell>
        </row>
        <row r="2129">
          <cell r="O2129">
            <v>0</v>
          </cell>
          <cell r="R2129">
            <v>0</v>
          </cell>
        </row>
        <row r="2130">
          <cell r="O2130">
            <v>0</v>
          </cell>
          <cell r="R2130">
            <v>0</v>
          </cell>
        </row>
        <row r="2131">
          <cell r="O2131">
            <v>0</v>
          </cell>
          <cell r="R2131">
            <v>0</v>
          </cell>
        </row>
        <row r="2132">
          <cell r="O2132">
            <v>0</v>
          </cell>
          <cell r="R2132">
            <v>0</v>
          </cell>
        </row>
        <row r="2133">
          <cell r="O2133">
            <v>0</v>
          </cell>
          <cell r="R2133">
            <v>0</v>
          </cell>
        </row>
        <row r="2134">
          <cell r="O2134">
            <v>0</v>
          </cell>
          <cell r="R2134">
            <v>0</v>
          </cell>
        </row>
        <row r="2135">
          <cell r="O2135">
            <v>0</v>
          </cell>
          <cell r="R2135">
            <v>0</v>
          </cell>
        </row>
        <row r="2136">
          <cell r="O2136">
            <v>0</v>
          </cell>
          <cell r="R2136">
            <v>0</v>
          </cell>
        </row>
        <row r="2137">
          <cell r="O2137">
            <v>0</v>
          </cell>
          <cell r="R2137">
            <v>0</v>
          </cell>
        </row>
        <row r="2138">
          <cell r="O2138">
            <v>0</v>
          </cell>
          <cell r="R2138">
            <v>0</v>
          </cell>
        </row>
        <row r="2139">
          <cell r="O2139">
            <v>0</v>
          </cell>
          <cell r="R2139">
            <v>0</v>
          </cell>
        </row>
        <row r="2140">
          <cell r="O2140">
            <v>0</v>
          </cell>
          <cell r="R2140">
            <v>0</v>
          </cell>
        </row>
        <row r="2141">
          <cell r="O2141">
            <v>0</v>
          </cell>
          <cell r="R2141">
            <v>0</v>
          </cell>
        </row>
        <row r="2142">
          <cell r="O2142">
            <v>0</v>
          </cell>
          <cell r="R2142">
            <v>0</v>
          </cell>
        </row>
        <row r="2143">
          <cell r="O2143">
            <v>0</v>
          </cell>
          <cell r="R2143">
            <v>0</v>
          </cell>
        </row>
        <row r="2144">
          <cell r="O2144">
            <v>0</v>
          </cell>
          <cell r="R2144">
            <v>0</v>
          </cell>
        </row>
        <row r="2145">
          <cell r="O2145">
            <v>0</v>
          </cell>
          <cell r="R2145">
            <v>0</v>
          </cell>
        </row>
        <row r="2146">
          <cell r="O2146">
            <v>0</v>
          </cell>
          <cell r="R2146">
            <v>0</v>
          </cell>
        </row>
        <row r="2147">
          <cell r="O2147">
            <v>0</v>
          </cell>
          <cell r="R2147">
            <v>0</v>
          </cell>
        </row>
        <row r="2148">
          <cell r="O2148">
            <v>0</v>
          </cell>
          <cell r="R2148">
            <v>0</v>
          </cell>
        </row>
        <row r="2149">
          <cell r="O2149">
            <v>0</v>
          </cell>
          <cell r="R2149">
            <v>0</v>
          </cell>
        </row>
        <row r="2150">
          <cell r="O2150">
            <v>0</v>
          </cell>
          <cell r="R2150">
            <v>0</v>
          </cell>
        </row>
        <row r="2151">
          <cell r="O2151">
            <v>0</v>
          </cell>
          <cell r="R2151">
            <v>0</v>
          </cell>
        </row>
        <row r="2152">
          <cell r="O2152">
            <v>0</v>
          </cell>
          <cell r="R2152">
            <v>0</v>
          </cell>
        </row>
        <row r="2153">
          <cell r="O2153">
            <v>0</v>
          </cell>
          <cell r="R2153">
            <v>0</v>
          </cell>
        </row>
        <row r="2154">
          <cell r="O2154">
            <v>0</v>
          </cell>
          <cell r="R2154">
            <v>0</v>
          </cell>
        </row>
        <row r="2155">
          <cell r="O2155">
            <v>0</v>
          </cell>
          <cell r="R2155">
            <v>0</v>
          </cell>
        </row>
        <row r="2156">
          <cell r="O2156">
            <v>0</v>
          </cell>
          <cell r="R2156">
            <v>0</v>
          </cell>
        </row>
        <row r="2157">
          <cell r="O2157">
            <v>0</v>
          </cell>
          <cell r="R2157">
            <v>0</v>
          </cell>
        </row>
        <row r="2158">
          <cell r="O2158">
            <v>0</v>
          </cell>
          <cell r="R2158">
            <v>0</v>
          </cell>
        </row>
        <row r="2159">
          <cell r="O2159">
            <v>0</v>
          </cell>
          <cell r="R2159">
            <v>0</v>
          </cell>
        </row>
        <row r="2160">
          <cell r="O2160">
            <v>0</v>
          </cell>
          <cell r="R2160">
            <v>0</v>
          </cell>
        </row>
        <row r="2161">
          <cell r="O2161">
            <v>0</v>
          </cell>
          <cell r="R2161">
            <v>0</v>
          </cell>
        </row>
        <row r="2162">
          <cell r="O2162">
            <v>0</v>
          </cell>
          <cell r="R2162">
            <v>0</v>
          </cell>
        </row>
        <row r="2163">
          <cell r="O2163">
            <v>0</v>
          </cell>
          <cell r="R2163">
            <v>0</v>
          </cell>
        </row>
        <row r="2164">
          <cell r="O2164">
            <v>0</v>
          </cell>
          <cell r="R2164">
            <v>0</v>
          </cell>
        </row>
        <row r="2165">
          <cell r="O2165">
            <v>0</v>
          </cell>
          <cell r="R2165">
            <v>0</v>
          </cell>
        </row>
        <row r="2166">
          <cell r="O2166">
            <v>0</v>
          </cell>
          <cell r="R2166">
            <v>0</v>
          </cell>
        </row>
        <row r="2167">
          <cell r="O2167">
            <v>0</v>
          </cell>
          <cell r="R2167">
            <v>0</v>
          </cell>
        </row>
        <row r="2168">
          <cell r="O2168">
            <v>0</v>
          </cell>
          <cell r="R2168">
            <v>0</v>
          </cell>
        </row>
        <row r="2169">
          <cell r="O2169">
            <v>0</v>
          </cell>
          <cell r="R2169">
            <v>0</v>
          </cell>
        </row>
        <row r="2170">
          <cell r="O2170">
            <v>0</v>
          </cell>
          <cell r="R2170">
            <v>0</v>
          </cell>
        </row>
        <row r="2171">
          <cell r="O2171">
            <v>0</v>
          </cell>
          <cell r="R2171">
            <v>0</v>
          </cell>
        </row>
        <row r="2172">
          <cell r="O2172">
            <v>0</v>
          </cell>
          <cell r="R2172">
            <v>0</v>
          </cell>
        </row>
        <row r="2173">
          <cell r="O2173">
            <v>0</v>
          </cell>
          <cell r="R2173">
            <v>0</v>
          </cell>
        </row>
        <row r="2174">
          <cell r="O2174">
            <v>0</v>
          </cell>
          <cell r="R2174">
            <v>0</v>
          </cell>
        </row>
        <row r="2175">
          <cell r="O2175">
            <v>0</v>
          </cell>
          <cell r="R2175">
            <v>0</v>
          </cell>
        </row>
        <row r="2176">
          <cell r="O2176">
            <v>0</v>
          </cell>
          <cell r="R2176">
            <v>0</v>
          </cell>
        </row>
        <row r="2177">
          <cell r="O2177">
            <v>0</v>
          </cell>
          <cell r="R2177">
            <v>0</v>
          </cell>
        </row>
        <row r="2178">
          <cell r="O2178">
            <v>0</v>
          </cell>
          <cell r="R2178">
            <v>0</v>
          </cell>
        </row>
        <row r="2179">
          <cell r="O2179">
            <v>0</v>
          </cell>
          <cell r="R2179">
            <v>0</v>
          </cell>
        </row>
        <row r="2180">
          <cell r="O2180">
            <v>0</v>
          </cell>
          <cell r="R2180">
            <v>0</v>
          </cell>
        </row>
        <row r="2181">
          <cell r="O2181">
            <v>0</v>
          </cell>
          <cell r="R2181">
            <v>0</v>
          </cell>
        </row>
        <row r="2182">
          <cell r="O2182">
            <v>0</v>
          </cell>
          <cell r="R2182">
            <v>0</v>
          </cell>
        </row>
        <row r="2183">
          <cell r="O2183">
            <v>0</v>
          </cell>
          <cell r="R2183">
            <v>0</v>
          </cell>
        </row>
        <row r="2184">
          <cell r="O2184">
            <v>0</v>
          </cell>
          <cell r="R2184">
            <v>0</v>
          </cell>
        </row>
        <row r="2185">
          <cell r="O2185">
            <v>0</v>
          </cell>
          <cell r="R2185">
            <v>0</v>
          </cell>
        </row>
        <row r="2186">
          <cell r="O2186">
            <v>0</v>
          </cell>
          <cell r="R2186">
            <v>0</v>
          </cell>
        </row>
        <row r="2187">
          <cell r="O2187">
            <v>0</v>
          </cell>
          <cell r="R2187">
            <v>0</v>
          </cell>
        </row>
        <row r="2188">
          <cell r="O2188">
            <v>0</v>
          </cell>
          <cell r="R2188">
            <v>0</v>
          </cell>
        </row>
        <row r="2189">
          <cell r="O2189">
            <v>0</v>
          </cell>
          <cell r="R2189">
            <v>0</v>
          </cell>
        </row>
        <row r="2190">
          <cell r="O2190">
            <v>0</v>
          </cell>
          <cell r="R2190">
            <v>0</v>
          </cell>
        </row>
        <row r="2191">
          <cell r="O2191">
            <v>0</v>
          </cell>
          <cell r="R2191">
            <v>0</v>
          </cell>
        </row>
        <row r="2192">
          <cell r="O2192">
            <v>0</v>
          </cell>
          <cell r="R2192">
            <v>0</v>
          </cell>
        </row>
        <row r="2193">
          <cell r="O2193">
            <v>0</v>
          </cell>
          <cell r="R2193">
            <v>0</v>
          </cell>
        </row>
        <row r="2194">
          <cell r="O2194">
            <v>0</v>
          </cell>
          <cell r="R2194">
            <v>0</v>
          </cell>
        </row>
        <row r="2195">
          <cell r="O2195">
            <v>0</v>
          </cell>
          <cell r="R2195">
            <v>0</v>
          </cell>
        </row>
        <row r="2196">
          <cell r="O2196">
            <v>0</v>
          </cell>
          <cell r="R2196">
            <v>0</v>
          </cell>
        </row>
        <row r="2197">
          <cell r="O2197">
            <v>0</v>
          </cell>
          <cell r="R2197">
            <v>0</v>
          </cell>
        </row>
        <row r="2198">
          <cell r="O2198">
            <v>0</v>
          </cell>
          <cell r="R2198">
            <v>0</v>
          </cell>
        </row>
        <row r="2199">
          <cell r="O2199">
            <v>0</v>
          </cell>
          <cell r="R2199">
            <v>0</v>
          </cell>
        </row>
        <row r="2200">
          <cell r="O2200">
            <v>0</v>
          </cell>
          <cell r="R2200">
            <v>0</v>
          </cell>
        </row>
        <row r="2201">
          <cell r="O2201">
            <v>0</v>
          </cell>
          <cell r="R2201">
            <v>0</v>
          </cell>
        </row>
        <row r="2202">
          <cell r="O2202">
            <v>0</v>
          </cell>
          <cell r="R2202">
            <v>0</v>
          </cell>
        </row>
        <row r="2203">
          <cell r="O2203">
            <v>0</v>
          </cell>
          <cell r="R2203">
            <v>0</v>
          </cell>
        </row>
        <row r="2204">
          <cell r="O2204">
            <v>0</v>
          </cell>
          <cell r="R2204">
            <v>0</v>
          </cell>
        </row>
        <row r="2205">
          <cell r="O2205">
            <v>0</v>
          </cell>
          <cell r="R2205">
            <v>0</v>
          </cell>
        </row>
        <row r="2206">
          <cell r="O2206">
            <v>0</v>
          </cell>
          <cell r="R2206">
            <v>0</v>
          </cell>
        </row>
        <row r="2207">
          <cell r="O2207">
            <v>0</v>
          </cell>
          <cell r="R2207">
            <v>0</v>
          </cell>
        </row>
        <row r="2208">
          <cell r="O2208">
            <v>0</v>
          </cell>
          <cell r="R2208">
            <v>0</v>
          </cell>
        </row>
        <row r="2209">
          <cell r="O2209">
            <v>0</v>
          </cell>
          <cell r="R2209">
            <v>0</v>
          </cell>
        </row>
        <row r="2210">
          <cell r="O2210">
            <v>0</v>
          </cell>
          <cell r="R2210">
            <v>0</v>
          </cell>
        </row>
        <row r="2211">
          <cell r="O2211">
            <v>0</v>
          </cell>
          <cell r="R2211">
            <v>0</v>
          </cell>
        </row>
        <row r="2212">
          <cell r="O2212">
            <v>0</v>
          </cell>
          <cell r="R2212">
            <v>0</v>
          </cell>
        </row>
        <row r="2213">
          <cell r="O2213">
            <v>0</v>
          </cell>
          <cell r="R2213">
            <v>0</v>
          </cell>
        </row>
        <row r="2214">
          <cell r="O2214">
            <v>0</v>
          </cell>
          <cell r="R2214">
            <v>0</v>
          </cell>
        </row>
        <row r="2215">
          <cell r="O2215">
            <v>0</v>
          </cell>
          <cell r="R2215">
            <v>0</v>
          </cell>
        </row>
        <row r="2216">
          <cell r="O2216">
            <v>0</v>
          </cell>
          <cell r="R2216">
            <v>0</v>
          </cell>
        </row>
        <row r="2217">
          <cell r="O2217">
            <v>0</v>
          </cell>
          <cell r="R2217">
            <v>0</v>
          </cell>
        </row>
        <row r="2218">
          <cell r="O2218">
            <v>0</v>
          </cell>
          <cell r="R2218">
            <v>0</v>
          </cell>
        </row>
        <row r="2219">
          <cell r="O2219">
            <v>0</v>
          </cell>
          <cell r="R2219">
            <v>0</v>
          </cell>
        </row>
        <row r="2220">
          <cell r="O2220">
            <v>0</v>
          </cell>
          <cell r="R2220">
            <v>0</v>
          </cell>
        </row>
        <row r="2221">
          <cell r="O2221">
            <v>0</v>
          </cell>
          <cell r="R2221">
            <v>0</v>
          </cell>
        </row>
        <row r="2222">
          <cell r="O2222">
            <v>0</v>
          </cell>
          <cell r="R2222">
            <v>0</v>
          </cell>
        </row>
        <row r="2223">
          <cell r="O2223">
            <v>0</v>
          </cell>
          <cell r="R2223">
            <v>0</v>
          </cell>
        </row>
        <row r="2224">
          <cell r="O2224">
            <v>0</v>
          </cell>
          <cell r="R2224">
            <v>0</v>
          </cell>
        </row>
        <row r="2225">
          <cell r="O2225">
            <v>0</v>
          </cell>
          <cell r="R2225">
            <v>0</v>
          </cell>
        </row>
        <row r="2226">
          <cell r="O2226">
            <v>0</v>
          </cell>
          <cell r="R2226">
            <v>0</v>
          </cell>
        </row>
        <row r="2227">
          <cell r="O2227">
            <v>0</v>
          </cell>
          <cell r="R2227">
            <v>0</v>
          </cell>
        </row>
        <row r="2228">
          <cell r="O2228">
            <v>0</v>
          </cell>
          <cell r="R2228">
            <v>0</v>
          </cell>
        </row>
        <row r="2229">
          <cell r="O2229">
            <v>0</v>
          </cell>
          <cell r="R2229">
            <v>0</v>
          </cell>
        </row>
        <row r="2230">
          <cell r="O2230">
            <v>0</v>
          </cell>
          <cell r="R2230">
            <v>0</v>
          </cell>
        </row>
        <row r="2231">
          <cell r="O2231">
            <v>0</v>
          </cell>
          <cell r="R2231">
            <v>0</v>
          </cell>
        </row>
        <row r="2232">
          <cell r="O2232">
            <v>0</v>
          </cell>
          <cell r="R2232">
            <v>0</v>
          </cell>
        </row>
        <row r="2233">
          <cell r="O2233">
            <v>0</v>
          </cell>
          <cell r="R2233">
            <v>0</v>
          </cell>
        </row>
        <row r="2234">
          <cell r="O2234">
            <v>0</v>
          </cell>
          <cell r="R2234">
            <v>0</v>
          </cell>
        </row>
        <row r="2235">
          <cell r="O2235">
            <v>0</v>
          </cell>
          <cell r="R2235">
            <v>0</v>
          </cell>
        </row>
        <row r="2236">
          <cell r="O2236">
            <v>0</v>
          </cell>
          <cell r="R2236">
            <v>0</v>
          </cell>
        </row>
        <row r="2237">
          <cell r="O2237">
            <v>0</v>
          </cell>
          <cell r="R2237">
            <v>0</v>
          </cell>
        </row>
        <row r="2238">
          <cell r="O2238">
            <v>0</v>
          </cell>
          <cell r="R2238">
            <v>0</v>
          </cell>
        </row>
        <row r="2239">
          <cell r="O2239">
            <v>0</v>
          </cell>
          <cell r="R2239">
            <v>0</v>
          </cell>
        </row>
        <row r="2240">
          <cell r="O2240">
            <v>0</v>
          </cell>
          <cell r="R2240">
            <v>0</v>
          </cell>
        </row>
        <row r="2241">
          <cell r="O2241">
            <v>0</v>
          </cell>
          <cell r="R2241">
            <v>0</v>
          </cell>
        </row>
        <row r="2242">
          <cell r="O2242">
            <v>0</v>
          </cell>
          <cell r="R2242">
            <v>0</v>
          </cell>
        </row>
        <row r="2243">
          <cell r="O2243">
            <v>0</v>
          </cell>
          <cell r="R2243">
            <v>0</v>
          </cell>
        </row>
        <row r="2244">
          <cell r="O2244">
            <v>0</v>
          </cell>
          <cell r="R2244">
            <v>0</v>
          </cell>
        </row>
        <row r="2245">
          <cell r="O2245">
            <v>0</v>
          </cell>
          <cell r="R2245">
            <v>0</v>
          </cell>
        </row>
        <row r="2246">
          <cell r="O2246">
            <v>0</v>
          </cell>
          <cell r="R2246">
            <v>0</v>
          </cell>
        </row>
        <row r="2247">
          <cell r="O2247">
            <v>0</v>
          </cell>
          <cell r="R2247">
            <v>0</v>
          </cell>
        </row>
        <row r="2248">
          <cell r="O2248">
            <v>0</v>
          </cell>
          <cell r="R2248">
            <v>0</v>
          </cell>
        </row>
        <row r="2249">
          <cell r="O2249">
            <v>0</v>
          </cell>
          <cell r="R2249">
            <v>0</v>
          </cell>
        </row>
        <row r="2250">
          <cell r="O2250">
            <v>0</v>
          </cell>
          <cell r="R2250">
            <v>0</v>
          </cell>
        </row>
        <row r="2251">
          <cell r="O2251">
            <v>0</v>
          </cell>
          <cell r="R2251">
            <v>0</v>
          </cell>
        </row>
        <row r="2252">
          <cell r="O2252">
            <v>0</v>
          </cell>
          <cell r="R2252">
            <v>0</v>
          </cell>
        </row>
        <row r="2253">
          <cell r="O2253">
            <v>0</v>
          </cell>
          <cell r="R2253">
            <v>0</v>
          </cell>
        </row>
        <row r="2254">
          <cell r="O2254">
            <v>0</v>
          </cell>
          <cell r="R2254">
            <v>0</v>
          </cell>
        </row>
        <row r="2255">
          <cell r="O2255">
            <v>0</v>
          </cell>
          <cell r="R2255">
            <v>0</v>
          </cell>
        </row>
        <row r="2256">
          <cell r="O2256">
            <v>0</v>
          </cell>
          <cell r="R2256">
            <v>0</v>
          </cell>
        </row>
        <row r="2257">
          <cell r="O2257">
            <v>0</v>
          </cell>
          <cell r="R2257">
            <v>0</v>
          </cell>
        </row>
        <row r="2258">
          <cell r="O2258">
            <v>0</v>
          </cell>
          <cell r="R2258">
            <v>0</v>
          </cell>
        </row>
        <row r="2259">
          <cell r="O2259">
            <v>0</v>
          </cell>
          <cell r="R2259">
            <v>0</v>
          </cell>
        </row>
        <row r="2260">
          <cell r="O2260">
            <v>0</v>
          </cell>
          <cell r="R2260">
            <v>0</v>
          </cell>
        </row>
        <row r="2261">
          <cell r="O2261">
            <v>0</v>
          </cell>
          <cell r="R2261">
            <v>0</v>
          </cell>
        </row>
        <row r="2262">
          <cell r="O2262">
            <v>0</v>
          </cell>
          <cell r="R2262">
            <v>0</v>
          </cell>
        </row>
        <row r="2263">
          <cell r="O2263">
            <v>0</v>
          </cell>
          <cell r="R2263">
            <v>0</v>
          </cell>
        </row>
        <row r="2264">
          <cell r="O2264">
            <v>0</v>
          </cell>
          <cell r="R2264">
            <v>0</v>
          </cell>
        </row>
        <row r="2265">
          <cell r="O2265">
            <v>0</v>
          </cell>
          <cell r="R2265">
            <v>0</v>
          </cell>
        </row>
        <row r="2266">
          <cell r="O2266">
            <v>0</v>
          </cell>
          <cell r="R2266">
            <v>0</v>
          </cell>
        </row>
        <row r="2267">
          <cell r="O2267">
            <v>0</v>
          </cell>
          <cell r="R2267">
            <v>0</v>
          </cell>
        </row>
        <row r="2268">
          <cell r="O2268">
            <v>0</v>
          </cell>
          <cell r="R2268">
            <v>0</v>
          </cell>
        </row>
        <row r="2269">
          <cell r="O2269">
            <v>0</v>
          </cell>
          <cell r="R2269">
            <v>0</v>
          </cell>
        </row>
        <row r="2270">
          <cell r="O2270">
            <v>0</v>
          </cell>
          <cell r="R2270">
            <v>0</v>
          </cell>
        </row>
        <row r="2271">
          <cell r="O2271">
            <v>0</v>
          </cell>
          <cell r="R2271">
            <v>0</v>
          </cell>
        </row>
        <row r="2272">
          <cell r="O2272">
            <v>0</v>
          </cell>
          <cell r="R2272">
            <v>0</v>
          </cell>
        </row>
        <row r="2273">
          <cell r="O2273">
            <v>0</v>
          </cell>
          <cell r="R2273">
            <v>0</v>
          </cell>
        </row>
        <row r="2274">
          <cell r="O2274">
            <v>0</v>
          </cell>
          <cell r="R2274">
            <v>0</v>
          </cell>
        </row>
        <row r="2275">
          <cell r="O2275">
            <v>0</v>
          </cell>
          <cell r="R2275">
            <v>0</v>
          </cell>
        </row>
        <row r="2276">
          <cell r="O2276">
            <v>0</v>
          </cell>
          <cell r="R2276">
            <v>0</v>
          </cell>
        </row>
        <row r="2277">
          <cell r="O2277">
            <v>0</v>
          </cell>
          <cell r="R2277">
            <v>0</v>
          </cell>
        </row>
        <row r="2278">
          <cell r="O2278">
            <v>0</v>
          </cell>
          <cell r="R2278">
            <v>0</v>
          </cell>
        </row>
        <row r="2279">
          <cell r="O2279">
            <v>0</v>
          </cell>
          <cell r="R2279">
            <v>0</v>
          </cell>
        </row>
        <row r="2280">
          <cell r="O2280">
            <v>0</v>
          </cell>
          <cell r="R2280">
            <v>0</v>
          </cell>
        </row>
        <row r="2281">
          <cell r="O2281">
            <v>0</v>
          </cell>
          <cell r="R2281">
            <v>0</v>
          </cell>
        </row>
        <row r="2282">
          <cell r="O2282">
            <v>0</v>
          </cell>
          <cell r="R2282">
            <v>0</v>
          </cell>
        </row>
        <row r="2283">
          <cell r="O2283">
            <v>0</v>
          </cell>
          <cell r="R2283">
            <v>0</v>
          </cell>
        </row>
        <row r="2284">
          <cell r="O2284">
            <v>0</v>
          </cell>
          <cell r="R2284">
            <v>0</v>
          </cell>
        </row>
        <row r="2285">
          <cell r="O2285">
            <v>0</v>
          </cell>
          <cell r="R2285">
            <v>0</v>
          </cell>
        </row>
        <row r="2286">
          <cell r="O2286">
            <v>0</v>
          </cell>
          <cell r="R2286">
            <v>0</v>
          </cell>
        </row>
        <row r="2287">
          <cell r="O2287">
            <v>0</v>
          </cell>
          <cell r="R2287">
            <v>0</v>
          </cell>
        </row>
        <row r="2288">
          <cell r="O2288">
            <v>0</v>
          </cell>
          <cell r="R2288">
            <v>0</v>
          </cell>
        </row>
        <row r="2289">
          <cell r="O2289">
            <v>0</v>
          </cell>
          <cell r="R2289">
            <v>0</v>
          </cell>
        </row>
        <row r="2290">
          <cell r="O2290">
            <v>0</v>
          </cell>
          <cell r="R2290">
            <v>0</v>
          </cell>
        </row>
        <row r="2291">
          <cell r="O2291">
            <v>0</v>
          </cell>
          <cell r="R2291">
            <v>0</v>
          </cell>
        </row>
        <row r="2292">
          <cell r="O2292">
            <v>0</v>
          </cell>
          <cell r="R2292">
            <v>0</v>
          </cell>
        </row>
        <row r="2293">
          <cell r="O2293">
            <v>0</v>
          </cell>
          <cell r="R2293">
            <v>0</v>
          </cell>
        </row>
        <row r="2294">
          <cell r="O2294">
            <v>0</v>
          </cell>
          <cell r="R2294">
            <v>0</v>
          </cell>
        </row>
        <row r="2295">
          <cell r="O2295">
            <v>0</v>
          </cell>
          <cell r="R2295">
            <v>0</v>
          </cell>
        </row>
        <row r="2296">
          <cell r="O2296">
            <v>0</v>
          </cell>
          <cell r="R2296">
            <v>0</v>
          </cell>
        </row>
        <row r="2297">
          <cell r="O2297">
            <v>0</v>
          </cell>
          <cell r="R2297">
            <v>0</v>
          </cell>
        </row>
        <row r="2298">
          <cell r="O2298">
            <v>0</v>
          </cell>
          <cell r="R2298">
            <v>0</v>
          </cell>
        </row>
        <row r="2299">
          <cell r="O2299">
            <v>0</v>
          </cell>
          <cell r="R2299">
            <v>0</v>
          </cell>
        </row>
        <row r="2300">
          <cell r="O2300">
            <v>0</v>
          </cell>
          <cell r="R2300">
            <v>0</v>
          </cell>
        </row>
        <row r="2301">
          <cell r="O2301">
            <v>0</v>
          </cell>
          <cell r="R2301">
            <v>0</v>
          </cell>
        </row>
        <row r="2302">
          <cell r="O2302">
            <v>0</v>
          </cell>
          <cell r="R2302">
            <v>0</v>
          </cell>
        </row>
        <row r="2303">
          <cell r="O2303">
            <v>0</v>
          </cell>
          <cell r="R2303">
            <v>0</v>
          </cell>
        </row>
        <row r="2304">
          <cell r="O2304">
            <v>0</v>
          </cell>
          <cell r="R2304">
            <v>0</v>
          </cell>
        </row>
        <row r="2305">
          <cell r="O2305">
            <v>0</v>
          </cell>
          <cell r="R2305">
            <v>0</v>
          </cell>
        </row>
        <row r="2306">
          <cell r="O2306">
            <v>0</v>
          </cell>
          <cell r="R2306">
            <v>0</v>
          </cell>
        </row>
        <row r="2307">
          <cell r="O2307">
            <v>0</v>
          </cell>
          <cell r="R2307">
            <v>0</v>
          </cell>
        </row>
        <row r="2308">
          <cell r="O2308">
            <v>0</v>
          </cell>
          <cell r="R2308">
            <v>0</v>
          </cell>
        </row>
        <row r="2309">
          <cell r="O2309">
            <v>0</v>
          </cell>
          <cell r="R2309">
            <v>0</v>
          </cell>
        </row>
        <row r="2310">
          <cell r="O2310">
            <v>0</v>
          </cell>
          <cell r="R2310">
            <v>0</v>
          </cell>
        </row>
        <row r="2311">
          <cell r="O2311">
            <v>0</v>
          </cell>
          <cell r="R2311">
            <v>0</v>
          </cell>
        </row>
        <row r="2312">
          <cell r="O2312">
            <v>0</v>
          </cell>
          <cell r="R2312">
            <v>0</v>
          </cell>
        </row>
        <row r="2313">
          <cell r="O2313">
            <v>0</v>
          </cell>
          <cell r="R2313">
            <v>0</v>
          </cell>
        </row>
        <row r="2314">
          <cell r="O2314">
            <v>0</v>
          </cell>
          <cell r="R2314">
            <v>0</v>
          </cell>
        </row>
        <row r="2315">
          <cell r="O2315">
            <v>0</v>
          </cell>
          <cell r="R2315">
            <v>0</v>
          </cell>
        </row>
        <row r="2316">
          <cell r="O2316">
            <v>0</v>
          </cell>
          <cell r="R2316">
            <v>0</v>
          </cell>
        </row>
        <row r="2317">
          <cell r="O2317">
            <v>0</v>
          </cell>
          <cell r="R2317">
            <v>0</v>
          </cell>
        </row>
        <row r="2318">
          <cell r="O2318">
            <v>0</v>
          </cell>
          <cell r="R2318">
            <v>0</v>
          </cell>
        </row>
        <row r="2319">
          <cell r="O2319">
            <v>0</v>
          </cell>
          <cell r="R2319">
            <v>0</v>
          </cell>
        </row>
        <row r="2320">
          <cell r="O2320">
            <v>0</v>
          </cell>
          <cell r="R2320">
            <v>0</v>
          </cell>
        </row>
        <row r="2321">
          <cell r="O2321">
            <v>0</v>
          </cell>
          <cell r="R2321">
            <v>0</v>
          </cell>
        </row>
        <row r="2322">
          <cell r="O2322">
            <v>0</v>
          </cell>
          <cell r="R2322">
            <v>0</v>
          </cell>
        </row>
        <row r="2323">
          <cell r="O2323">
            <v>0</v>
          </cell>
          <cell r="R2323">
            <v>0</v>
          </cell>
        </row>
        <row r="2324">
          <cell r="O2324">
            <v>0</v>
          </cell>
          <cell r="R2324">
            <v>0</v>
          </cell>
        </row>
        <row r="2325">
          <cell r="O2325">
            <v>0</v>
          </cell>
          <cell r="R2325">
            <v>0</v>
          </cell>
        </row>
        <row r="2326">
          <cell r="O2326">
            <v>0</v>
          </cell>
          <cell r="R2326">
            <v>0</v>
          </cell>
        </row>
        <row r="2327">
          <cell r="O2327">
            <v>0</v>
          </cell>
          <cell r="R2327">
            <v>0</v>
          </cell>
        </row>
        <row r="2328">
          <cell r="O2328">
            <v>0</v>
          </cell>
          <cell r="R2328">
            <v>0</v>
          </cell>
        </row>
        <row r="2329">
          <cell r="O2329">
            <v>0</v>
          </cell>
          <cell r="R2329">
            <v>0</v>
          </cell>
        </row>
        <row r="2330">
          <cell r="O2330">
            <v>0</v>
          </cell>
          <cell r="R2330">
            <v>0</v>
          </cell>
        </row>
        <row r="2331">
          <cell r="O2331">
            <v>0</v>
          </cell>
          <cell r="R2331">
            <v>0</v>
          </cell>
        </row>
        <row r="2332">
          <cell r="O2332">
            <v>0</v>
          </cell>
          <cell r="R2332">
            <v>0</v>
          </cell>
        </row>
        <row r="2333">
          <cell r="O2333">
            <v>0</v>
          </cell>
          <cell r="R2333">
            <v>0</v>
          </cell>
        </row>
        <row r="2334">
          <cell r="O2334">
            <v>0</v>
          </cell>
          <cell r="R2334">
            <v>0</v>
          </cell>
        </row>
        <row r="2335">
          <cell r="O2335">
            <v>0</v>
          </cell>
          <cell r="R2335">
            <v>0</v>
          </cell>
        </row>
        <row r="2336">
          <cell r="O2336">
            <v>0</v>
          </cell>
          <cell r="R2336">
            <v>0</v>
          </cell>
        </row>
        <row r="2337">
          <cell r="O2337">
            <v>0</v>
          </cell>
          <cell r="R2337">
            <v>0</v>
          </cell>
        </row>
        <row r="2338">
          <cell r="O2338">
            <v>0</v>
          </cell>
          <cell r="R2338">
            <v>0</v>
          </cell>
        </row>
        <row r="2339">
          <cell r="O2339">
            <v>0</v>
          </cell>
          <cell r="R2339">
            <v>0</v>
          </cell>
        </row>
        <row r="2340">
          <cell r="O2340">
            <v>0</v>
          </cell>
          <cell r="R2340">
            <v>0</v>
          </cell>
        </row>
        <row r="2341">
          <cell r="O2341">
            <v>0</v>
          </cell>
          <cell r="R2341">
            <v>0</v>
          </cell>
        </row>
        <row r="2342">
          <cell r="O2342">
            <v>0</v>
          </cell>
          <cell r="R2342">
            <v>0</v>
          </cell>
        </row>
        <row r="2343">
          <cell r="O2343">
            <v>0</v>
          </cell>
          <cell r="R2343">
            <v>0</v>
          </cell>
        </row>
        <row r="2344">
          <cell r="O2344">
            <v>0</v>
          </cell>
          <cell r="R2344">
            <v>0</v>
          </cell>
        </row>
        <row r="2345">
          <cell r="O2345">
            <v>0</v>
          </cell>
          <cell r="R2345">
            <v>0</v>
          </cell>
        </row>
        <row r="2346">
          <cell r="O2346">
            <v>0</v>
          </cell>
          <cell r="R2346">
            <v>0</v>
          </cell>
        </row>
        <row r="2347">
          <cell r="O2347">
            <v>0</v>
          </cell>
          <cell r="R2347">
            <v>0</v>
          </cell>
        </row>
        <row r="2348">
          <cell r="O2348">
            <v>0</v>
          </cell>
          <cell r="R2348">
            <v>0</v>
          </cell>
        </row>
        <row r="2349">
          <cell r="O2349">
            <v>0</v>
          </cell>
          <cell r="R2349">
            <v>0</v>
          </cell>
        </row>
        <row r="2350">
          <cell r="O2350">
            <v>0</v>
          </cell>
          <cell r="R2350">
            <v>0</v>
          </cell>
        </row>
        <row r="2351">
          <cell r="O2351">
            <v>0</v>
          </cell>
          <cell r="R2351">
            <v>0</v>
          </cell>
        </row>
        <row r="2352">
          <cell r="O2352">
            <v>0</v>
          </cell>
          <cell r="R2352">
            <v>0</v>
          </cell>
        </row>
        <row r="2353">
          <cell r="O2353">
            <v>0</v>
          </cell>
          <cell r="R2353">
            <v>0</v>
          </cell>
        </row>
        <row r="2354">
          <cell r="O2354">
            <v>0</v>
          </cell>
          <cell r="R2354">
            <v>0</v>
          </cell>
        </row>
        <row r="2355">
          <cell r="O2355">
            <v>0</v>
          </cell>
          <cell r="R2355">
            <v>0</v>
          </cell>
        </row>
        <row r="2356">
          <cell r="O2356">
            <v>0</v>
          </cell>
          <cell r="R2356">
            <v>0</v>
          </cell>
        </row>
        <row r="2357">
          <cell r="O2357">
            <v>0</v>
          </cell>
          <cell r="R2357">
            <v>0</v>
          </cell>
        </row>
        <row r="2358">
          <cell r="O2358">
            <v>0</v>
          </cell>
          <cell r="R2358">
            <v>0</v>
          </cell>
        </row>
        <row r="2359">
          <cell r="O2359">
            <v>0</v>
          </cell>
          <cell r="R2359">
            <v>0</v>
          </cell>
        </row>
        <row r="2360">
          <cell r="O2360">
            <v>0</v>
          </cell>
          <cell r="R2360">
            <v>0</v>
          </cell>
        </row>
        <row r="2361">
          <cell r="O2361">
            <v>0</v>
          </cell>
          <cell r="R2361">
            <v>0</v>
          </cell>
        </row>
        <row r="2362">
          <cell r="O2362">
            <v>0</v>
          </cell>
          <cell r="R2362">
            <v>0</v>
          </cell>
        </row>
        <row r="2363">
          <cell r="O2363">
            <v>0</v>
          </cell>
          <cell r="R2363">
            <v>0</v>
          </cell>
        </row>
        <row r="2364">
          <cell r="O2364">
            <v>0</v>
          </cell>
          <cell r="R2364">
            <v>0</v>
          </cell>
        </row>
        <row r="2365">
          <cell r="O2365">
            <v>0</v>
          </cell>
          <cell r="R2365">
            <v>0</v>
          </cell>
        </row>
        <row r="2366">
          <cell r="O2366">
            <v>0</v>
          </cell>
          <cell r="R2366">
            <v>0</v>
          </cell>
        </row>
        <row r="2367">
          <cell r="O2367">
            <v>0</v>
          </cell>
          <cell r="R2367">
            <v>0</v>
          </cell>
        </row>
        <row r="2368">
          <cell r="O2368">
            <v>0</v>
          </cell>
          <cell r="R2368">
            <v>0</v>
          </cell>
        </row>
        <row r="2369">
          <cell r="O2369">
            <v>0</v>
          </cell>
          <cell r="R2369">
            <v>0</v>
          </cell>
        </row>
        <row r="2370">
          <cell r="O2370">
            <v>0</v>
          </cell>
          <cell r="R2370">
            <v>0</v>
          </cell>
        </row>
        <row r="2371">
          <cell r="O2371">
            <v>0</v>
          </cell>
          <cell r="R2371">
            <v>0</v>
          </cell>
        </row>
        <row r="2372">
          <cell r="O2372">
            <v>0</v>
          </cell>
          <cell r="R2372">
            <v>0</v>
          </cell>
        </row>
        <row r="2373">
          <cell r="O2373">
            <v>0</v>
          </cell>
          <cell r="R2373">
            <v>0</v>
          </cell>
        </row>
        <row r="2374">
          <cell r="O2374">
            <v>0</v>
          </cell>
          <cell r="R2374">
            <v>0</v>
          </cell>
        </row>
        <row r="2375">
          <cell r="O2375">
            <v>0</v>
          </cell>
          <cell r="R2375">
            <v>0</v>
          </cell>
        </row>
        <row r="2376">
          <cell r="O2376">
            <v>0</v>
          </cell>
          <cell r="R2376">
            <v>0</v>
          </cell>
        </row>
        <row r="2377">
          <cell r="O2377">
            <v>0</v>
          </cell>
          <cell r="R2377">
            <v>0</v>
          </cell>
        </row>
        <row r="2378">
          <cell r="O2378">
            <v>0</v>
          </cell>
          <cell r="R2378">
            <v>0</v>
          </cell>
        </row>
        <row r="2379">
          <cell r="O2379">
            <v>0</v>
          </cell>
          <cell r="R2379">
            <v>0</v>
          </cell>
        </row>
        <row r="2380">
          <cell r="O2380">
            <v>0</v>
          </cell>
          <cell r="R2380">
            <v>0</v>
          </cell>
        </row>
        <row r="2381">
          <cell r="O2381">
            <v>0</v>
          </cell>
          <cell r="R2381">
            <v>0</v>
          </cell>
        </row>
        <row r="2382">
          <cell r="O2382">
            <v>0</v>
          </cell>
          <cell r="R2382">
            <v>0</v>
          </cell>
        </row>
        <row r="2383">
          <cell r="O2383">
            <v>0</v>
          </cell>
          <cell r="R2383">
            <v>0</v>
          </cell>
        </row>
        <row r="2384">
          <cell r="O2384">
            <v>0</v>
          </cell>
          <cell r="R2384">
            <v>0</v>
          </cell>
        </row>
        <row r="2385">
          <cell r="O2385">
            <v>0</v>
          </cell>
          <cell r="R2385">
            <v>0</v>
          </cell>
        </row>
        <row r="2386">
          <cell r="O2386">
            <v>0</v>
          </cell>
          <cell r="R2386">
            <v>0</v>
          </cell>
        </row>
        <row r="2387">
          <cell r="O2387">
            <v>0</v>
          </cell>
          <cell r="R2387">
            <v>0</v>
          </cell>
        </row>
        <row r="2388">
          <cell r="O2388">
            <v>0</v>
          </cell>
          <cell r="R2388">
            <v>0</v>
          </cell>
        </row>
        <row r="2389">
          <cell r="O2389">
            <v>0</v>
          </cell>
          <cell r="R2389">
            <v>0</v>
          </cell>
        </row>
        <row r="2390">
          <cell r="O2390">
            <v>0</v>
          </cell>
          <cell r="R2390">
            <v>0</v>
          </cell>
        </row>
        <row r="2391">
          <cell r="O2391">
            <v>0</v>
          </cell>
          <cell r="R2391">
            <v>0</v>
          </cell>
        </row>
        <row r="2392">
          <cell r="O2392">
            <v>0</v>
          </cell>
          <cell r="R2392">
            <v>0</v>
          </cell>
        </row>
        <row r="2393">
          <cell r="O2393">
            <v>0</v>
          </cell>
          <cell r="R2393">
            <v>0</v>
          </cell>
        </row>
        <row r="2394">
          <cell r="O2394">
            <v>0</v>
          </cell>
          <cell r="R2394">
            <v>0</v>
          </cell>
        </row>
        <row r="2395">
          <cell r="O2395">
            <v>0</v>
          </cell>
          <cell r="R2395">
            <v>0</v>
          </cell>
        </row>
        <row r="2396">
          <cell r="O2396">
            <v>0</v>
          </cell>
          <cell r="R2396">
            <v>0</v>
          </cell>
        </row>
        <row r="2397">
          <cell r="O2397">
            <v>0</v>
          </cell>
          <cell r="R2397">
            <v>0</v>
          </cell>
        </row>
        <row r="2398">
          <cell r="O2398">
            <v>0</v>
          </cell>
          <cell r="R2398">
            <v>0</v>
          </cell>
        </row>
        <row r="2399">
          <cell r="O2399">
            <v>0</v>
          </cell>
          <cell r="R2399">
            <v>0</v>
          </cell>
        </row>
        <row r="2400">
          <cell r="O2400">
            <v>0</v>
          </cell>
          <cell r="R2400">
            <v>0</v>
          </cell>
        </row>
        <row r="2401">
          <cell r="O2401">
            <v>0</v>
          </cell>
          <cell r="R2401">
            <v>0</v>
          </cell>
        </row>
        <row r="2402">
          <cell r="O2402">
            <v>0</v>
          </cell>
          <cell r="R2402">
            <v>0</v>
          </cell>
        </row>
        <row r="2403">
          <cell r="O2403">
            <v>0</v>
          </cell>
          <cell r="R2403">
            <v>0</v>
          </cell>
        </row>
        <row r="2404">
          <cell r="O2404">
            <v>0</v>
          </cell>
          <cell r="R2404">
            <v>0</v>
          </cell>
        </row>
        <row r="2405">
          <cell r="O2405">
            <v>0</v>
          </cell>
          <cell r="R2405">
            <v>0</v>
          </cell>
        </row>
        <row r="2406">
          <cell r="O2406">
            <v>0</v>
          </cell>
          <cell r="R2406">
            <v>0</v>
          </cell>
        </row>
        <row r="2407">
          <cell r="O2407">
            <v>0</v>
          </cell>
          <cell r="R2407">
            <v>0</v>
          </cell>
        </row>
        <row r="2408">
          <cell r="O2408">
            <v>0</v>
          </cell>
          <cell r="R2408">
            <v>0</v>
          </cell>
        </row>
        <row r="2409">
          <cell r="O2409">
            <v>0</v>
          </cell>
          <cell r="R2409">
            <v>0</v>
          </cell>
        </row>
        <row r="2410">
          <cell r="O2410">
            <v>0</v>
          </cell>
          <cell r="R2410">
            <v>0</v>
          </cell>
        </row>
        <row r="2411">
          <cell r="O2411">
            <v>0</v>
          </cell>
          <cell r="R2411">
            <v>0</v>
          </cell>
        </row>
        <row r="2412">
          <cell r="O2412">
            <v>0</v>
          </cell>
          <cell r="R2412">
            <v>0</v>
          </cell>
        </row>
        <row r="2413">
          <cell r="O2413">
            <v>0</v>
          </cell>
          <cell r="R2413">
            <v>0</v>
          </cell>
        </row>
        <row r="2414">
          <cell r="O2414">
            <v>0</v>
          </cell>
          <cell r="R2414">
            <v>0</v>
          </cell>
        </row>
        <row r="2415">
          <cell r="O2415">
            <v>0</v>
          </cell>
          <cell r="R2415">
            <v>0</v>
          </cell>
        </row>
        <row r="2416">
          <cell r="O2416">
            <v>0</v>
          </cell>
          <cell r="R2416">
            <v>0</v>
          </cell>
        </row>
        <row r="2417">
          <cell r="O2417">
            <v>0</v>
          </cell>
          <cell r="R2417">
            <v>0</v>
          </cell>
        </row>
        <row r="2418">
          <cell r="O2418">
            <v>0</v>
          </cell>
          <cell r="R2418">
            <v>0</v>
          </cell>
        </row>
        <row r="2419">
          <cell r="O2419">
            <v>0</v>
          </cell>
          <cell r="R2419">
            <v>0</v>
          </cell>
        </row>
        <row r="2420">
          <cell r="O2420">
            <v>0</v>
          </cell>
          <cell r="R2420">
            <v>0</v>
          </cell>
        </row>
        <row r="2421">
          <cell r="O2421">
            <v>0</v>
          </cell>
          <cell r="R2421">
            <v>0</v>
          </cell>
        </row>
        <row r="2422">
          <cell r="O2422">
            <v>0</v>
          </cell>
          <cell r="R2422">
            <v>0</v>
          </cell>
        </row>
        <row r="2423">
          <cell r="O2423">
            <v>0</v>
          </cell>
          <cell r="R2423">
            <v>0</v>
          </cell>
        </row>
        <row r="2424">
          <cell r="O2424">
            <v>0</v>
          </cell>
          <cell r="R2424">
            <v>0</v>
          </cell>
        </row>
        <row r="2425">
          <cell r="O2425">
            <v>0</v>
          </cell>
          <cell r="R2425">
            <v>0</v>
          </cell>
        </row>
        <row r="2426">
          <cell r="O2426">
            <v>0</v>
          </cell>
          <cell r="R2426">
            <v>0</v>
          </cell>
        </row>
        <row r="2427">
          <cell r="O2427">
            <v>0</v>
          </cell>
          <cell r="R2427">
            <v>0</v>
          </cell>
        </row>
        <row r="2428">
          <cell r="O2428">
            <v>0</v>
          </cell>
          <cell r="R2428">
            <v>0</v>
          </cell>
        </row>
        <row r="2429">
          <cell r="O2429">
            <v>0</v>
          </cell>
          <cell r="R2429">
            <v>0</v>
          </cell>
        </row>
        <row r="2430">
          <cell r="O2430">
            <v>0</v>
          </cell>
          <cell r="R2430">
            <v>0</v>
          </cell>
        </row>
        <row r="2431">
          <cell r="O2431">
            <v>0</v>
          </cell>
          <cell r="R2431">
            <v>0</v>
          </cell>
        </row>
        <row r="2432">
          <cell r="O2432">
            <v>0</v>
          </cell>
          <cell r="R2432">
            <v>0</v>
          </cell>
        </row>
        <row r="2433">
          <cell r="O2433">
            <v>0</v>
          </cell>
          <cell r="R2433">
            <v>0</v>
          </cell>
        </row>
        <row r="2434">
          <cell r="O2434">
            <v>0</v>
          </cell>
          <cell r="R2434">
            <v>0</v>
          </cell>
        </row>
        <row r="2435">
          <cell r="O2435">
            <v>0</v>
          </cell>
          <cell r="R2435">
            <v>0</v>
          </cell>
        </row>
        <row r="2436">
          <cell r="O2436">
            <v>0</v>
          </cell>
          <cell r="R2436">
            <v>0</v>
          </cell>
        </row>
        <row r="2437">
          <cell r="O2437">
            <v>0</v>
          </cell>
          <cell r="R2437">
            <v>0</v>
          </cell>
        </row>
        <row r="2438">
          <cell r="O2438">
            <v>0</v>
          </cell>
          <cell r="R2438">
            <v>0</v>
          </cell>
        </row>
        <row r="2439">
          <cell r="O2439">
            <v>0</v>
          </cell>
          <cell r="R2439">
            <v>0</v>
          </cell>
        </row>
        <row r="2440">
          <cell r="O2440">
            <v>0</v>
          </cell>
          <cell r="R2440">
            <v>0</v>
          </cell>
        </row>
        <row r="2441">
          <cell r="O2441">
            <v>0</v>
          </cell>
          <cell r="R2441">
            <v>0</v>
          </cell>
        </row>
        <row r="2442">
          <cell r="O2442">
            <v>0</v>
          </cell>
          <cell r="R2442">
            <v>0</v>
          </cell>
        </row>
        <row r="2443">
          <cell r="O2443">
            <v>0</v>
          </cell>
          <cell r="R2443">
            <v>0</v>
          </cell>
        </row>
        <row r="2444">
          <cell r="O2444">
            <v>0</v>
          </cell>
          <cell r="R2444">
            <v>0</v>
          </cell>
        </row>
        <row r="2445">
          <cell r="O2445">
            <v>0</v>
          </cell>
          <cell r="R2445">
            <v>0</v>
          </cell>
        </row>
        <row r="2446">
          <cell r="O2446">
            <v>0</v>
          </cell>
          <cell r="R2446">
            <v>0</v>
          </cell>
        </row>
        <row r="2447">
          <cell r="O2447">
            <v>0</v>
          </cell>
          <cell r="R2447">
            <v>0</v>
          </cell>
        </row>
        <row r="2448">
          <cell r="O2448">
            <v>0</v>
          </cell>
          <cell r="R2448">
            <v>0</v>
          </cell>
        </row>
        <row r="2449">
          <cell r="O2449">
            <v>0</v>
          </cell>
          <cell r="R2449">
            <v>0</v>
          </cell>
        </row>
        <row r="2450">
          <cell r="O2450">
            <v>0</v>
          </cell>
          <cell r="R2450">
            <v>0</v>
          </cell>
        </row>
        <row r="2451">
          <cell r="O2451">
            <v>0</v>
          </cell>
          <cell r="R2451">
            <v>0</v>
          </cell>
        </row>
        <row r="2452">
          <cell r="O2452">
            <v>0</v>
          </cell>
          <cell r="R2452">
            <v>0</v>
          </cell>
        </row>
        <row r="2453">
          <cell r="O2453">
            <v>0</v>
          </cell>
          <cell r="R2453">
            <v>0</v>
          </cell>
        </row>
        <row r="2454">
          <cell r="O2454">
            <v>0</v>
          </cell>
          <cell r="R2454">
            <v>0</v>
          </cell>
        </row>
        <row r="2455">
          <cell r="O2455">
            <v>0</v>
          </cell>
          <cell r="R2455">
            <v>0</v>
          </cell>
        </row>
        <row r="2456">
          <cell r="O2456">
            <v>0</v>
          </cell>
          <cell r="R2456">
            <v>0</v>
          </cell>
        </row>
        <row r="2457">
          <cell r="O2457">
            <v>0</v>
          </cell>
          <cell r="R2457">
            <v>0</v>
          </cell>
        </row>
        <row r="2458">
          <cell r="O2458">
            <v>0</v>
          </cell>
          <cell r="R2458">
            <v>0</v>
          </cell>
        </row>
        <row r="2459">
          <cell r="O2459">
            <v>0</v>
          </cell>
          <cell r="R2459">
            <v>0</v>
          </cell>
        </row>
        <row r="2460">
          <cell r="O2460">
            <v>0</v>
          </cell>
          <cell r="R2460">
            <v>0</v>
          </cell>
        </row>
        <row r="2461">
          <cell r="O2461">
            <v>0</v>
          </cell>
          <cell r="R2461">
            <v>0</v>
          </cell>
        </row>
        <row r="2462">
          <cell r="O2462">
            <v>0</v>
          </cell>
          <cell r="R2462">
            <v>0</v>
          </cell>
        </row>
        <row r="2463">
          <cell r="O2463">
            <v>0</v>
          </cell>
          <cell r="R2463">
            <v>0</v>
          </cell>
        </row>
        <row r="2464">
          <cell r="O2464">
            <v>0</v>
          </cell>
          <cell r="R2464">
            <v>0</v>
          </cell>
        </row>
        <row r="2465">
          <cell r="O2465">
            <v>0</v>
          </cell>
          <cell r="R2465">
            <v>0</v>
          </cell>
        </row>
        <row r="2466">
          <cell r="O2466">
            <v>0</v>
          </cell>
          <cell r="R2466">
            <v>0</v>
          </cell>
        </row>
        <row r="2467">
          <cell r="O2467">
            <v>0</v>
          </cell>
          <cell r="R2467">
            <v>0</v>
          </cell>
        </row>
        <row r="2468">
          <cell r="O2468">
            <v>0</v>
          </cell>
          <cell r="R2468">
            <v>0</v>
          </cell>
        </row>
        <row r="2469">
          <cell r="O2469">
            <v>0</v>
          </cell>
          <cell r="R2469">
            <v>0</v>
          </cell>
        </row>
        <row r="2470">
          <cell r="O2470">
            <v>0</v>
          </cell>
          <cell r="R2470">
            <v>0</v>
          </cell>
        </row>
        <row r="2471">
          <cell r="O2471">
            <v>0</v>
          </cell>
          <cell r="R2471">
            <v>0</v>
          </cell>
        </row>
        <row r="2472">
          <cell r="O2472">
            <v>0</v>
          </cell>
          <cell r="R2472">
            <v>0</v>
          </cell>
        </row>
        <row r="2473">
          <cell r="O2473">
            <v>0</v>
          </cell>
          <cell r="R2473">
            <v>0</v>
          </cell>
        </row>
        <row r="2474">
          <cell r="O2474">
            <v>0</v>
          </cell>
          <cell r="R2474">
            <v>0</v>
          </cell>
        </row>
        <row r="2475">
          <cell r="O2475">
            <v>0</v>
          </cell>
          <cell r="R2475">
            <v>0</v>
          </cell>
        </row>
        <row r="2476">
          <cell r="O2476">
            <v>0</v>
          </cell>
          <cell r="R2476">
            <v>0</v>
          </cell>
        </row>
        <row r="2477">
          <cell r="O2477">
            <v>0</v>
          </cell>
          <cell r="R2477">
            <v>0</v>
          </cell>
        </row>
        <row r="2478">
          <cell r="O2478">
            <v>0</v>
          </cell>
          <cell r="R2478">
            <v>0</v>
          </cell>
        </row>
        <row r="2479">
          <cell r="O2479">
            <v>0</v>
          </cell>
          <cell r="R2479">
            <v>0</v>
          </cell>
        </row>
        <row r="2480">
          <cell r="O2480">
            <v>0</v>
          </cell>
          <cell r="R2480">
            <v>0</v>
          </cell>
        </row>
        <row r="2481">
          <cell r="O2481">
            <v>0</v>
          </cell>
          <cell r="R2481">
            <v>0</v>
          </cell>
        </row>
        <row r="2482">
          <cell r="O2482">
            <v>0</v>
          </cell>
          <cell r="R2482">
            <v>0</v>
          </cell>
        </row>
        <row r="2483">
          <cell r="O2483">
            <v>0</v>
          </cell>
          <cell r="R2483">
            <v>0</v>
          </cell>
        </row>
        <row r="2484">
          <cell r="O2484">
            <v>0</v>
          </cell>
          <cell r="R2484">
            <v>0</v>
          </cell>
        </row>
        <row r="2485">
          <cell r="O2485">
            <v>0</v>
          </cell>
          <cell r="R2485">
            <v>0</v>
          </cell>
        </row>
        <row r="2486">
          <cell r="O2486">
            <v>0</v>
          </cell>
          <cell r="R2486">
            <v>0</v>
          </cell>
        </row>
        <row r="2487">
          <cell r="O2487">
            <v>0</v>
          </cell>
          <cell r="R2487">
            <v>0</v>
          </cell>
        </row>
        <row r="2488">
          <cell r="O2488">
            <v>0</v>
          </cell>
          <cell r="R2488">
            <v>0</v>
          </cell>
        </row>
        <row r="2489">
          <cell r="O2489">
            <v>0</v>
          </cell>
          <cell r="R2489">
            <v>0</v>
          </cell>
        </row>
        <row r="2490">
          <cell r="O2490">
            <v>0</v>
          </cell>
          <cell r="R2490">
            <v>0</v>
          </cell>
        </row>
        <row r="2491">
          <cell r="O2491">
            <v>0</v>
          </cell>
          <cell r="R2491">
            <v>0</v>
          </cell>
        </row>
        <row r="2492">
          <cell r="O2492">
            <v>0</v>
          </cell>
          <cell r="R2492">
            <v>0</v>
          </cell>
        </row>
        <row r="2493">
          <cell r="O2493">
            <v>0</v>
          </cell>
          <cell r="R2493">
            <v>0</v>
          </cell>
        </row>
        <row r="2494">
          <cell r="O2494">
            <v>0</v>
          </cell>
          <cell r="R2494">
            <v>0</v>
          </cell>
        </row>
        <row r="2495">
          <cell r="O2495">
            <v>0</v>
          </cell>
          <cell r="R2495">
            <v>0</v>
          </cell>
        </row>
        <row r="2496">
          <cell r="O2496">
            <v>0</v>
          </cell>
          <cell r="R2496">
            <v>0</v>
          </cell>
        </row>
        <row r="2497">
          <cell r="O2497">
            <v>0</v>
          </cell>
          <cell r="R2497">
            <v>0</v>
          </cell>
        </row>
        <row r="2498">
          <cell r="O2498">
            <v>0</v>
          </cell>
          <cell r="R2498">
            <v>0</v>
          </cell>
        </row>
        <row r="2499">
          <cell r="O2499">
            <v>0</v>
          </cell>
          <cell r="R2499">
            <v>0</v>
          </cell>
        </row>
        <row r="2500">
          <cell r="O2500">
            <v>0</v>
          </cell>
          <cell r="R2500">
            <v>0</v>
          </cell>
        </row>
        <row r="2501">
          <cell r="O2501">
            <v>0</v>
          </cell>
          <cell r="R2501">
            <v>0</v>
          </cell>
        </row>
        <row r="2502">
          <cell r="O2502">
            <v>0</v>
          </cell>
          <cell r="R2502">
            <v>0</v>
          </cell>
        </row>
        <row r="2503">
          <cell r="O2503">
            <v>0</v>
          </cell>
          <cell r="R2503">
            <v>0</v>
          </cell>
        </row>
        <row r="2504">
          <cell r="O2504">
            <v>0</v>
          </cell>
          <cell r="R2504">
            <v>0</v>
          </cell>
        </row>
        <row r="2505">
          <cell r="O2505">
            <v>0</v>
          </cell>
          <cell r="R2505">
            <v>0</v>
          </cell>
        </row>
        <row r="2506">
          <cell r="O2506">
            <v>0</v>
          </cell>
          <cell r="R2506">
            <v>0</v>
          </cell>
        </row>
        <row r="2507">
          <cell r="O2507">
            <v>0</v>
          </cell>
          <cell r="R2507">
            <v>0</v>
          </cell>
        </row>
        <row r="2508">
          <cell r="O2508">
            <v>0</v>
          </cell>
          <cell r="R2508">
            <v>0</v>
          </cell>
        </row>
        <row r="2509">
          <cell r="O2509">
            <v>0</v>
          </cell>
          <cell r="R2509">
            <v>0</v>
          </cell>
        </row>
        <row r="2510">
          <cell r="O2510">
            <v>0</v>
          </cell>
          <cell r="R2510">
            <v>0</v>
          </cell>
        </row>
        <row r="2511">
          <cell r="O2511">
            <v>0</v>
          </cell>
          <cell r="R2511">
            <v>0</v>
          </cell>
        </row>
        <row r="2512">
          <cell r="O2512">
            <v>0</v>
          </cell>
          <cell r="R2512">
            <v>0</v>
          </cell>
        </row>
        <row r="2513">
          <cell r="O2513">
            <v>0</v>
          </cell>
          <cell r="R2513">
            <v>0</v>
          </cell>
        </row>
        <row r="2514">
          <cell r="O2514">
            <v>0</v>
          </cell>
          <cell r="R2514">
            <v>0</v>
          </cell>
        </row>
        <row r="2515">
          <cell r="O2515">
            <v>0</v>
          </cell>
          <cell r="R2515">
            <v>0</v>
          </cell>
        </row>
        <row r="2516">
          <cell r="O2516">
            <v>0</v>
          </cell>
          <cell r="R2516">
            <v>0</v>
          </cell>
        </row>
        <row r="2517">
          <cell r="O2517">
            <v>0</v>
          </cell>
          <cell r="R2517">
            <v>0</v>
          </cell>
        </row>
        <row r="2518">
          <cell r="O2518">
            <v>0</v>
          </cell>
          <cell r="R2518">
            <v>0</v>
          </cell>
        </row>
        <row r="2519">
          <cell r="O2519">
            <v>0</v>
          </cell>
          <cell r="R2519">
            <v>0</v>
          </cell>
        </row>
        <row r="2520">
          <cell r="O2520">
            <v>0</v>
          </cell>
          <cell r="R2520">
            <v>0</v>
          </cell>
        </row>
        <row r="2521">
          <cell r="O2521">
            <v>0</v>
          </cell>
          <cell r="R2521">
            <v>0</v>
          </cell>
        </row>
        <row r="2522">
          <cell r="O2522">
            <v>0</v>
          </cell>
          <cell r="R2522">
            <v>0</v>
          </cell>
        </row>
        <row r="2523">
          <cell r="O2523">
            <v>0</v>
          </cell>
          <cell r="R2523">
            <v>0</v>
          </cell>
        </row>
        <row r="2524">
          <cell r="O2524">
            <v>0</v>
          </cell>
          <cell r="R2524">
            <v>0</v>
          </cell>
        </row>
        <row r="2525">
          <cell r="O2525">
            <v>0</v>
          </cell>
          <cell r="R2525">
            <v>0</v>
          </cell>
        </row>
        <row r="2526">
          <cell r="O2526">
            <v>0</v>
          </cell>
          <cell r="R2526">
            <v>0</v>
          </cell>
        </row>
        <row r="2527">
          <cell r="O2527">
            <v>0</v>
          </cell>
          <cell r="R2527">
            <v>0</v>
          </cell>
        </row>
        <row r="2528">
          <cell r="O2528">
            <v>0</v>
          </cell>
          <cell r="R2528">
            <v>0</v>
          </cell>
        </row>
        <row r="2529">
          <cell r="O2529">
            <v>0</v>
          </cell>
          <cell r="R2529">
            <v>0</v>
          </cell>
        </row>
        <row r="2530">
          <cell r="O2530">
            <v>0</v>
          </cell>
          <cell r="R2530">
            <v>0</v>
          </cell>
        </row>
        <row r="2531">
          <cell r="O2531">
            <v>0</v>
          </cell>
          <cell r="R2531">
            <v>0</v>
          </cell>
        </row>
        <row r="2532">
          <cell r="O2532">
            <v>0</v>
          </cell>
          <cell r="R2532">
            <v>0</v>
          </cell>
        </row>
        <row r="2533">
          <cell r="O2533">
            <v>0</v>
          </cell>
          <cell r="R2533">
            <v>0</v>
          </cell>
        </row>
        <row r="2534">
          <cell r="O2534">
            <v>0</v>
          </cell>
          <cell r="R2534">
            <v>0</v>
          </cell>
        </row>
        <row r="2535">
          <cell r="O2535">
            <v>0</v>
          </cell>
          <cell r="R2535">
            <v>0</v>
          </cell>
        </row>
        <row r="2536">
          <cell r="O2536">
            <v>0</v>
          </cell>
          <cell r="R2536">
            <v>0</v>
          </cell>
        </row>
        <row r="2537">
          <cell r="O2537">
            <v>0</v>
          </cell>
          <cell r="R2537">
            <v>0</v>
          </cell>
        </row>
        <row r="2538">
          <cell r="O2538">
            <v>0</v>
          </cell>
          <cell r="R2538">
            <v>0</v>
          </cell>
        </row>
        <row r="2539">
          <cell r="O2539">
            <v>0</v>
          </cell>
          <cell r="R2539">
            <v>0</v>
          </cell>
        </row>
        <row r="2540">
          <cell r="O2540">
            <v>0</v>
          </cell>
          <cell r="R2540">
            <v>0</v>
          </cell>
        </row>
        <row r="2541">
          <cell r="O2541">
            <v>0</v>
          </cell>
          <cell r="R2541">
            <v>0</v>
          </cell>
        </row>
        <row r="2542">
          <cell r="O2542">
            <v>0</v>
          </cell>
          <cell r="R2542">
            <v>0</v>
          </cell>
        </row>
        <row r="2543">
          <cell r="O2543">
            <v>0</v>
          </cell>
          <cell r="R2543">
            <v>0</v>
          </cell>
        </row>
        <row r="2544">
          <cell r="O2544">
            <v>0</v>
          </cell>
          <cell r="R2544">
            <v>0</v>
          </cell>
        </row>
        <row r="2545">
          <cell r="O2545">
            <v>0</v>
          </cell>
          <cell r="R2545">
            <v>0</v>
          </cell>
        </row>
        <row r="2546">
          <cell r="O2546">
            <v>0</v>
          </cell>
          <cell r="R2546">
            <v>0</v>
          </cell>
        </row>
        <row r="2547">
          <cell r="O2547">
            <v>0</v>
          </cell>
          <cell r="R2547">
            <v>0</v>
          </cell>
        </row>
        <row r="2548">
          <cell r="O2548">
            <v>0</v>
          </cell>
          <cell r="R2548">
            <v>0</v>
          </cell>
        </row>
        <row r="2549">
          <cell r="O2549">
            <v>0</v>
          </cell>
          <cell r="R2549">
            <v>0</v>
          </cell>
        </row>
        <row r="2550">
          <cell r="O2550">
            <v>0</v>
          </cell>
          <cell r="R2550">
            <v>0</v>
          </cell>
        </row>
        <row r="2551">
          <cell r="O2551">
            <v>0</v>
          </cell>
          <cell r="R2551">
            <v>0</v>
          </cell>
        </row>
        <row r="2552">
          <cell r="O2552">
            <v>0</v>
          </cell>
          <cell r="R2552">
            <v>0</v>
          </cell>
        </row>
        <row r="2553">
          <cell r="O2553">
            <v>0</v>
          </cell>
          <cell r="R2553">
            <v>0</v>
          </cell>
        </row>
        <row r="2554">
          <cell r="O2554">
            <v>0</v>
          </cell>
          <cell r="R2554">
            <v>0</v>
          </cell>
        </row>
        <row r="2555">
          <cell r="O2555">
            <v>0</v>
          </cell>
          <cell r="R2555">
            <v>0</v>
          </cell>
        </row>
        <row r="2556">
          <cell r="O2556">
            <v>0</v>
          </cell>
          <cell r="R2556">
            <v>0</v>
          </cell>
        </row>
        <row r="2557">
          <cell r="O2557">
            <v>0</v>
          </cell>
          <cell r="R2557">
            <v>0</v>
          </cell>
        </row>
        <row r="2558">
          <cell r="O2558">
            <v>0</v>
          </cell>
          <cell r="R2558">
            <v>0</v>
          </cell>
        </row>
        <row r="2559">
          <cell r="O2559">
            <v>0</v>
          </cell>
          <cell r="R2559">
            <v>0</v>
          </cell>
        </row>
        <row r="2560">
          <cell r="O2560">
            <v>0</v>
          </cell>
          <cell r="R2560">
            <v>0</v>
          </cell>
        </row>
        <row r="2561">
          <cell r="O2561">
            <v>0</v>
          </cell>
          <cell r="R2561">
            <v>0</v>
          </cell>
        </row>
        <row r="2562">
          <cell r="O2562">
            <v>0</v>
          </cell>
          <cell r="R2562">
            <v>0</v>
          </cell>
        </row>
        <row r="2563">
          <cell r="O2563">
            <v>0</v>
          </cell>
          <cell r="R2563">
            <v>0</v>
          </cell>
        </row>
        <row r="2564">
          <cell r="O2564">
            <v>0</v>
          </cell>
          <cell r="R2564">
            <v>0</v>
          </cell>
        </row>
        <row r="2565">
          <cell r="O2565">
            <v>0</v>
          </cell>
          <cell r="R2565">
            <v>0</v>
          </cell>
        </row>
        <row r="2566">
          <cell r="O2566">
            <v>0</v>
          </cell>
          <cell r="R2566">
            <v>0</v>
          </cell>
        </row>
        <row r="2567">
          <cell r="O2567">
            <v>0</v>
          </cell>
          <cell r="R2567">
            <v>0</v>
          </cell>
        </row>
        <row r="2568">
          <cell r="O2568">
            <v>0</v>
          </cell>
          <cell r="R2568">
            <v>0</v>
          </cell>
        </row>
        <row r="2569">
          <cell r="O2569">
            <v>0</v>
          </cell>
          <cell r="R2569">
            <v>0</v>
          </cell>
        </row>
        <row r="2570">
          <cell r="O2570">
            <v>0</v>
          </cell>
          <cell r="R2570">
            <v>0</v>
          </cell>
        </row>
        <row r="2571">
          <cell r="O2571">
            <v>0</v>
          </cell>
          <cell r="R2571">
            <v>0</v>
          </cell>
        </row>
        <row r="2572">
          <cell r="O2572">
            <v>0</v>
          </cell>
          <cell r="R2572">
            <v>0</v>
          </cell>
        </row>
        <row r="2573">
          <cell r="O2573">
            <v>0</v>
          </cell>
          <cell r="R2573">
            <v>0</v>
          </cell>
        </row>
        <row r="2574">
          <cell r="O2574">
            <v>0</v>
          </cell>
          <cell r="R2574">
            <v>0</v>
          </cell>
        </row>
        <row r="2575">
          <cell r="O2575">
            <v>0</v>
          </cell>
          <cell r="R2575">
            <v>0</v>
          </cell>
        </row>
        <row r="2576">
          <cell r="O2576">
            <v>0</v>
          </cell>
          <cell r="R2576">
            <v>0</v>
          </cell>
        </row>
        <row r="2577">
          <cell r="O2577">
            <v>0</v>
          </cell>
          <cell r="R2577">
            <v>0</v>
          </cell>
        </row>
        <row r="2578">
          <cell r="O2578">
            <v>0</v>
          </cell>
          <cell r="R2578">
            <v>0</v>
          </cell>
        </row>
        <row r="2579">
          <cell r="O2579">
            <v>0</v>
          </cell>
          <cell r="R2579">
            <v>0</v>
          </cell>
        </row>
        <row r="2580">
          <cell r="O2580">
            <v>0</v>
          </cell>
          <cell r="R2580">
            <v>0</v>
          </cell>
        </row>
        <row r="2581">
          <cell r="O2581">
            <v>0</v>
          </cell>
          <cell r="R2581">
            <v>0</v>
          </cell>
        </row>
        <row r="2582">
          <cell r="O2582">
            <v>0</v>
          </cell>
          <cell r="R2582">
            <v>0</v>
          </cell>
        </row>
        <row r="2583">
          <cell r="O2583">
            <v>0</v>
          </cell>
          <cell r="R2583">
            <v>0</v>
          </cell>
        </row>
        <row r="2584">
          <cell r="O2584">
            <v>0</v>
          </cell>
          <cell r="R2584">
            <v>0</v>
          </cell>
        </row>
        <row r="2585">
          <cell r="O2585">
            <v>0</v>
          </cell>
          <cell r="R2585">
            <v>0</v>
          </cell>
        </row>
        <row r="2586">
          <cell r="O2586">
            <v>0</v>
          </cell>
          <cell r="R2586">
            <v>0</v>
          </cell>
        </row>
        <row r="2587">
          <cell r="O2587">
            <v>0</v>
          </cell>
          <cell r="R2587">
            <v>0</v>
          </cell>
        </row>
        <row r="2588">
          <cell r="O2588">
            <v>0</v>
          </cell>
          <cell r="R2588">
            <v>0</v>
          </cell>
        </row>
        <row r="2589">
          <cell r="O2589">
            <v>0</v>
          </cell>
          <cell r="R2589">
            <v>0</v>
          </cell>
        </row>
        <row r="2590">
          <cell r="O2590">
            <v>0</v>
          </cell>
          <cell r="R2590">
            <v>0</v>
          </cell>
        </row>
        <row r="2591">
          <cell r="O2591">
            <v>0</v>
          </cell>
          <cell r="R2591">
            <v>0</v>
          </cell>
        </row>
        <row r="2592">
          <cell r="O2592">
            <v>0</v>
          </cell>
          <cell r="R2592">
            <v>0</v>
          </cell>
        </row>
        <row r="2593">
          <cell r="O2593">
            <v>0</v>
          </cell>
          <cell r="R2593">
            <v>0</v>
          </cell>
        </row>
        <row r="2594">
          <cell r="O2594">
            <v>0</v>
          </cell>
          <cell r="R2594">
            <v>0</v>
          </cell>
        </row>
        <row r="2595">
          <cell r="O2595">
            <v>0</v>
          </cell>
          <cell r="R2595">
            <v>0</v>
          </cell>
        </row>
        <row r="2596">
          <cell r="O2596">
            <v>0</v>
          </cell>
          <cell r="R2596">
            <v>0</v>
          </cell>
        </row>
        <row r="2597">
          <cell r="O2597">
            <v>0</v>
          </cell>
          <cell r="R2597">
            <v>0</v>
          </cell>
        </row>
        <row r="2598">
          <cell r="O2598">
            <v>0</v>
          </cell>
          <cell r="R2598">
            <v>0</v>
          </cell>
        </row>
        <row r="2599">
          <cell r="O2599">
            <v>0</v>
          </cell>
          <cell r="R2599">
            <v>0</v>
          </cell>
        </row>
        <row r="2600">
          <cell r="O2600">
            <v>0</v>
          </cell>
          <cell r="R2600">
            <v>0</v>
          </cell>
        </row>
        <row r="2601">
          <cell r="O2601">
            <v>0</v>
          </cell>
          <cell r="R2601">
            <v>0</v>
          </cell>
        </row>
        <row r="2602">
          <cell r="O2602">
            <v>0</v>
          </cell>
          <cell r="R2602">
            <v>0</v>
          </cell>
        </row>
        <row r="2603">
          <cell r="O2603">
            <v>0</v>
          </cell>
          <cell r="R2603">
            <v>0</v>
          </cell>
        </row>
        <row r="2604">
          <cell r="O2604">
            <v>0</v>
          </cell>
          <cell r="R2604">
            <v>0</v>
          </cell>
        </row>
        <row r="2605">
          <cell r="O2605">
            <v>0</v>
          </cell>
          <cell r="R2605">
            <v>0</v>
          </cell>
        </row>
        <row r="2606">
          <cell r="O2606">
            <v>0</v>
          </cell>
          <cell r="R2606">
            <v>0</v>
          </cell>
        </row>
        <row r="2607">
          <cell r="O2607">
            <v>0</v>
          </cell>
          <cell r="R2607">
            <v>0</v>
          </cell>
        </row>
        <row r="2608">
          <cell r="O2608">
            <v>0</v>
          </cell>
          <cell r="R2608">
            <v>0</v>
          </cell>
        </row>
        <row r="2609">
          <cell r="O2609">
            <v>0</v>
          </cell>
          <cell r="R2609">
            <v>0</v>
          </cell>
        </row>
        <row r="2610">
          <cell r="O2610">
            <v>0</v>
          </cell>
          <cell r="R2610">
            <v>0</v>
          </cell>
        </row>
        <row r="2611">
          <cell r="O2611">
            <v>0</v>
          </cell>
          <cell r="R2611">
            <v>0</v>
          </cell>
        </row>
        <row r="2612">
          <cell r="O2612">
            <v>0</v>
          </cell>
          <cell r="R2612">
            <v>0</v>
          </cell>
        </row>
        <row r="2613">
          <cell r="O2613">
            <v>0</v>
          </cell>
          <cell r="R2613">
            <v>0</v>
          </cell>
        </row>
        <row r="2614">
          <cell r="O2614">
            <v>0</v>
          </cell>
          <cell r="R2614">
            <v>0</v>
          </cell>
        </row>
        <row r="2615">
          <cell r="O2615">
            <v>0</v>
          </cell>
          <cell r="R2615">
            <v>0</v>
          </cell>
        </row>
        <row r="2616">
          <cell r="O2616">
            <v>0</v>
          </cell>
          <cell r="R2616">
            <v>0</v>
          </cell>
        </row>
        <row r="2617">
          <cell r="O2617">
            <v>0</v>
          </cell>
          <cell r="R2617">
            <v>0</v>
          </cell>
        </row>
        <row r="2618">
          <cell r="O2618">
            <v>0</v>
          </cell>
          <cell r="R2618">
            <v>0</v>
          </cell>
        </row>
        <row r="2619">
          <cell r="O2619">
            <v>0</v>
          </cell>
          <cell r="R2619">
            <v>0</v>
          </cell>
        </row>
        <row r="2620">
          <cell r="O2620">
            <v>0</v>
          </cell>
          <cell r="R2620">
            <v>0</v>
          </cell>
        </row>
        <row r="2621">
          <cell r="O2621">
            <v>0</v>
          </cell>
          <cell r="R2621">
            <v>0</v>
          </cell>
        </row>
        <row r="2622">
          <cell r="O2622">
            <v>0</v>
          </cell>
          <cell r="R2622">
            <v>0</v>
          </cell>
        </row>
        <row r="2623">
          <cell r="O2623">
            <v>0</v>
          </cell>
          <cell r="R2623">
            <v>0</v>
          </cell>
        </row>
        <row r="2624">
          <cell r="O2624">
            <v>0</v>
          </cell>
          <cell r="R2624">
            <v>0</v>
          </cell>
        </row>
        <row r="2625">
          <cell r="O2625">
            <v>0</v>
          </cell>
          <cell r="R2625">
            <v>0</v>
          </cell>
        </row>
        <row r="2626">
          <cell r="O2626">
            <v>0</v>
          </cell>
          <cell r="R2626">
            <v>0</v>
          </cell>
        </row>
        <row r="2627">
          <cell r="O2627">
            <v>0</v>
          </cell>
          <cell r="R2627">
            <v>0</v>
          </cell>
        </row>
        <row r="2628">
          <cell r="O2628">
            <v>0</v>
          </cell>
          <cell r="R2628">
            <v>0</v>
          </cell>
        </row>
        <row r="2629">
          <cell r="O2629">
            <v>0</v>
          </cell>
          <cell r="R2629">
            <v>0</v>
          </cell>
        </row>
        <row r="2630">
          <cell r="O2630">
            <v>0</v>
          </cell>
          <cell r="R2630">
            <v>0</v>
          </cell>
        </row>
        <row r="2631">
          <cell r="O2631">
            <v>0</v>
          </cell>
          <cell r="R2631">
            <v>0</v>
          </cell>
        </row>
        <row r="2632">
          <cell r="O2632">
            <v>0</v>
          </cell>
          <cell r="R2632">
            <v>0</v>
          </cell>
        </row>
        <row r="2633">
          <cell r="O2633">
            <v>0</v>
          </cell>
          <cell r="R2633">
            <v>0</v>
          </cell>
        </row>
        <row r="2634">
          <cell r="O2634">
            <v>0</v>
          </cell>
          <cell r="R2634">
            <v>0</v>
          </cell>
        </row>
        <row r="2635">
          <cell r="O2635">
            <v>0</v>
          </cell>
          <cell r="R2635">
            <v>0</v>
          </cell>
        </row>
        <row r="2636">
          <cell r="O2636">
            <v>0</v>
          </cell>
          <cell r="R2636">
            <v>0</v>
          </cell>
        </row>
        <row r="2637">
          <cell r="O2637">
            <v>0</v>
          </cell>
          <cell r="R2637">
            <v>0</v>
          </cell>
        </row>
        <row r="2638">
          <cell r="O2638">
            <v>0</v>
          </cell>
          <cell r="R2638">
            <v>0</v>
          </cell>
        </row>
        <row r="2639">
          <cell r="O2639">
            <v>0</v>
          </cell>
          <cell r="R2639">
            <v>0</v>
          </cell>
        </row>
        <row r="2640">
          <cell r="O2640">
            <v>0</v>
          </cell>
          <cell r="R2640">
            <v>0</v>
          </cell>
        </row>
        <row r="2641">
          <cell r="O2641">
            <v>0</v>
          </cell>
          <cell r="R2641">
            <v>0</v>
          </cell>
        </row>
        <row r="2642">
          <cell r="O2642">
            <v>0</v>
          </cell>
          <cell r="R2642">
            <v>0</v>
          </cell>
        </row>
        <row r="2643">
          <cell r="O2643">
            <v>0</v>
          </cell>
          <cell r="R2643">
            <v>0</v>
          </cell>
        </row>
        <row r="2644">
          <cell r="O2644">
            <v>0</v>
          </cell>
          <cell r="R2644">
            <v>0</v>
          </cell>
        </row>
        <row r="2645">
          <cell r="O2645">
            <v>0</v>
          </cell>
          <cell r="R2645">
            <v>0</v>
          </cell>
        </row>
        <row r="2646">
          <cell r="O2646">
            <v>0</v>
          </cell>
          <cell r="R2646">
            <v>0</v>
          </cell>
        </row>
        <row r="2647">
          <cell r="O2647">
            <v>0</v>
          </cell>
          <cell r="R2647">
            <v>0</v>
          </cell>
        </row>
        <row r="2648">
          <cell r="O2648">
            <v>0</v>
          </cell>
          <cell r="R2648">
            <v>0</v>
          </cell>
        </row>
        <row r="2649">
          <cell r="O2649">
            <v>0</v>
          </cell>
          <cell r="R2649">
            <v>0</v>
          </cell>
        </row>
        <row r="2650">
          <cell r="O2650">
            <v>0</v>
          </cell>
          <cell r="R2650">
            <v>0</v>
          </cell>
        </row>
        <row r="2651">
          <cell r="O2651">
            <v>0</v>
          </cell>
          <cell r="R2651">
            <v>0</v>
          </cell>
        </row>
        <row r="2652">
          <cell r="O2652">
            <v>0</v>
          </cell>
          <cell r="R2652">
            <v>0</v>
          </cell>
        </row>
        <row r="2653">
          <cell r="O2653">
            <v>0</v>
          </cell>
          <cell r="R2653">
            <v>0</v>
          </cell>
        </row>
        <row r="2654">
          <cell r="O2654">
            <v>0</v>
          </cell>
          <cell r="R2654">
            <v>0</v>
          </cell>
        </row>
        <row r="2655">
          <cell r="O2655">
            <v>0</v>
          </cell>
          <cell r="R2655">
            <v>0</v>
          </cell>
        </row>
        <row r="2656">
          <cell r="O2656">
            <v>0</v>
          </cell>
          <cell r="R2656">
            <v>0</v>
          </cell>
        </row>
        <row r="2657">
          <cell r="O2657">
            <v>0</v>
          </cell>
          <cell r="R2657">
            <v>0</v>
          </cell>
        </row>
        <row r="2658">
          <cell r="O2658">
            <v>0</v>
          </cell>
          <cell r="R2658">
            <v>0</v>
          </cell>
        </row>
        <row r="2659">
          <cell r="O2659">
            <v>0</v>
          </cell>
          <cell r="R2659">
            <v>0</v>
          </cell>
        </row>
        <row r="2660">
          <cell r="O2660">
            <v>0</v>
          </cell>
          <cell r="R2660">
            <v>0</v>
          </cell>
        </row>
        <row r="2661">
          <cell r="O2661">
            <v>0</v>
          </cell>
          <cell r="R2661">
            <v>0</v>
          </cell>
        </row>
        <row r="2662">
          <cell r="O2662">
            <v>0</v>
          </cell>
          <cell r="R2662">
            <v>0</v>
          </cell>
        </row>
        <row r="2663">
          <cell r="O2663">
            <v>0</v>
          </cell>
          <cell r="R2663">
            <v>0</v>
          </cell>
        </row>
        <row r="2664">
          <cell r="O2664">
            <v>0</v>
          </cell>
          <cell r="R2664">
            <v>0</v>
          </cell>
        </row>
        <row r="2665">
          <cell r="O2665">
            <v>0</v>
          </cell>
          <cell r="R2665">
            <v>0</v>
          </cell>
        </row>
        <row r="2666">
          <cell r="O2666">
            <v>0</v>
          </cell>
          <cell r="R2666">
            <v>0</v>
          </cell>
        </row>
        <row r="2667">
          <cell r="O2667">
            <v>0</v>
          </cell>
          <cell r="R2667">
            <v>0</v>
          </cell>
        </row>
        <row r="2668">
          <cell r="O2668">
            <v>0</v>
          </cell>
          <cell r="R2668">
            <v>0</v>
          </cell>
        </row>
        <row r="2669">
          <cell r="O2669">
            <v>0</v>
          </cell>
          <cell r="R2669">
            <v>0</v>
          </cell>
        </row>
        <row r="2670">
          <cell r="O2670">
            <v>0</v>
          </cell>
          <cell r="R2670">
            <v>0</v>
          </cell>
        </row>
        <row r="2671">
          <cell r="O2671">
            <v>0</v>
          </cell>
          <cell r="R2671">
            <v>0</v>
          </cell>
        </row>
        <row r="2672">
          <cell r="O2672">
            <v>0</v>
          </cell>
          <cell r="R2672">
            <v>0</v>
          </cell>
        </row>
        <row r="2673">
          <cell r="O2673">
            <v>0</v>
          </cell>
          <cell r="R2673">
            <v>0</v>
          </cell>
        </row>
        <row r="2674">
          <cell r="O2674">
            <v>0</v>
          </cell>
          <cell r="R2674">
            <v>0</v>
          </cell>
        </row>
        <row r="2675">
          <cell r="O2675">
            <v>0</v>
          </cell>
          <cell r="R2675">
            <v>0</v>
          </cell>
        </row>
        <row r="2676">
          <cell r="O2676">
            <v>0</v>
          </cell>
          <cell r="R2676">
            <v>0</v>
          </cell>
        </row>
        <row r="2677">
          <cell r="O2677">
            <v>0</v>
          </cell>
          <cell r="R2677">
            <v>0</v>
          </cell>
        </row>
        <row r="2678">
          <cell r="O2678">
            <v>0</v>
          </cell>
          <cell r="R2678">
            <v>0</v>
          </cell>
        </row>
        <row r="2679">
          <cell r="O2679">
            <v>0</v>
          </cell>
          <cell r="R2679">
            <v>0</v>
          </cell>
        </row>
        <row r="2680">
          <cell r="O2680">
            <v>0</v>
          </cell>
          <cell r="R2680">
            <v>0</v>
          </cell>
        </row>
        <row r="2681">
          <cell r="O2681">
            <v>0</v>
          </cell>
          <cell r="R2681">
            <v>0</v>
          </cell>
        </row>
        <row r="2682">
          <cell r="O2682">
            <v>0</v>
          </cell>
          <cell r="R2682">
            <v>0</v>
          </cell>
        </row>
        <row r="2683">
          <cell r="O2683">
            <v>0</v>
          </cell>
          <cell r="R2683">
            <v>0</v>
          </cell>
        </row>
        <row r="2684">
          <cell r="O2684">
            <v>0</v>
          </cell>
          <cell r="R2684">
            <v>0</v>
          </cell>
        </row>
        <row r="2685">
          <cell r="O2685">
            <v>0</v>
          </cell>
          <cell r="R2685">
            <v>0</v>
          </cell>
        </row>
        <row r="2686">
          <cell r="O2686">
            <v>0</v>
          </cell>
          <cell r="R2686">
            <v>0</v>
          </cell>
        </row>
        <row r="2687">
          <cell r="O2687">
            <v>0</v>
          </cell>
          <cell r="R2687">
            <v>0</v>
          </cell>
        </row>
        <row r="2688">
          <cell r="O2688">
            <v>0</v>
          </cell>
          <cell r="R2688">
            <v>0</v>
          </cell>
        </row>
        <row r="2689">
          <cell r="O2689">
            <v>0</v>
          </cell>
          <cell r="R2689">
            <v>0</v>
          </cell>
        </row>
        <row r="2690">
          <cell r="O2690">
            <v>0</v>
          </cell>
          <cell r="R2690">
            <v>0</v>
          </cell>
        </row>
        <row r="2691">
          <cell r="O2691">
            <v>0</v>
          </cell>
          <cell r="R2691">
            <v>0</v>
          </cell>
        </row>
        <row r="2692">
          <cell r="O2692">
            <v>0</v>
          </cell>
          <cell r="R2692">
            <v>0</v>
          </cell>
        </row>
        <row r="2693">
          <cell r="O2693">
            <v>0</v>
          </cell>
          <cell r="R2693">
            <v>0</v>
          </cell>
        </row>
        <row r="2694">
          <cell r="O2694">
            <v>0</v>
          </cell>
          <cell r="R2694">
            <v>0</v>
          </cell>
        </row>
        <row r="2695">
          <cell r="O2695">
            <v>0</v>
          </cell>
          <cell r="R2695">
            <v>0</v>
          </cell>
        </row>
        <row r="2696">
          <cell r="O2696">
            <v>0</v>
          </cell>
          <cell r="R2696">
            <v>0</v>
          </cell>
        </row>
        <row r="2697">
          <cell r="O2697">
            <v>0</v>
          </cell>
          <cell r="R2697">
            <v>0</v>
          </cell>
        </row>
        <row r="2698">
          <cell r="O2698">
            <v>0</v>
          </cell>
          <cell r="R2698">
            <v>0</v>
          </cell>
        </row>
        <row r="2699">
          <cell r="O2699">
            <v>0</v>
          </cell>
          <cell r="R2699">
            <v>0</v>
          </cell>
        </row>
        <row r="2700">
          <cell r="O2700">
            <v>0</v>
          </cell>
          <cell r="R2700">
            <v>0</v>
          </cell>
        </row>
        <row r="2701">
          <cell r="O2701">
            <v>0</v>
          </cell>
          <cell r="R2701">
            <v>0</v>
          </cell>
        </row>
        <row r="2702">
          <cell r="O2702">
            <v>0</v>
          </cell>
          <cell r="R2702">
            <v>0</v>
          </cell>
        </row>
        <row r="2703">
          <cell r="O2703">
            <v>0</v>
          </cell>
          <cell r="R2703">
            <v>0</v>
          </cell>
        </row>
        <row r="2704">
          <cell r="O2704">
            <v>0</v>
          </cell>
          <cell r="R2704">
            <v>0</v>
          </cell>
        </row>
        <row r="2705">
          <cell r="O2705">
            <v>0</v>
          </cell>
          <cell r="R2705">
            <v>0</v>
          </cell>
        </row>
        <row r="2706">
          <cell r="O2706">
            <v>0</v>
          </cell>
          <cell r="R2706">
            <v>0</v>
          </cell>
        </row>
        <row r="2707">
          <cell r="O2707">
            <v>0</v>
          </cell>
          <cell r="R2707">
            <v>0</v>
          </cell>
        </row>
        <row r="2708">
          <cell r="O2708">
            <v>0</v>
          </cell>
          <cell r="R2708">
            <v>0</v>
          </cell>
        </row>
        <row r="2709">
          <cell r="O2709">
            <v>0</v>
          </cell>
          <cell r="R2709">
            <v>0</v>
          </cell>
        </row>
        <row r="2710">
          <cell r="O2710">
            <v>0</v>
          </cell>
          <cell r="R2710">
            <v>0</v>
          </cell>
        </row>
        <row r="2711">
          <cell r="O2711">
            <v>0</v>
          </cell>
          <cell r="R2711">
            <v>0</v>
          </cell>
        </row>
        <row r="2712">
          <cell r="O2712">
            <v>0</v>
          </cell>
          <cell r="R2712">
            <v>0</v>
          </cell>
        </row>
        <row r="2713">
          <cell r="O2713">
            <v>0</v>
          </cell>
          <cell r="R2713">
            <v>0</v>
          </cell>
        </row>
        <row r="2714">
          <cell r="O2714">
            <v>0</v>
          </cell>
          <cell r="R2714">
            <v>0</v>
          </cell>
        </row>
        <row r="2715">
          <cell r="O2715">
            <v>0</v>
          </cell>
          <cell r="R2715">
            <v>0</v>
          </cell>
        </row>
        <row r="2716">
          <cell r="O2716">
            <v>0</v>
          </cell>
          <cell r="R2716">
            <v>0</v>
          </cell>
        </row>
        <row r="2717">
          <cell r="O2717">
            <v>0</v>
          </cell>
          <cell r="R2717">
            <v>0</v>
          </cell>
        </row>
        <row r="2718">
          <cell r="O2718">
            <v>0</v>
          </cell>
          <cell r="R2718">
            <v>0</v>
          </cell>
        </row>
        <row r="2719">
          <cell r="O2719">
            <v>0</v>
          </cell>
          <cell r="R2719">
            <v>0</v>
          </cell>
        </row>
        <row r="2720">
          <cell r="O2720">
            <v>0</v>
          </cell>
          <cell r="R2720">
            <v>0</v>
          </cell>
        </row>
        <row r="2721">
          <cell r="O2721">
            <v>0</v>
          </cell>
          <cell r="R2721">
            <v>0</v>
          </cell>
        </row>
        <row r="2722">
          <cell r="O2722">
            <v>0</v>
          </cell>
          <cell r="R2722">
            <v>0</v>
          </cell>
        </row>
        <row r="2723">
          <cell r="O2723">
            <v>0</v>
          </cell>
          <cell r="R2723">
            <v>0</v>
          </cell>
        </row>
        <row r="2724">
          <cell r="O2724">
            <v>0</v>
          </cell>
          <cell r="R2724">
            <v>0</v>
          </cell>
        </row>
        <row r="2725">
          <cell r="O2725">
            <v>0</v>
          </cell>
          <cell r="R2725">
            <v>0</v>
          </cell>
        </row>
        <row r="2726">
          <cell r="O2726">
            <v>0</v>
          </cell>
          <cell r="R2726">
            <v>0</v>
          </cell>
        </row>
        <row r="2727">
          <cell r="O2727">
            <v>0</v>
          </cell>
          <cell r="R2727">
            <v>0</v>
          </cell>
        </row>
        <row r="2728">
          <cell r="O2728">
            <v>0</v>
          </cell>
          <cell r="R2728">
            <v>0</v>
          </cell>
        </row>
        <row r="2729">
          <cell r="O2729">
            <v>0</v>
          </cell>
          <cell r="R2729">
            <v>0</v>
          </cell>
        </row>
        <row r="2730">
          <cell r="O2730">
            <v>0</v>
          </cell>
          <cell r="R2730">
            <v>0</v>
          </cell>
        </row>
        <row r="2731">
          <cell r="O2731">
            <v>0</v>
          </cell>
          <cell r="R2731">
            <v>0</v>
          </cell>
        </row>
        <row r="2732">
          <cell r="O2732">
            <v>0</v>
          </cell>
          <cell r="R2732">
            <v>0</v>
          </cell>
        </row>
        <row r="2733">
          <cell r="O2733">
            <v>0</v>
          </cell>
          <cell r="R2733">
            <v>0</v>
          </cell>
        </row>
        <row r="2734">
          <cell r="O2734">
            <v>0</v>
          </cell>
          <cell r="R2734">
            <v>0</v>
          </cell>
        </row>
        <row r="2735">
          <cell r="O2735">
            <v>0</v>
          </cell>
          <cell r="R2735">
            <v>0</v>
          </cell>
        </row>
        <row r="2736">
          <cell r="O2736">
            <v>0</v>
          </cell>
          <cell r="R2736">
            <v>0</v>
          </cell>
        </row>
        <row r="2737">
          <cell r="O2737">
            <v>0</v>
          </cell>
          <cell r="R2737">
            <v>0</v>
          </cell>
        </row>
        <row r="2738">
          <cell r="O2738">
            <v>0</v>
          </cell>
          <cell r="R2738">
            <v>0</v>
          </cell>
        </row>
        <row r="2739">
          <cell r="O2739">
            <v>0</v>
          </cell>
          <cell r="R2739">
            <v>0</v>
          </cell>
        </row>
        <row r="2740">
          <cell r="O2740">
            <v>0</v>
          </cell>
          <cell r="R2740">
            <v>0</v>
          </cell>
        </row>
        <row r="2741">
          <cell r="O2741">
            <v>0</v>
          </cell>
          <cell r="R2741">
            <v>0</v>
          </cell>
        </row>
        <row r="2742">
          <cell r="O2742">
            <v>0</v>
          </cell>
          <cell r="R2742">
            <v>0</v>
          </cell>
        </row>
        <row r="2743">
          <cell r="O2743">
            <v>0</v>
          </cell>
          <cell r="R2743">
            <v>0</v>
          </cell>
        </row>
        <row r="2744">
          <cell r="O2744">
            <v>0</v>
          </cell>
          <cell r="R2744">
            <v>0</v>
          </cell>
        </row>
        <row r="2745">
          <cell r="O2745">
            <v>0</v>
          </cell>
          <cell r="R2745">
            <v>0</v>
          </cell>
        </row>
        <row r="2746">
          <cell r="O2746">
            <v>0</v>
          </cell>
          <cell r="R2746">
            <v>0</v>
          </cell>
        </row>
        <row r="2747">
          <cell r="O2747">
            <v>0</v>
          </cell>
          <cell r="R2747">
            <v>0</v>
          </cell>
        </row>
        <row r="2748">
          <cell r="O2748">
            <v>0</v>
          </cell>
          <cell r="R2748">
            <v>0</v>
          </cell>
        </row>
        <row r="2749">
          <cell r="O2749">
            <v>0</v>
          </cell>
          <cell r="R2749">
            <v>0</v>
          </cell>
        </row>
        <row r="2750">
          <cell r="O2750">
            <v>0</v>
          </cell>
          <cell r="R2750">
            <v>0</v>
          </cell>
        </row>
        <row r="2751">
          <cell r="O2751">
            <v>0</v>
          </cell>
          <cell r="R2751">
            <v>0</v>
          </cell>
        </row>
        <row r="2752">
          <cell r="O2752">
            <v>0</v>
          </cell>
          <cell r="R2752">
            <v>0</v>
          </cell>
        </row>
        <row r="2753">
          <cell r="O2753">
            <v>0</v>
          </cell>
          <cell r="R2753">
            <v>0</v>
          </cell>
        </row>
        <row r="2754">
          <cell r="O2754">
            <v>0</v>
          </cell>
          <cell r="R2754">
            <v>0</v>
          </cell>
        </row>
        <row r="2755">
          <cell r="O2755">
            <v>0</v>
          </cell>
          <cell r="R2755">
            <v>0</v>
          </cell>
        </row>
        <row r="2756">
          <cell r="O2756">
            <v>0</v>
          </cell>
          <cell r="R2756">
            <v>0</v>
          </cell>
        </row>
        <row r="2757">
          <cell r="O2757">
            <v>0</v>
          </cell>
          <cell r="R2757">
            <v>0</v>
          </cell>
        </row>
        <row r="2758">
          <cell r="O2758">
            <v>0</v>
          </cell>
          <cell r="R2758">
            <v>0</v>
          </cell>
        </row>
        <row r="2759">
          <cell r="O2759">
            <v>0</v>
          </cell>
          <cell r="R2759">
            <v>0</v>
          </cell>
        </row>
        <row r="2760">
          <cell r="O2760">
            <v>0</v>
          </cell>
          <cell r="R2760">
            <v>0</v>
          </cell>
        </row>
        <row r="2761">
          <cell r="O2761">
            <v>0</v>
          </cell>
          <cell r="R2761">
            <v>0</v>
          </cell>
        </row>
        <row r="2762">
          <cell r="O2762">
            <v>0</v>
          </cell>
          <cell r="R2762">
            <v>0</v>
          </cell>
        </row>
        <row r="2763">
          <cell r="O2763">
            <v>0</v>
          </cell>
          <cell r="R2763">
            <v>0</v>
          </cell>
        </row>
        <row r="2764">
          <cell r="O2764">
            <v>0</v>
          </cell>
          <cell r="R2764">
            <v>0</v>
          </cell>
        </row>
        <row r="2765">
          <cell r="O2765">
            <v>0</v>
          </cell>
          <cell r="R2765">
            <v>0</v>
          </cell>
        </row>
        <row r="2766">
          <cell r="O2766">
            <v>0</v>
          </cell>
          <cell r="R2766">
            <v>0</v>
          </cell>
        </row>
        <row r="2767">
          <cell r="O2767">
            <v>0</v>
          </cell>
          <cell r="R2767">
            <v>0</v>
          </cell>
        </row>
        <row r="2768">
          <cell r="O2768">
            <v>0</v>
          </cell>
          <cell r="R2768">
            <v>0</v>
          </cell>
        </row>
        <row r="2769">
          <cell r="O2769">
            <v>0</v>
          </cell>
          <cell r="R2769">
            <v>0</v>
          </cell>
        </row>
        <row r="2770">
          <cell r="O2770">
            <v>0</v>
          </cell>
          <cell r="R2770">
            <v>0</v>
          </cell>
        </row>
        <row r="2771">
          <cell r="O2771">
            <v>0</v>
          </cell>
          <cell r="R2771">
            <v>0</v>
          </cell>
        </row>
        <row r="2772">
          <cell r="O2772">
            <v>0</v>
          </cell>
          <cell r="R2772">
            <v>0</v>
          </cell>
        </row>
        <row r="2773">
          <cell r="O2773">
            <v>0</v>
          </cell>
          <cell r="R2773">
            <v>0</v>
          </cell>
        </row>
        <row r="2774">
          <cell r="O2774">
            <v>0</v>
          </cell>
          <cell r="R2774">
            <v>0</v>
          </cell>
        </row>
        <row r="2775">
          <cell r="O2775">
            <v>0</v>
          </cell>
          <cell r="R2775">
            <v>0</v>
          </cell>
        </row>
        <row r="2776">
          <cell r="O2776">
            <v>0</v>
          </cell>
          <cell r="R2776">
            <v>0</v>
          </cell>
        </row>
        <row r="2777">
          <cell r="O2777">
            <v>0</v>
          </cell>
          <cell r="R2777">
            <v>0</v>
          </cell>
        </row>
        <row r="2778">
          <cell r="O2778">
            <v>0</v>
          </cell>
          <cell r="R2778">
            <v>0</v>
          </cell>
        </row>
        <row r="2779">
          <cell r="O2779">
            <v>0</v>
          </cell>
          <cell r="R2779">
            <v>0</v>
          </cell>
        </row>
        <row r="2780">
          <cell r="O2780">
            <v>0</v>
          </cell>
          <cell r="R2780">
            <v>0</v>
          </cell>
        </row>
        <row r="2781">
          <cell r="O2781">
            <v>0</v>
          </cell>
          <cell r="R2781">
            <v>0</v>
          </cell>
        </row>
        <row r="2782">
          <cell r="O2782">
            <v>0</v>
          </cell>
          <cell r="R2782">
            <v>0</v>
          </cell>
        </row>
        <row r="2783">
          <cell r="O2783">
            <v>0</v>
          </cell>
          <cell r="R2783">
            <v>0</v>
          </cell>
        </row>
        <row r="2784">
          <cell r="O2784">
            <v>0</v>
          </cell>
          <cell r="R2784">
            <v>0</v>
          </cell>
        </row>
        <row r="2785">
          <cell r="O2785">
            <v>0</v>
          </cell>
          <cell r="R2785">
            <v>0</v>
          </cell>
        </row>
        <row r="2786">
          <cell r="O2786">
            <v>0</v>
          </cell>
          <cell r="R2786">
            <v>0</v>
          </cell>
        </row>
        <row r="2787">
          <cell r="O2787">
            <v>0</v>
          </cell>
          <cell r="R2787">
            <v>0</v>
          </cell>
        </row>
        <row r="2788">
          <cell r="O2788">
            <v>0</v>
          </cell>
          <cell r="R2788">
            <v>0</v>
          </cell>
        </row>
        <row r="2789">
          <cell r="O2789">
            <v>0</v>
          </cell>
          <cell r="R2789">
            <v>0</v>
          </cell>
        </row>
        <row r="2790">
          <cell r="O2790">
            <v>0</v>
          </cell>
          <cell r="R2790">
            <v>0</v>
          </cell>
        </row>
        <row r="2791">
          <cell r="O2791">
            <v>0</v>
          </cell>
          <cell r="R2791">
            <v>0</v>
          </cell>
        </row>
        <row r="2792">
          <cell r="O2792">
            <v>0</v>
          </cell>
          <cell r="R2792">
            <v>0</v>
          </cell>
        </row>
        <row r="2793">
          <cell r="O2793">
            <v>0</v>
          </cell>
          <cell r="R2793">
            <v>0</v>
          </cell>
        </row>
        <row r="2794">
          <cell r="O2794">
            <v>0</v>
          </cell>
          <cell r="R2794">
            <v>0</v>
          </cell>
        </row>
        <row r="2795">
          <cell r="O2795">
            <v>0</v>
          </cell>
          <cell r="R2795">
            <v>0</v>
          </cell>
        </row>
        <row r="2796">
          <cell r="O2796">
            <v>0</v>
          </cell>
          <cell r="R2796">
            <v>0</v>
          </cell>
        </row>
        <row r="2797">
          <cell r="O2797">
            <v>0</v>
          </cell>
          <cell r="R2797">
            <v>0</v>
          </cell>
        </row>
        <row r="2798">
          <cell r="O2798">
            <v>0</v>
          </cell>
          <cell r="R2798">
            <v>0</v>
          </cell>
        </row>
        <row r="2799">
          <cell r="O2799">
            <v>0</v>
          </cell>
          <cell r="R2799">
            <v>0</v>
          </cell>
        </row>
        <row r="2800">
          <cell r="O2800">
            <v>0</v>
          </cell>
          <cell r="R2800">
            <v>0</v>
          </cell>
        </row>
        <row r="2801">
          <cell r="O2801">
            <v>0</v>
          </cell>
          <cell r="R2801">
            <v>0</v>
          </cell>
        </row>
        <row r="2802">
          <cell r="O2802">
            <v>0</v>
          </cell>
          <cell r="R2802">
            <v>0</v>
          </cell>
        </row>
        <row r="2803">
          <cell r="O2803">
            <v>0</v>
          </cell>
          <cell r="R2803">
            <v>0</v>
          </cell>
        </row>
        <row r="2804">
          <cell r="O2804">
            <v>0</v>
          </cell>
          <cell r="R2804">
            <v>0</v>
          </cell>
        </row>
        <row r="2805">
          <cell r="O2805">
            <v>0</v>
          </cell>
          <cell r="R2805">
            <v>0</v>
          </cell>
        </row>
        <row r="2806">
          <cell r="O2806">
            <v>0</v>
          </cell>
          <cell r="R2806">
            <v>0</v>
          </cell>
        </row>
        <row r="2807">
          <cell r="O2807">
            <v>0</v>
          </cell>
          <cell r="R2807">
            <v>0</v>
          </cell>
        </row>
        <row r="2808">
          <cell r="O2808">
            <v>0</v>
          </cell>
          <cell r="R2808">
            <v>0</v>
          </cell>
        </row>
        <row r="2809">
          <cell r="O2809">
            <v>0</v>
          </cell>
          <cell r="R2809">
            <v>0</v>
          </cell>
        </row>
        <row r="2810">
          <cell r="O2810">
            <v>0</v>
          </cell>
          <cell r="R2810">
            <v>0</v>
          </cell>
        </row>
        <row r="2811">
          <cell r="O2811">
            <v>0</v>
          </cell>
          <cell r="R2811">
            <v>0</v>
          </cell>
        </row>
        <row r="2812">
          <cell r="O2812">
            <v>0</v>
          </cell>
          <cell r="R2812">
            <v>0</v>
          </cell>
        </row>
        <row r="2813">
          <cell r="O2813">
            <v>0</v>
          </cell>
          <cell r="R2813">
            <v>0</v>
          </cell>
        </row>
        <row r="2814">
          <cell r="O2814">
            <v>0</v>
          </cell>
          <cell r="R2814">
            <v>0</v>
          </cell>
        </row>
        <row r="2815">
          <cell r="O2815">
            <v>0</v>
          </cell>
          <cell r="R2815">
            <v>0</v>
          </cell>
        </row>
        <row r="2816">
          <cell r="O2816">
            <v>0</v>
          </cell>
          <cell r="R2816">
            <v>0</v>
          </cell>
        </row>
        <row r="2817">
          <cell r="O2817">
            <v>0</v>
          </cell>
          <cell r="R2817">
            <v>0</v>
          </cell>
        </row>
        <row r="2818">
          <cell r="O2818">
            <v>0</v>
          </cell>
          <cell r="R2818">
            <v>0</v>
          </cell>
        </row>
        <row r="2819">
          <cell r="O2819">
            <v>0</v>
          </cell>
          <cell r="R2819">
            <v>0</v>
          </cell>
        </row>
        <row r="2820">
          <cell r="O2820">
            <v>0</v>
          </cell>
          <cell r="R2820">
            <v>0</v>
          </cell>
        </row>
        <row r="2821">
          <cell r="O2821">
            <v>0</v>
          </cell>
          <cell r="R2821">
            <v>0</v>
          </cell>
        </row>
        <row r="2822">
          <cell r="O2822">
            <v>0</v>
          </cell>
          <cell r="R2822">
            <v>0</v>
          </cell>
        </row>
        <row r="2823">
          <cell r="O2823">
            <v>0</v>
          </cell>
          <cell r="R2823">
            <v>0</v>
          </cell>
        </row>
        <row r="2824">
          <cell r="O2824">
            <v>0</v>
          </cell>
          <cell r="R2824">
            <v>0</v>
          </cell>
        </row>
        <row r="2825">
          <cell r="O2825">
            <v>0</v>
          </cell>
          <cell r="R2825">
            <v>0</v>
          </cell>
        </row>
        <row r="2826">
          <cell r="O2826">
            <v>0</v>
          </cell>
          <cell r="R2826">
            <v>0</v>
          </cell>
        </row>
        <row r="2827">
          <cell r="O2827">
            <v>0</v>
          </cell>
          <cell r="R2827">
            <v>0</v>
          </cell>
        </row>
        <row r="2828">
          <cell r="O2828">
            <v>0</v>
          </cell>
          <cell r="R2828">
            <v>0</v>
          </cell>
        </row>
        <row r="2829">
          <cell r="O2829">
            <v>0</v>
          </cell>
          <cell r="R2829">
            <v>0</v>
          </cell>
        </row>
        <row r="2830">
          <cell r="O2830">
            <v>0</v>
          </cell>
          <cell r="R2830">
            <v>0</v>
          </cell>
        </row>
        <row r="2831">
          <cell r="O2831">
            <v>0</v>
          </cell>
          <cell r="R2831">
            <v>0</v>
          </cell>
        </row>
        <row r="2832">
          <cell r="O2832">
            <v>0</v>
          </cell>
          <cell r="R2832">
            <v>0</v>
          </cell>
        </row>
        <row r="2833">
          <cell r="O2833">
            <v>0</v>
          </cell>
          <cell r="R2833">
            <v>0</v>
          </cell>
        </row>
        <row r="2834">
          <cell r="O2834">
            <v>0</v>
          </cell>
          <cell r="R2834">
            <v>0</v>
          </cell>
        </row>
        <row r="2835">
          <cell r="O2835">
            <v>0</v>
          </cell>
          <cell r="R2835">
            <v>0</v>
          </cell>
        </row>
        <row r="2836">
          <cell r="O2836">
            <v>0</v>
          </cell>
          <cell r="R2836">
            <v>0</v>
          </cell>
        </row>
        <row r="2837">
          <cell r="O2837">
            <v>0</v>
          </cell>
          <cell r="R2837">
            <v>0</v>
          </cell>
        </row>
        <row r="2838">
          <cell r="O2838">
            <v>0</v>
          </cell>
          <cell r="R2838">
            <v>0</v>
          </cell>
        </row>
        <row r="2839">
          <cell r="O2839">
            <v>0</v>
          </cell>
          <cell r="R2839">
            <v>0</v>
          </cell>
        </row>
        <row r="2840">
          <cell r="O2840">
            <v>0</v>
          </cell>
          <cell r="R2840">
            <v>0</v>
          </cell>
        </row>
        <row r="2841">
          <cell r="O2841">
            <v>0</v>
          </cell>
          <cell r="R2841">
            <v>0</v>
          </cell>
        </row>
        <row r="2842">
          <cell r="O2842">
            <v>0</v>
          </cell>
          <cell r="R2842">
            <v>0</v>
          </cell>
        </row>
        <row r="2843">
          <cell r="O2843">
            <v>0</v>
          </cell>
          <cell r="R2843">
            <v>0</v>
          </cell>
        </row>
        <row r="2844">
          <cell r="O2844">
            <v>0</v>
          </cell>
          <cell r="R2844">
            <v>0</v>
          </cell>
        </row>
        <row r="2845">
          <cell r="O2845">
            <v>0</v>
          </cell>
          <cell r="R2845">
            <v>0</v>
          </cell>
        </row>
        <row r="2846">
          <cell r="O2846">
            <v>0</v>
          </cell>
          <cell r="R2846">
            <v>0</v>
          </cell>
        </row>
        <row r="2847">
          <cell r="O2847">
            <v>0</v>
          </cell>
          <cell r="R2847">
            <v>0</v>
          </cell>
        </row>
        <row r="2848">
          <cell r="O2848">
            <v>0</v>
          </cell>
          <cell r="R2848">
            <v>0</v>
          </cell>
        </row>
        <row r="2849">
          <cell r="O2849">
            <v>0</v>
          </cell>
          <cell r="R2849">
            <v>0</v>
          </cell>
        </row>
        <row r="2850">
          <cell r="O2850">
            <v>0</v>
          </cell>
          <cell r="R2850">
            <v>0</v>
          </cell>
        </row>
        <row r="2851">
          <cell r="O2851">
            <v>0</v>
          </cell>
          <cell r="R2851">
            <v>0</v>
          </cell>
        </row>
        <row r="2852">
          <cell r="O2852">
            <v>0</v>
          </cell>
          <cell r="R2852">
            <v>0</v>
          </cell>
        </row>
        <row r="2853">
          <cell r="O2853">
            <v>0</v>
          </cell>
          <cell r="R2853">
            <v>0</v>
          </cell>
        </row>
        <row r="2854">
          <cell r="O2854">
            <v>0</v>
          </cell>
          <cell r="R2854">
            <v>0</v>
          </cell>
        </row>
        <row r="2855">
          <cell r="O2855">
            <v>0</v>
          </cell>
          <cell r="R2855">
            <v>0</v>
          </cell>
        </row>
        <row r="2856">
          <cell r="O2856">
            <v>0</v>
          </cell>
          <cell r="R2856">
            <v>0</v>
          </cell>
        </row>
        <row r="2857">
          <cell r="O2857">
            <v>0</v>
          </cell>
          <cell r="R2857">
            <v>0</v>
          </cell>
        </row>
        <row r="2858">
          <cell r="O2858">
            <v>0</v>
          </cell>
          <cell r="R2858">
            <v>0</v>
          </cell>
        </row>
        <row r="2859">
          <cell r="O2859">
            <v>0</v>
          </cell>
          <cell r="R2859">
            <v>0</v>
          </cell>
        </row>
        <row r="2860">
          <cell r="O2860">
            <v>0</v>
          </cell>
          <cell r="R2860">
            <v>0</v>
          </cell>
        </row>
        <row r="2861">
          <cell r="O2861">
            <v>0</v>
          </cell>
          <cell r="R2861">
            <v>0</v>
          </cell>
        </row>
        <row r="2862">
          <cell r="O2862">
            <v>0</v>
          </cell>
          <cell r="R2862">
            <v>0</v>
          </cell>
        </row>
        <row r="2863">
          <cell r="O2863">
            <v>0</v>
          </cell>
          <cell r="R2863">
            <v>0</v>
          </cell>
        </row>
        <row r="2864">
          <cell r="O2864">
            <v>0</v>
          </cell>
          <cell r="R2864">
            <v>0</v>
          </cell>
        </row>
        <row r="2865">
          <cell r="O2865">
            <v>0</v>
          </cell>
          <cell r="R2865">
            <v>0</v>
          </cell>
        </row>
        <row r="2866">
          <cell r="O2866">
            <v>0</v>
          </cell>
          <cell r="R2866">
            <v>0</v>
          </cell>
        </row>
        <row r="2867">
          <cell r="O2867">
            <v>0</v>
          </cell>
          <cell r="R2867">
            <v>0</v>
          </cell>
        </row>
        <row r="2868">
          <cell r="O2868">
            <v>0</v>
          </cell>
          <cell r="R2868">
            <v>0</v>
          </cell>
        </row>
        <row r="2869">
          <cell r="O2869">
            <v>0</v>
          </cell>
          <cell r="R2869">
            <v>0</v>
          </cell>
        </row>
        <row r="2870">
          <cell r="O2870">
            <v>0</v>
          </cell>
          <cell r="R2870">
            <v>0</v>
          </cell>
        </row>
        <row r="2871">
          <cell r="O2871">
            <v>0</v>
          </cell>
          <cell r="R2871">
            <v>0</v>
          </cell>
        </row>
        <row r="2872">
          <cell r="O2872">
            <v>0</v>
          </cell>
          <cell r="R2872">
            <v>0</v>
          </cell>
        </row>
        <row r="2873">
          <cell r="O2873">
            <v>0</v>
          </cell>
          <cell r="R2873">
            <v>0</v>
          </cell>
        </row>
        <row r="2874">
          <cell r="O2874">
            <v>0</v>
          </cell>
          <cell r="R2874">
            <v>0</v>
          </cell>
        </row>
        <row r="2875">
          <cell r="O2875">
            <v>0</v>
          </cell>
          <cell r="R2875">
            <v>0</v>
          </cell>
        </row>
        <row r="2876">
          <cell r="O2876">
            <v>0</v>
          </cell>
          <cell r="R2876">
            <v>0</v>
          </cell>
        </row>
        <row r="2877">
          <cell r="O2877">
            <v>0</v>
          </cell>
          <cell r="R2877">
            <v>0</v>
          </cell>
        </row>
        <row r="2878">
          <cell r="O2878">
            <v>0</v>
          </cell>
          <cell r="R2878">
            <v>0</v>
          </cell>
        </row>
        <row r="2879">
          <cell r="O2879">
            <v>0</v>
          </cell>
          <cell r="R2879">
            <v>0</v>
          </cell>
        </row>
        <row r="2880">
          <cell r="O2880">
            <v>0</v>
          </cell>
          <cell r="R2880">
            <v>0</v>
          </cell>
        </row>
        <row r="2881">
          <cell r="O2881">
            <v>0</v>
          </cell>
          <cell r="R2881">
            <v>0</v>
          </cell>
        </row>
        <row r="2882">
          <cell r="O2882">
            <v>0</v>
          </cell>
          <cell r="R2882">
            <v>0</v>
          </cell>
        </row>
        <row r="2883">
          <cell r="O2883">
            <v>0</v>
          </cell>
          <cell r="R2883">
            <v>0</v>
          </cell>
        </row>
        <row r="2884">
          <cell r="O2884">
            <v>0</v>
          </cell>
          <cell r="R2884">
            <v>0</v>
          </cell>
        </row>
        <row r="2885">
          <cell r="O2885">
            <v>0</v>
          </cell>
          <cell r="R2885">
            <v>0</v>
          </cell>
        </row>
        <row r="2886">
          <cell r="O2886">
            <v>0</v>
          </cell>
          <cell r="R2886">
            <v>0</v>
          </cell>
        </row>
        <row r="2887">
          <cell r="O2887">
            <v>0</v>
          </cell>
          <cell r="R2887">
            <v>0</v>
          </cell>
        </row>
        <row r="2888">
          <cell r="O2888">
            <v>0</v>
          </cell>
          <cell r="R2888">
            <v>0</v>
          </cell>
        </row>
        <row r="2889">
          <cell r="O2889">
            <v>0</v>
          </cell>
          <cell r="R2889">
            <v>0</v>
          </cell>
        </row>
        <row r="2890">
          <cell r="O2890">
            <v>0</v>
          </cell>
          <cell r="R2890">
            <v>0</v>
          </cell>
        </row>
        <row r="2891">
          <cell r="O2891">
            <v>0</v>
          </cell>
          <cell r="R2891">
            <v>0</v>
          </cell>
        </row>
        <row r="2892">
          <cell r="O2892">
            <v>0</v>
          </cell>
          <cell r="R2892">
            <v>0</v>
          </cell>
        </row>
        <row r="2893">
          <cell r="O2893">
            <v>0</v>
          </cell>
          <cell r="R2893">
            <v>0</v>
          </cell>
        </row>
        <row r="2894">
          <cell r="O2894">
            <v>0</v>
          </cell>
          <cell r="R2894">
            <v>0</v>
          </cell>
        </row>
        <row r="2895">
          <cell r="O2895">
            <v>0</v>
          </cell>
          <cell r="R2895">
            <v>0</v>
          </cell>
        </row>
        <row r="2896">
          <cell r="O2896">
            <v>0</v>
          </cell>
          <cell r="R2896">
            <v>0</v>
          </cell>
        </row>
        <row r="2897">
          <cell r="O2897">
            <v>0</v>
          </cell>
          <cell r="R2897">
            <v>0</v>
          </cell>
        </row>
        <row r="2898">
          <cell r="O2898">
            <v>0</v>
          </cell>
          <cell r="R2898">
            <v>0</v>
          </cell>
        </row>
        <row r="2899">
          <cell r="O2899">
            <v>0</v>
          </cell>
          <cell r="R2899">
            <v>0</v>
          </cell>
        </row>
        <row r="2900">
          <cell r="O2900">
            <v>0</v>
          </cell>
          <cell r="R2900">
            <v>0</v>
          </cell>
        </row>
        <row r="2901">
          <cell r="O2901">
            <v>0</v>
          </cell>
          <cell r="R2901">
            <v>0</v>
          </cell>
        </row>
        <row r="2902">
          <cell r="O2902">
            <v>0</v>
          </cell>
          <cell r="R2902">
            <v>0</v>
          </cell>
        </row>
        <row r="2903">
          <cell r="O2903">
            <v>0</v>
          </cell>
          <cell r="R2903">
            <v>0</v>
          </cell>
        </row>
        <row r="2904">
          <cell r="O2904">
            <v>0</v>
          </cell>
          <cell r="R2904">
            <v>0</v>
          </cell>
        </row>
        <row r="2905">
          <cell r="O2905">
            <v>0</v>
          </cell>
          <cell r="R2905">
            <v>0</v>
          </cell>
        </row>
        <row r="2906">
          <cell r="O2906">
            <v>0</v>
          </cell>
          <cell r="R2906">
            <v>0</v>
          </cell>
        </row>
        <row r="2907">
          <cell r="O2907">
            <v>0</v>
          </cell>
          <cell r="R2907">
            <v>0</v>
          </cell>
        </row>
        <row r="2908">
          <cell r="O2908">
            <v>0</v>
          </cell>
          <cell r="R2908">
            <v>0</v>
          </cell>
        </row>
        <row r="2909">
          <cell r="O2909">
            <v>0</v>
          </cell>
          <cell r="R2909">
            <v>0</v>
          </cell>
        </row>
        <row r="2910">
          <cell r="O2910">
            <v>0</v>
          </cell>
          <cell r="R2910">
            <v>0</v>
          </cell>
        </row>
        <row r="2911">
          <cell r="O2911">
            <v>0</v>
          </cell>
          <cell r="R2911">
            <v>0</v>
          </cell>
        </row>
        <row r="2912">
          <cell r="O2912">
            <v>0</v>
          </cell>
          <cell r="R2912">
            <v>0</v>
          </cell>
        </row>
        <row r="2913">
          <cell r="O2913">
            <v>0</v>
          </cell>
          <cell r="R2913">
            <v>0</v>
          </cell>
        </row>
        <row r="2914">
          <cell r="O2914">
            <v>0</v>
          </cell>
          <cell r="R2914">
            <v>0</v>
          </cell>
        </row>
        <row r="2915">
          <cell r="O2915">
            <v>0</v>
          </cell>
          <cell r="R2915">
            <v>0</v>
          </cell>
        </row>
        <row r="2916">
          <cell r="O2916">
            <v>0</v>
          </cell>
          <cell r="R2916">
            <v>0</v>
          </cell>
        </row>
        <row r="2917">
          <cell r="O2917">
            <v>0</v>
          </cell>
          <cell r="R2917">
            <v>0</v>
          </cell>
        </row>
        <row r="2918">
          <cell r="O2918">
            <v>0</v>
          </cell>
          <cell r="R2918">
            <v>0</v>
          </cell>
        </row>
        <row r="2919">
          <cell r="O2919">
            <v>0</v>
          </cell>
          <cell r="R2919">
            <v>0</v>
          </cell>
        </row>
        <row r="2920">
          <cell r="O2920">
            <v>0</v>
          </cell>
          <cell r="R2920">
            <v>0</v>
          </cell>
        </row>
        <row r="2921">
          <cell r="O2921">
            <v>0</v>
          </cell>
          <cell r="R2921">
            <v>0</v>
          </cell>
        </row>
        <row r="2922">
          <cell r="O2922">
            <v>0</v>
          </cell>
          <cell r="R2922">
            <v>0</v>
          </cell>
        </row>
        <row r="2923">
          <cell r="O2923">
            <v>0</v>
          </cell>
          <cell r="R2923">
            <v>0</v>
          </cell>
        </row>
        <row r="2924">
          <cell r="O2924">
            <v>0</v>
          </cell>
          <cell r="R2924">
            <v>0</v>
          </cell>
        </row>
        <row r="2925">
          <cell r="O2925">
            <v>0</v>
          </cell>
          <cell r="R2925">
            <v>0</v>
          </cell>
        </row>
        <row r="2926">
          <cell r="O2926">
            <v>0</v>
          </cell>
          <cell r="R2926">
            <v>0</v>
          </cell>
        </row>
        <row r="2927">
          <cell r="O2927">
            <v>0</v>
          </cell>
          <cell r="R2927">
            <v>0</v>
          </cell>
        </row>
        <row r="2928">
          <cell r="O2928">
            <v>0</v>
          </cell>
          <cell r="R2928">
            <v>0</v>
          </cell>
        </row>
        <row r="2929">
          <cell r="O2929">
            <v>0</v>
          </cell>
          <cell r="R2929">
            <v>0</v>
          </cell>
        </row>
        <row r="2930">
          <cell r="O2930">
            <v>0</v>
          </cell>
          <cell r="R2930">
            <v>0</v>
          </cell>
        </row>
        <row r="2931">
          <cell r="O2931">
            <v>0</v>
          </cell>
          <cell r="R2931">
            <v>0</v>
          </cell>
        </row>
        <row r="2932">
          <cell r="O2932">
            <v>0</v>
          </cell>
          <cell r="R2932">
            <v>0</v>
          </cell>
        </row>
        <row r="2933">
          <cell r="O2933">
            <v>0</v>
          </cell>
          <cell r="R2933">
            <v>0</v>
          </cell>
        </row>
        <row r="2934">
          <cell r="O2934">
            <v>0</v>
          </cell>
          <cell r="R2934">
            <v>0</v>
          </cell>
        </row>
        <row r="2935">
          <cell r="O2935">
            <v>0</v>
          </cell>
          <cell r="R2935">
            <v>0</v>
          </cell>
        </row>
        <row r="2936">
          <cell r="O2936">
            <v>0</v>
          </cell>
          <cell r="R2936">
            <v>0</v>
          </cell>
        </row>
        <row r="2937">
          <cell r="O2937">
            <v>0</v>
          </cell>
          <cell r="R2937">
            <v>0</v>
          </cell>
        </row>
        <row r="2938">
          <cell r="O2938">
            <v>0</v>
          </cell>
          <cell r="R2938">
            <v>0</v>
          </cell>
        </row>
        <row r="2939">
          <cell r="O2939">
            <v>0</v>
          </cell>
          <cell r="R2939">
            <v>0</v>
          </cell>
        </row>
        <row r="2940">
          <cell r="O2940">
            <v>0</v>
          </cell>
          <cell r="R2940">
            <v>0</v>
          </cell>
        </row>
        <row r="2941">
          <cell r="O2941">
            <v>0</v>
          </cell>
          <cell r="R2941">
            <v>0</v>
          </cell>
        </row>
        <row r="2942">
          <cell r="O2942">
            <v>0</v>
          </cell>
          <cell r="R2942">
            <v>0</v>
          </cell>
        </row>
        <row r="2943">
          <cell r="O2943">
            <v>0</v>
          </cell>
          <cell r="R2943">
            <v>0</v>
          </cell>
        </row>
        <row r="2944">
          <cell r="O2944">
            <v>0</v>
          </cell>
          <cell r="R2944">
            <v>0</v>
          </cell>
        </row>
        <row r="2945">
          <cell r="O2945">
            <v>0</v>
          </cell>
          <cell r="R2945">
            <v>0</v>
          </cell>
        </row>
        <row r="2946">
          <cell r="O2946">
            <v>0</v>
          </cell>
          <cell r="R2946">
            <v>0</v>
          </cell>
        </row>
        <row r="2947">
          <cell r="O2947">
            <v>0</v>
          </cell>
          <cell r="R2947">
            <v>0</v>
          </cell>
        </row>
        <row r="2948">
          <cell r="O2948">
            <v>0</v>
          </cell>
          <cell r="R2948">
            <v>0</v>
          </cell>
        </row>
        <row r="2949">
          <cell r="O2949">
            <v>0</v>
          </cell>
          <cell r="R2949">
            <v>0</v>
          </cell>
        </row>
        <row r="2950">
          <cell r="O2950">
            <v>0</v>
          </cell>
          <cell r="R2950">
            <v>0</v>
          </cell>
        </row>
        <row r="2951">
          <cell r="O2951">
            <v>0</v>
          </cell>
          <cell r="R2951">
            <v>0</v>
          </cell>
        </row>
        <row r="2952">
          <cell r="O2952">
            <v>0</v>
          </cell>
          <cell r="R2952">
            <v>0</v>
          </cell>
        </row>
        <row r="2953">
          <cell r="O2953">
            <v>0</v>
          </cell>
          <cell r="R2953">
            <v>0</v>
          </cell>
        </row>
        <row r="2954">
          <cell r="O2954">
            <v>0</v>
          </cell>
          <cell r="R2954">
            <v>0</v>
          </cell>
        </row>
        <row r="2955">
          <cell r="O2955">
            <v>0</v>
          </cell>
          <cell r="R2955">
            <v>0</v>
          </cell>
        </row>
        <row r="2956">
          <cell r="O2956">
            <v>0</v>
          </cell>
          <cell r="R2956">
            <v>0</v>
          </cell>
        </row>
        <row r="2957">
          <cell r="O2957">
            <v>0</v>
          </cell>
          <cell r="R2957">
            <v>0</v>
          </cell>
        </row>
        <row r="2958">
          <cell r="O2958">
            <v>0</v>
          </cell>
          <cell r="R2958">
            <v>0</v>
          </cell>
        </row>
        <row r="2959">
          <cell r="O2959">
            <v>0</v>
          </cell>
          <cell r="R2959">
            <v>0</v>
          </cell>
        </row>
        <row r="2960">
          <cell r="O2960">
            <v>0</v>
          </cell>
          <cell r="R2960">
            <v>0</v>
          </cell>
        </row>
        <row r="2961">
          <cell r="O2961">
            <v>0</v>
          </cell>
          <cell r="R2961">
            <v>0</v>
          </cell>
        </row>
        <row r="2962">
          <cell r="O2962">
            <v>0</v>
          </cell>
          <cell r="R2962">
            <v>0</v>
          </cell>
        </row>
        <row r="2963">
          <cell r="O2963">
            <v>0</v>
          </cell>
          <cell r="R2963">
            <v>0</v>
          </cell>
        </row>
        <row r="2964">
          <cell r="O2964">
            <v>0</v>
          </cell>
          <cell r="R2964">
            <v>0</v>
          </cell>
        </row>
        <row r="2965">
          <cell r="O2965">
            <v>0</v>
          </cell>
          <cell r="R2965">
            <v>0</v>
          </cell>
        </row>
        <row r="2966">
          <cell r="O2966">
            <v>0</v>
          </cell>
          <cell r="R2966">
            <v>0</v>
          </cell>
        </row>
        <row r="2967">
          <cell r="O2967">
            <v>0</v>
          </cell>
          <cell r="R2967">
            <v>0</v>
          </cell>
        </row>
        <row r="2968">
          <cell r="O2968">
            <v>0</v>
          </cell>
          <cell r="R2968">
            <v>0</v>
          </cell>
        </row>
        <row r="2969">
          <cell r="O2969">
            <v>0</v>
          </cell>
          <cell r="R2969">
            <v>0</v>
          </cell>
        </row>
        <row r="2970">
          <cell r="O2970">
            <v>0</v>
          </cell>
          <cell r="R2970">
            <v>0</v>
          </cell>
        </row>
        <row r="2971">
          <cell r="O2971">
            <v>0</v>
          </cell>
          <cell r="R2971">
            <v>0</v>
          </cell>
        </row>
        <row r="2972">
          <cell r="O2972">
            <v>0</v>
          </cell>
          <cell r="R2972">
            <v>0</v>
          </cell>
        </row>
        <row r="2973">
          <cell r="O2973">
            <v>0</v>
          </cell>
          <cell r="R2973">
            <v>0</v>
          </cell>
        </row>
        <row r="2974">
          <cell r="O2974">
            <v>0</v>
          </cell>
          <cell r="R2974">
            <v>0</v>
          </cell>
        </row>
        <row r="2975">
          <cell r="O2975">
            <v>0</v>
          </cell>
          <cell r="R2975">
            <v>0</v>
          </cell>
        </row>
        <row r="2976">
          <cell r="O2976">
            <v>0</v>
          </cell>
          <cell r="R2976">
            <v>0</v>
          </cell>
        </row>
        <row r="2977">
          <cell r="O2977">
            <v>0</v>
          </cell>
          <cell r="R2977">
            <v>0</v>
          </cell>
        </row>
        <row r="2978">
          <cell r="O2978">
            <v>0</v>
          </cell>
          <cell r="R2978">
            <v>0</v>
          </cell>
        </row>
        <row r="2979">
          <cell r="O2979">
            <v>0</v>
          </cell>
          <cell r="R2979">
            <v>0</v>
          </cell>
        </row>
        <row r="2980">
          <cell r="O2980">
            <v>0</v>
          </cell>
          <cell r="R2980">
            <v>0</v>
          </cell>
        </row>
        <row r="2981">
          <cell r="O2981">
            <v>0</v>
          </cell>
          <cell r="R2981">
            <v>0</v>
          </cell>
        </row>
        <row r="2982">
          <cell r="O2982">
            <v>0</v>
          </cell>
          <cell r="R2982">
            <v>0</v>
          </cell>
        </row>
        <row r="2983">
          <cell r="O2983">
            <v>0</v>
          </cell>
          <cell r="R2983">
            <v>0</v>
          </cell>
        </row>
        <row r="2984">
          <cell r="O2984">
            <v>0</v>
          </cell>
          <cell r="R2984">
            <v>0</v>
          </cell>
        </row>
        <row r="2985">
          <cell r="O2985">
            <v>0</v>
          </cell>
          <cell r="R2985">
            <v>0</v>
          </cell>
        </row>
        <row r="2986">
          <cell r="O2986">
            <v>0</v>
          </cell>
          <cell r="R2986">
            <v>0</v>
          </cell>
        </row>
        <row r="2987">
          <cell r="O2987">
            <v>0</v>
          </cell>
          <cell r="R2987">
            <v>0</v>
          </cell>
        </row>
        <row r="2988">
          <cell r="O2988">
            <v>0</v>
          </cell>
          <cell r="R2988">
            <v>0</v>
          </cell>
        </row>
        <row r="2989">
          <cell r="O2989">
            <v>0</v>
          </cell>
          <cell r="R2989">
            <v>0</v>
          </cell>
        </row>
        <row r="2990">
          <cell r="O2990">
            <v>0</v>
          </cell>
          <cell r="R2990">
            <v>0</v>
          </cell>
        </row>
        <row r="2991">
          <cell r="O2991">
            <v>0</v>
          </cell>
          <cell r="R2991">
            <v>0</v>
          </cell>
        </row>
        <row r="2992">
          <cell r="O2992">
            <v>0</v>
          </cell>
          <cell r="R2992">
            <v>0</v>
          </cell>
        </row>
        <row r="2993">
          <cell r="O2993">
            <v>0</v>
          </cell>
          <cell r="R2993">
            <v>0</v>
          </cell>
        </row>
        <row r="2994">
          <cell r="O2994">
            <v>0</v>
          </cell>
          <cell r="R2994">
            <v>0</v>
          </cell>
        </row>
        <row r="2995">
          <cell r="O2995">
            <v>0</v>
          </cell>
          <cell r="R2995">
            <v>0</v>
          </cell>
        </row>
        <row r="2996">
          <cell r="O2996">
            <v>0</v>
          </cell>
          <cell r="R2996">
            <v>0</v>
          </cell>
        </row>
        <row r="2997">
          <cell r="O2997">
            <v>0</v>
          </cell>
          <cell r="R2997">
            <v>0</v>
          </cell>
        </row>
        <row r="2998">
          <cell r="O2998">
            <v>0</v>
          </cell>
          <cell r="R2998">
            <v>0</v>
          </cell>
        </row>
        <row r="2999">
          <cell r="O2999">
            <v>0</v>
          </cell>
          <cell r="R2999">
            <v>0</v>
          </cell>
        </row>
        <row r="3000">
          <cell r="O3000">
            <v>0</v>
          </cell>
          <cell r="R3000">
            <v>0</v>
          </cell>
        </row>
        <row r="3001">
          <cell r="O3001">
            <v>0</v>
          </cell>
          <cell r="R3001">
            <v>0</v>
          </cell>
        </row>
        <row r="3002">
          <cell r="O3002">
            <v>0</v>
          </cell>
          <cell r="R3002">
            <v>0</v>
          </cell>
        </row>
        <row r="3003">
          <cell r="O3003">
            <v>0</v>
          </cell>
          <cell r="R3003">
            <v>0</v>
          </cell>
        </row>
        <row r="3004">
          <cell r="O3004">
            <v>0</v>
          </cell>
          <cell r="R3004">
            <v>0</v>
          </cell>
        </row>
        <row r="3005">
          <cell r="O3005">
            <v>0</v>
          </cell>
          <cell r="R3005">
            <v>0</v>
          </cell>
        </row>
        <row r="3006">
          <cell r="O3006">
            <v>0</v>
          </cell>
          <cell r="R3006">
            <v>0</v>
          </cell>
        </row>
        <row r="3007">
          <cell r="O3007">
            <v>0</v>
          </cell>
          <cell r="R3007">
            <v>0</v>
          </cell>
        </row>
        <row r="3008">
          <cell r="O3008">
            <v>0</v>
          </cell>
          <cell r="R3008">
            <v>0</v>
          </cell>
        </row>
        <row r="3009">
          <cell r="O3009">
            <v>0</v>
          </cell>
          <cell r="R3009">
            <v>0</v>
          </cell>
        </row>
        <row r="3010">
          <cell r="O3010">
            <v>0</v>
          </cell>
          <cell r="R3010">
            <v>0</v>
          </cell>
        </row>
        <row r="3011">
          <cell r="O3011">
            <v>0</v>
          </cell>
          <cell r="R3011">
            <v>0</v>
          </cell>
        </row>
        <row r="3012">
          <cell r="O3012">
            <v>0</v>
          </cell>
          <cell r="R3012">
            <v>0</v>
          </cell>
        </row>
        <row r="3013">
          <cell r="O3013">
            <v>0</v>
          </cell>
          <cell r="R3013">
            <v>0</v>
          </cell>
        </row>
        <row r="3014">
          <cell r="O3014">
            <v>0</v>
          </cell>
          <cell r="R3014">
            <v>0</v>
          </cell>
        </row>
        <row r="3015">
          <cell r="O3015">
            <v>0</v>
          </cell>
          <cell r="R3015">
            <v>0</v>
          </cell>
        </row>
        <row r="3016">
          <cell r="O3016">
            <v>0</v>
          </cell>
          <cell r="R3016">
            <v>0</v>
          </cell>
        </row>
        <row r="3017">
          <cell r="O3017">
            <v>0</v>
          </cell>
          <cell r="R3017">
            <v>0</v>
          </cell>
        </row>
        <row r="3018">
          <cell r="O3018">
            <v>0</v>
          </cell>
          <cell r="R3018">
            <v>0</v>
          </cell>
        </row>
        <row r="3019">
          <cell r="O3019">
            <v>0</v>
          </cell>
          <cell r="R3019">
            <v>0</v>
          </cell>
        </row>
        <row r="3020">
          <cell r="O3020">
            <v>0</v>
          </cell>
          <cell r="R3020">
            <v>0</v>
          </cell>
        </row>
        <row r="3021">
          <cell r="O3021">
            <v>0</v>
          </cell>
          <cell r="R3021">
            <v>0</v>
          </cell>
        </row>
        <row r="3022">
          <cell r="O3022">
            <v>0</v>
          </cell>
          <cell r="R3022">
            <v>0</v>
          </cell>
        </row>
        <row r="3023">
          <cell r="O3023">
            <v>0</v>
          </cell>
          <cell r="R3023">
            <v>0</v>
          </cell>
        </row>
        <row r="3024">
          <cell r="O3024">
            <v>0</v>
          </cell>
          <cell r="R3024">
            <v>0</v>
          </cell>
        </row>
        <row r="3025">
          <cell r="O3025">
            <v>0</v>
          </cell>
          <cell r="R3025">
            <v>0</v>
          </cell>
        </row>
        <row r="3026">
          <cell r="O3026">
            <v>0</v>
          </cell>
          <cell r="R3026">
            <v>0</v>
          </cell>
        </row>
        <row r="3027">
          <cell r="O3027">
            <v>0</v>
          </cell>
          <cell r="R3027">
            <v>0</v>
          </cell>
        </row>
        <row r="3028">
          <cell r="O3028">
            <v>0</v>
          </cell>
          <cell r="R3028">
            <v>0</v>
          </cell>
        </row>
        <row r="3029">
          <cell r="O3029">
            <v>0</v>
          </cell>
          <cell r="R3029">
            <v>0</v>
          </cell>
        </row>
        <row r="3030">
          <cell r="O3030">
            <v>0</v>
          </cell>
          <cell r="R3030">
            <v>0</v>
          </cell>
        </row>
        <row r="3031">
          <cell r="O3031">
            <v>0</v>
          </cell>
          <cell r="R3031">
            <v>0</v>
          </cell>
        </row>
        <row r="3032">
          <cell r="O3032">
            <v>0</v>
          </cell>
          <cell r="R3032">
            <v>0</v>
          </cell>
        </row>
        <row r="3033">
          <cell r="O3033">
            <v>0</v>
          </cell>
          <cell r="R3033">
            <v>0</v>
          </cell>
        </row>
        <row r="3034">
          <cell r="O3034">
            <v>0</v>
          </cell>
          <cell r="R3034">
            <v>0</v>
          </cell>
        </row>
        <row r="3035">
          <cell r="O3035">
            <v>0</v>
          </cell>
          <cell r="R3035">
            <v>0</v>
          </cell>
        </row>
        <row r="3036">
          <cell r="O3036">
            <v>0</v>
          </cell>
          <cell r="R3036">
            <v>0</v>
          </cell>
        </row>
        <row r="3037">
          <cell r="O3037">
            <v>0</v>
          </cell>
          <cell r="R3037">
            <v>0</v>
          </cell>
        </row>
        <row r="3038">
          <cell r="O3038">
            <v>0</v>
          </cell>
          <cell r="R3038">
            <v>0</v>
          </cell>
        </row>
        <row r="3039">
          <cell r="O3039">
            <v>0</v>
          </cell>
          <cell r="R3039">
            <v>0</v>
          </cell>
        </row>
        <row r="3040">
          <cell r="O3040">
            <v>0</v>
          </cell>
          <cell r="R3040">
            <v>0</v>
          </cell>
        </row>
        <row r="3041">
          <cell r="O3041">
            <v>0</v>
          </cell>
          <cell r="R3041">
            <v>0</v>
          </cell>
        </row>
        <row r="3042">
          <cell r="O3042">
            <v>0</v>
          </cell>
          <cell r="R3042">
            <v>0</v>
          </cell>
        </row>
        <row r="3043">
          <cell r="O3043">
            <v>0</v>
          </cell>
          <cell r="R3043">
            <v>0</v>
          </cell>
        </row>
        <row r="3044">
          <cell r="O3044">
            <v>0</v>
          </cell>
          <cell r="R3044">
            <v>0</v>
          </cell>
        </row>
        <row r="3045">
          <cell r="O3045">
            <v>0</v>
          </cell>
          <cell r="R3045">
            <v>0</v>
          </cell>
        </row>
        <row r="3046">
          <cell r="O3046">
            <v>0</v>
          </cell>
          <cell r="R3046">
            <v>0</v>
          </cell>
        </row>
        <row r="3047">
          <cell r="O3047">
            <v>0</v>
          </cell>
          <cell r="R3047">
            <v>0</v>
          </cell>
        </row>
        <row r="3048">
          <cell r="O3048">
            <v>0</v>
          </cell>
          <cell r="R3048">
            <v>0</v>
          </cell>
        </row>
        <row r="3049">
          <cell r="O3049">
            <v>0</v>
          </cell>
          <cell r="R3049">
            <v>0</v>
          </cell>
        </row>
        <row r="3050">
          <cell r="O3050">
            <v>0</v>
          </cell>
          <cell r="R3050">
            <v>0</v>
          </cell>
        </row>
        <row r="3051">
          <cell r="O3051">
            <v>0</v>
          </cell>
          <cell r="R3051">
            <v>0</v>
          </cell>
        </row>
        <row r="3052">
          <cell r="O3052">
            <v>0</v>
          </cell>
          <cell r="R3052">
            <v>0</v>
          </cell>
        </row>
        <row r="3053">
          <cell r="O3053">
            <v>0</v>
          </cell>
          <cell r="R3053">
            <v>0</v>
          </cell>
        </row>
        <row r="3054">
          <cell r="O3054">
            <v>0</v>
          </cell>
          <cell r="R3054">
            <v>0</v>
          </cell>
        </row>
        <row r="3055">
          <cell r="O3055">
            <v>0</v>
          </cell>
          <cell r="R3055">
            <v>0</v>
          </cell>
        </row>
        <row r="3056">
          <cell r="O3056">
            <v>0</v>
          </cell>
          <cell r="R3056">
            <v>0</v>
          </cell>
        </row>
        <row r="3057">
          <cell r="O3057">
            <v>0</v>
          </cell>
          <cell r="R3057">
            <v>0</v>
          </cell>
        </row>
        <row r="3058">
          <cell r="O3058">
            <v>0</v>
          </cell>
          <cell r="R3058">
            <v>0</v>
          </cell>
        </row>
        <row r="3059">
          <cell r="O3059">
            <v>0</v>
          </cell>
          <cell r="R3059">
            <v>0</v>
          </cell>
        </row>
        <row r="3060">
          <cell r="O3060">
            <v>0</v>
          </cell>
          <cell r="R3060">
            <v>0</v>
          </cell>
        </row>
        <row r="3061">
          <cell r="O3061">
            <v>0</v>
          </cell>
          <cell r="R3061">
            <v>0</v>
          </cell>
        </row>
        <row r="3062">
          <cell r="O3062">
            <v>0</v>
          </cell>
          <cell r="R3062">
            <v>0</v>
          </cell>
        </row>
        <row r="3063">
          <cell r="O3063">
            <v>0</v>
          </cell>
          <cell r="R3063">
            <v>0</v>
          </cell>
        </row>
        <row r="3064">
          <cell r="O3064">
            <v>0</v>
          </cell>
          <cell r="R3064">
            <v>0</v>
          </cell>
        </row>
        <row r="3065">
          <cell r="O3065">
            <v>0</v>
          </cell>
          <cell r="R3065">
            <v>0</v>
          </cell>
        </row>
        <row r="3066">
          <cell r="O3066">
            <v>0</v>
          </cell>
          <cell r="R3066">
            <v>0</v>
          </cell>
        </row>
        <row r="3067">
          <cell r="O3067">
            <v>0</v>
          </cell>
          <cell r="R3067">
            <v>0</v>
          </cell>
        </row>
        <row r="3068">
          <cell r="O3068">
            <v>0</v>
          </cell>
          <cell r="R3068">
            <v>0</v>
          </cell>
        </row>
        <row r="3069">
          <cell r="O3069">
            <v>0</v>
          </cell>
          <cell r="R3069">
            <v>0</v>
          </cell>
        </row>
        <row r="3070">
          <cell r="O3070">
            <v>0</v>
          </cell>
          <cell r="R3070">
            <v>0</v>
          </cell>
        </row>
        <row r="3071">
          <cell r="O3071">
            <v>0</v>
          </cell>
          <cell r="R3071">
            <v>0</v>
          </cell>
        </row>
        <row r="3072">
          <cell r="O3072">
            <v>0</v>
          </cell>
          <cell r="R3072">
            <v>0</v>
          </cell>
        </row>
        <row r="3073">
          <cell r="O3073">
            <v>0</v>
          </cell>
          <cell r="R3073">
            <v>0</v>
          </cell>
        </row>
        <row r="3074">
          <cell r="O3074">
            <v>0</v>
          </cell>
          <cell r="R3074">
            <v>0</v>
          </cell>
        </row>
        <row r="3075">
          <cell r="O3075">
            <v>0</v>
          </cell>
          <cell r="R3075">
            <v>0</v>
          </cell>
        </row>
        <row r="3076">
          <cell r="O3076">
            <v>0</v>
          </cell>
          <cell r="R3076">
            <v>0</v>
          </cell>
        </row>
        <row r="3077">
          <cell r="O3077">
            <v>0</v>
          </cell>
          <cell r="R3077">
            <v>0</v>
          </cell>
        </row>
        <row r="3078">
          <cell r="O3078">
            <v>0</v>
          </cell>
          <cell r="R3078">
            <v>0</v>
          </cell>
        </row>
        <row r="3079">
          <cell r="O3079">
            <v>0</v>
          </cell>
          <cell r="R3079">
            <v>0</v>
          </cell>
        </row>
        <row r="3080">
          <cell r="O3080">
            <v>0</v>
          </cell>
          <cell r="R3080">
            <v>0</v>
          </cell>
        </row>
        <row r="3081">
          <cell r="O3081">
            <v>0</v>
          </cell>
          <cell r="R3081">
            <v>0</v>
          </cell>
        </row>
        <row r="3082">
          <cell r="O3082">
            <v>0</v>
          </cell>
          <cell r="R3082">
            <v>0</v>
          </cell>
        </row>
        <row r="3083">
          <cell r="O3083">
            <v>0</v>
          </cell>
          <cell r="R3083">
            <v>0</v>
          </cell>
        </row>
        <row r="3084">
          <cell r="O3084">
            <v>0</v>
          </cell>
          <cell r="R3084">
            <v>0</v>
          </cell>
        </row>
        <row r="3085">
          <cell r="O3085">
            <v>0</v>
          </cell>
          <cell r="R3085">
            <v>0</v>
          </cell>
        </row>
        <row r="3086">
          <cell r="O3086">
            <v>0</v>
          </cell>
          <cell r="R3086">
            <v>0</v>
          </cell>
        </row>
        <row r="3087">
          <cell r="O3087">
            <v>0</v>
          </cell>
          <cell r="R3087">
            <v>0</v>
          </cell>
        </row>
        <row r="3088">
          <cell r="O3088">
            <v>0</v>
          </cell>
          <cell r="R3088">
            <v>0</v>
          </cell>
        </row>
        <row r="3089">
          <cell r="O3089">
            <v>0</v>
          </cell>
          <cell r="R3089">
            <v>0</v>
          </cell>
        </row>
        <row r="3090">
          <cell r="O3090">
            <v>0</v>
          </cell>
          <cell r="R3090">
            <v>0</v>
          </cell>
        </row>
        <row r="3091">
          <cell r="O3091">
            <v>0</v>
          </cell>
          <cell r="R3091">
            <v>0</v>
          </cell>
        </row>
        <row r="3092">
          <cell r="O3092">
            <v>0</v>
          </cell>
          <cell r="R3092">
            <v>0</v>
          </cell>
        </row>
        <row r="3093">
          <cell r="O3093">
            <v>0</v>
          </cell>
          <cell r="R3093">
            <v>0</v>
          </cell>
        </row>
        <row r="3094">
          <cell r="O3094">
            <v>0</v>
          </cell>
          <cell r="R3094">
            <v>0</v>
          </cell>
        </row>
        <row r="3095">
          <cell r="O3095">
            <v>0</v>
          </cell>
          <cell r="R3095">
            <v>0</v>
          </cell>
        </row>
        <row r="3096">
          <cell r="O3096">
            <v>0</v>
          </cell>
          <cell r="R3096">
            <v>0</v>
          </cell>
        </row>
        <row r="3097">
          <cell r="O3097">
            <v>0</v>
          </cell>
          <cell r="R3097">
            <v>0</v>
          </cell>
        </row>
        <row r="3098">
          <cell r="O3098">
            <v>0</v>
          </cell>
          <cell r="R3098">
            <v>0</v>
          </cell>
        </row>
        <row r="3099">
          <cell r="O3099">
            <v>0</v>
          </cell>
          <cell r="R3099">
            <v>0</v>
          </cell>
        </row>
        <row r="3100">
          <cell r="O3100">
            <v>0</v>
          </cell>
          <cell r="R3100">
            <v>0</v>
          </cell>
        </row>
        <row r="3101">
          <cell r="O3101">
            <v>0</v>
          </cell>
          <cell r="R3101">
            <v>0</v>
          </cell>
        </row>
        <row r="3102">
          <cell r="O3102">
            <v>0</v>
          </cell>
          <cell r="R3102">
            <v>0</v>
          </cell>
        </row>
        <row r="3103">
          <cell r="O3103">
            <v>0</v>
          </cell>
          <cell r="R3103">
            <v>0</v>
          </cell>
        </row>
        <row r="3104">
          <cell r="O3104">
            <v>0</v>
          </cell>
          <cell r="R3104">
            <v>0</v>
          </cell>
        </row>
        <row r="3105">
          <cell r="O3105">
            <v>0</v>
          </cell>
          <cell r="R3105">
            <v>0</v>
          </cell>
        </row>
        <row r="3106">
          <cell r="O3106">
            <v>0</v>
          </cell>
          <cell r="R3106">
            <v>0</v>
          </cell>
        </row>
        <row r="3107">
          <cell r="O3107">
            <v>0</v>
          </cell>
          <cell r="R3107">
            <v>0</v>
          </cell>
        </row>
        <row r="3108">
          <cell r="O3108">
            <v>0</v>
          </cell>
          <cell r="R3108">
            <v>0</v>
          </cell>
        </row>
        <row r="3109">
          <cell r="O3109">
            <v>0</v>
          </cell>
          <cell r="R3109">
            <v>0</v>
          </cell>
        </row>
        <row r="3110">
          <cell r="O3110">
            <v>0</v>
          </cell>
          <cell r="R3110">
            <v>0</v>
          </cell>
        </row>
        <row r="3111">
          <cell r="O3111">
            <v>0</v>
          </cell>
          <cell r="R3111">
            <v>0</v>
          </cell>
        </row>
        <row r="3112">
          <cell r="O3112">
            <v>0</v>
          </cell>
          <cell r="R3112">
            <v>0</v>
          </cell>
        </row>
        <row r="3113">
          <cell r="O3113">
            <v>0</v>
          </cell>
          <cell r="R3113">
            <v>0</v>
          </cell>
        </row>
        <row r="3114">
          <cell r="O3114">
            <v>0</v>
          </cell>
          <cell r="R3114">
            <v>0</v>
          </cell>
        </row>
        <row r="3115">
          <cell r="O3115">
            <v>0</v>
          </cell>
          <cell r="R3115">
            <v>0</v>
          </cell>
        </row>
        <row r="3116">
          <cell r="O3116">
            <v>0</v>
          </cell>
          <cell r="R3116">
            <v>0</v>
          </cell>
        </row>
        <row r="3117">
          <cell r="O3117">
            <v>0</v>
          </cell>
          <cell r="R3117">
            <v>0</v>
          </cell>
        </row>
        <row r="3118">
          <cell r="O3118">
            <v>0</v>
          </cell>
          <cell r="R3118">
            <v>0</v>
          </cell>
        </row>
        <row r="3119">
          <cell r="O3119">
            <v>0</v>
          </cell>
          <cell r="R3119">
            <v>0</v>
          </cell>
        </row>
        <row r="3120">
          <cell r="O3120">
            <v>0</v>
          </cell>
          <cell r="R3120">
            <v>0</v>
          </cell>
        </row>
        <row r="3121">
          <cell r="O3121">
            <v>0</v>
          </cell>
          <cell r="R3121">
            <v>0</v>
          </cell>
        </row>
        <row r="3122">
          <cell r="O3122">
            <v>0</v>
          </cell>
          <cell r="R3122">
            <v>0</v>
          </cell>
        </row>
        <row r="3123">
          <cell r="O3123">
            <v>0</v>
          </cell>
          <cell r="R3123">
            <v>0</v>
          </cell>
        </row>
        <row r="3124">
          <cell r="O3124">
            <v>0</v>
          </cell>
          <cell r="R3124">
            <v>0</v>
          </cell>
        </row>
        <row r="3125">
          <cell r="O3125">
            <v>0</v>
          </cell>
          <cell r="R3125">
            <v>0</v>
          </cell>
        </row>
        <row r="3126">
          <cell r="O3126">
            <v>0</v>
          </cell>
          <cell r="R3126">
            <v>0</v>
          </cell>
        </row>
        <row r="3127">
          <cell r="O3127">
            <v>0</v>
          </cell>
          <cell r="R3127">
            <v>0</v>
          </cell>
        </row>
        <row r="3128">
          <cell r="O3128">
            <v>0</v>
          </cell>
          <cell r="R3128">
            <v>0</v>
          </cell>
        </row>
        <row r="3129">
          <cell r="O3129">
            <v>0</v>
          </cell>
          <cell r="R3129">
            <v>0</v>
          </cell>
        </row>
        <row r="3130">
          <cell r="O3130">
            <v>0</v>
          </cell>
          <cell r="R3130">
            <v>0</v>
          </cell>
        </row>
        <row r="3131">
          <cell r="O3131">
            <v>0</v>
          </cell>
          <cell r="R3131">
            <v>0</v>
          </cell>
        </row>
        <row r="3132">
          <cell r="O3132">
            <v>0</v>
          </cell>
          <cell r="R3132">
            <v>0</v>
          </cell>
        </row>
        <row r="3133">
          <cell r="O3133">
            <v>0</v>
          </cell>
          <cell r="R3133">
            <v>0</v>
          </cell>
        </row>
        <row r="3134">
          <cell r="O3134">
            <v>0</v>
          </cell>
          <cell r="R3134">
            <v>0</v>
          </cell>
        </row>
        <row r="3135">
          <cell r="O3135">
            <v>0</v>
          </cell>
          <cell r="R3135">
            <v>0</v>
          </cell>
        </row>
        <row r="3136">
          <cell r="O3136">
            <v>0</v>
          </cell>
          <cell r="R3136">
            <v>0</v>
          </cell>
        </row>
        <row r="3137">
          <cell r="O3137">
            <v>0</v>
          </cell>
          <cell r="R3137">
            <v>0</v>
          </cell>
        </row>
        <row r="3138">
          <cell r="O3138">
            <v>0</v>
          </cell>
          <cell r="R3138">
            <v>0</v>
          </cell>
        </row>
        <row r="3139">
          <cell r="O3139">
            <v>0</v>
          </cell>
          <cell r="R3139">
            <v>0</v>
          </cell>
        </row>
        <row r="3140">
          <cell r="O3140">
            <v>0</v>
          </cell>
          <cell r="R3140">
            <v>0</v>
          </cell>
        </row>
        <row r="3141">
          <cell r="O3141">
            <v>0</v>
          </cell>
          <cell r="R3141">
            <v>0</v>
          </cell>
        </row>
        <row r="3142">
          <cell r="O3142">
            <v>0</v>
          </cell>
          <cell r="R3142">
            <v>0</v>
          </cell>
        </row>
        <row r="3143">
          <cell r="O3143">
            <v>0</v>
          </cell>
          <cell r="R3143">
            <v>0</v>
          </cell>
        </row>
        <row r="3144">
          <cell r="O3144">
            <v>0</v>
          </cell>
          <cell r="R3144">
            <v>0</v>
          </cell>
        </row>
        <row r="3145">
          <cell r="O3145">
            <v>0</v>
          </cell>
          <cell r="R3145">
            <v>0</v>
          </cell>
        </row>
        <row r="3146">
          <cell r="O3146">
            <v>0</v>
          </cell>
          <cell r="R3146">
            <v>0</v>
          </cell>
        </row>
        <row r="3147">
          <cell r="O3147">
            <v>0</v>
          </cell>
          <cell r="R3147">
            <v>0</v>
          </cell>
        </row>
        <row r="3148">
          <cell r="O3148">
            <v>0</v>
          </cell>
          <cell r="R3148">
            <v>0</v>
          </cell>
        </row>
        <row r="3149">
          <cell r="O3149">
            <v>0</v>
          </cell>
          <cell r="R3149">
            <v>0</v>
          </cell>
        </row>
        <row r="3150">
          <cell r="O3150">
            <v>0</v>
          </cell>
          <cell r="R3150">
            <v>0</v>
          </cell>
        </row>
        <row r="3151">
          <cell r="O3151">
            <v>0</v>
          </cell>
          <cell r="R3151">
            <v>0</v>
          </cell>
        </row>
        <row r="3152">
          <cell r="O3152">
            <v>0</v>
          </cell>
          <cell r="R3152">
            <v>0</v>
          </cell>
        </row>
        <row r="3153">
          <cell r="O3153">
            <v>0</v>
          </cell>
          <cell r="R3153">
            <v>0</v>
          </cell>
        </row>
        <row r="3154">
          <cell r="O3154">
            <v>0</v>
          </cell>
          <cell r="R3154">
            <v>0</v>
          </cell>
        </row>
        <row r="3155">
          <cell r="O3155">
            <v>0</v>
          </cell>
          <cell r="R3155">
            <v>0</v>
          </cell>
        </row>
        <row r="3156">
          <cell r="O3156">
            <v>0</v>
          </cell>
          <cell r="R3156">
            <v>0</v>
          </cell>
        </row>
        <row r="3157">
          <cell r="O3157">
            <v>0</v>
          </cell>
          <cell r="R3157">
            <v>0</v>
          </cell>
        </row>
        <row r="3158">
          <cell r="O3158">
            <v>0</v>
          </cell>
          <cell r="R3158">
            <v>0</v>
          </cell>
        </row>
        <row r="3159">
          <cell r="O3159">
            <v>0</v>
          </cell>
          <cell r="R3159">
            <v>0</v>
          </cell>
        </row>
        <row r="3160">
          <cell r="O3160">
            <v>0</v>
          </cell>
          <cell r="R3160">
            <v>0</v>
          </cell>
        </row>
        <row r="3161">
          <cell r="O3161">
            <v>0</v>
          </cell>
          <cell r="R3161">
            <v>0</v>
          </cell>
        </row>
        <row r="3162">
          <cell r="O3162">
            <v>0</v>
          </cell>
          <cell r="R3162">
            <v>0</v>
          </cell>
        </row>
        <row r="3163">
          <cell r="O3163">
            <v>0</v>
          </cell>
          <cell r="R3163">
            <v>0</v>
          </cell>
        </row>
        <row r="3164">
          <cell r="O3164">
            <v>0</v>
          </cell>
          <cell r="R3164">
            <v>0</v>
          </cell>
        </row>
        <row r="3165">
          <cell r="O3165">
            <v>0</v>
          </cell>
          <cell r="R3165">
            <v>0</v>
          </cell>
        </row>
        <row r="3166">
          <cell r="O3166">
            <v>0</v>
          </cell>
          <cell r="R3166">
            <v>0</v>
          </cell>
        </row>
        <row r="3167">
          <cell r="O3167">
            <v>0</v>
          </cell>
          <cell r="R3167">
            <v>0</v>
          </cell>
        </row>
        <row r="3168">
          <cell r="O3168">
            <v>0</v>
          </cell>
          <cell r="R3168">
            <v>0</v>
          </cell>
        </row>
        <row r="3169">
          <cell r="O3169">
            <v>0</v>
          </cell>
          <cell r="R3169">
            <v>0</v>
          </cell>
        </row>
        <row r="3170">
          <cell r="O3170">
            <v>0</v>
          </cell>
          <cell r="R3170">
            <v>0</v>
          </cell>
        </row>
        <row r="3171">
          <cell r="O3171">
            <v>0</v>
          </cell>
          <cell r="R3171">
            <v>0</v>
          </cell>
        </row>
        <row r="3172">
          <cell r="O3172">
            <v>0</v>
          </cell>
          <cell r="R3172">
            <v>0</v>
          </cell>
        </row>
        <row r="3173">
          <cell r="O3173">
            <v>0</v>
          </cell>
          <cell r="R3173">
            <v>0</v>
          </cell>
        </row>
        <row r="3174">
          <cell r="O3174">
            <v>0</v>
          </cell>
          <cell r="R3174">
            <v>0</v>
          </cell>
        </row>
        <row r="3175">
          <cell r="O3175">
            <v>0</v>
          </cell>
          <cell r="R3175">
            <v>0</v>
          </cell>
        </row>
        <row r="3176">
          <cell r="O3176">
            <v>0</v>
          </cell>
          <cell r="R3176">
            <v>0</v>
          </cell>
        </row>
        <row r="3177">
          <cell r="O3177">
            <v>0</v>
          </cell>
          <cell r="R3177">
            <v>0</v>
          </cell>
        </row>
        <row r="3178">
          <cell r="O3178">
            <v>0</v>
          </cell>
          <cell r="R3178">
            <v>0</v>
          </cell>
        </row>
        <row r="3179">
          <cell r="O3179">
            <v>0</v>
          </cell>
          <cell r="R3179">
            <v>0</v>
          </cell>
        </row>
        <row r="3180">
          <cell r="O3180">
            <v>0</v>
          </cell>
          <cell r="R3180">
            <v>0</v>
          </cell>
        </row>
        <row r="3181">
          <cell r="O3181">
            <v>0</v>
          </cell>
          <cell r="R3181">
            <v>0</v>
          </cell>
        </row>
        <row r="3182">
          <cell r="O3182">
            <v>0</v>
          </cell>
          <cell r="R3182">
            <v>0</v>
          </cell>
        </row>
        <row r="3183">
          <cell r="O3183">
            <v>0</v>
          </cell>
          <cell r="R3183">
            <v>0</v>
          </cell>
        </row>
        <row r="3184">
          <cell r="O3184">
            <v>0</v>
          </cell>
          <cell r="R3184">
            <v>0</v>
          </cell>
        </row>
        <row r="3185">
          <cell r="O3185">
            <v>0</v>
          </cell>
          <cell r="R3185">
            <v>0</v>
          </cell>
        </row>
        <row r="3186">
          <cell r="O3186">
            <v>0</v>
          </cell>
          <cell r="R3186">
            <v>0</v>
          </cell>
        </row>
        <row r="3187">
          <cell r="O3187">
            <v>0</v>
          </cell>
          <cell r="R3187">
            <v>0</v>
          </cell>
        </row>
        <row r="3188">
          <cell r="O3188">
            <v>0</v>
          </cell>
          <cell r="R3188">
            <v>0</v>
          </cell>
        </row>
        <row r="3189">
          <cell r="O3189">
            <v>0</v>
          </cell>
          <cell r="R3189">
            <v>0</v>
          </cell>
        </row>
        <row r="3190">
          <cell r="O3190">
            <v>0</v>
          </cell>
          <cell r="R3190">
            <v>0</v>
          </cell>
        </row>
        <row r="3191">
          <cell r="O3191">
            <v>0</v>
          </cell>
          <cell r="R3191">
            <v>0</v>
          </cell>
        </row>
        <row r="3192">
          <cell r="O3192">
            <v>0</v>
          </cell>
          <cell r="R3192">
            <v>0</v>
          </cell>
        </row>
        <row r="3193">
          <cell r="O3193">
            <v>0</v>
          </cell>
          <cell r="R3193">
            <v>0</v>
          </cell>
        </row>
        <row r="3194">
          <cell r="O3194">
            <v>0</v>
          </cell>
          <cell r="R3194">
            <v>0</v>
          </cell>
        </row>
        <row r="3195">
          <cell r="O3195">
            <v>0</v>
          </cell>
          <cell r="R3195">
            <v>0</v>
          </cell>
        </row>
        <row r="3196">
          <cell r="O3196">
            <v>0</v>
          </cell>
          <cell r="R3196">
            <v>0</v>
          </cell>
        </row>
        <row r="3197">
          <cell r="O3197">
            <v>0</v>
          </cell>
          <cell r="R3197">
            <v>0</v>
          </cell>
        </row>
        <row r="3198">
          <cell r="O3198">
            <v>0</v>
          </cell>
          <cell r="R3198">
            <v>0</v>
          </cell>
        </row>
        <row r="3199">
          <cell r="O3199">
            <v>0</v>
          </cell>
          <cell r="R3199">
            <v>0</v>
          </cell>
        </row>
        <row r="3200">
          <cell r="O3200">
            <v>0</v>
          </cell>
          <cell r="R3200">
            <v>0</v>
          </cell>
        </row>
        <row r="3201">
          <cell r="O3201">
            <v>0</v>
          </cell>
          <cell r="R3201">
            <v>0</v>
          </cell>
        </row>
        <row r="3202">
          <cell r="O3202">
            <v>0</v>
          </cell>
          <cell r="R3202">
            <v>0</v>
          </cell>
        </row>
        <row r="3203">
          <cell r="O3203">
            <v>0</v>
          </cell>
          <cell r="R3203">
            <v>0</v>
          </cell>
        </row>
        <row r="3204">
          <cell r="O3204">
            <v>0</v>
          </cell>
          <cell r="R3204">
            <v>0</v>
          </cell>
        </row>
        <row r="3205">
          <cell r="O3205">
            <v>0</v>
          </cell>
          <cell r="R3205">
            <v>0</v>
          </cell>
        </row>
        <row r="3206">
          <cell r="O3206">
            <v>0</v>
          </cell>
          <cell r="R3206">
            <v>0</v>
          </cell>
        </row>
        <row r="3207">
          <cell r="O3207">
            <v>0</v>
          </cell>
          <cell r="R3207">
            <v>0</v>
          </cell>
        </row>
        <row r="3208">
          <cell r="O3208">
            <v>0</v>
          </cell>
          <cell r="R3208">
            <v>0</v>
          </cell>
        </row>
        <row r="3209">
          <cell r="O3209">
            <v>0</v>
          </cell>
          <cell r="R3209">
            <v>0</v>
          </cell>
        </row>
        <row r="3210">
          <cell r="O3210">
            <v>0</v>
          </cell>
          <cell r="R3210">
            <v>0</v>
          </cell>
        </row>
        <row r="3211">
          <cell r="O3211">
            <v>0</v>
          </cell>
          <cell r="R3211">
            <v>0</v>
          </cell>
        </row>
        <row r="3212">
          <cell r="O3212">
            <v>0</v>
          </cell>
          <cell r="R3212">
            <v>0</v>
          </cell>
        </row>
        <row r="3213">
          <cell r="O3213">
            <v>0</v>
          </cell>
          <cell r="R3213">
            <v>0</v>
          </cell>
        </row>
        <row r="3214">
          <cell r="O3214">
            <v>0</v>
          </cell>
          <cell r="R3214">
            <v>0</v>
          </cell>
        </row>
        <row r="3215">
          <cell r="O3215">
            <v>0</v>
          </cell>
          <cell r="R3215">
            <v>0</v>
          </cell>
        </row>
        <row r="3216">
          <cell r="O3216">
            <v>0</v>
          </cell>
          <cell r="R3216">
            <v>0</v>
          </cell>
        </row>
        <row r="3217">
          <cell r="O3217">
            <v>0</v>
          </cell>
          <cell r="R3217">
            <v>0</v>
          </cell>
        </row>
        <row r="3218">
          <cell r="O3218">
            <v>0</v>
          </cell>
          <cell r="R3218">
            <v>0</v>
          </cell>
        </row>
        <row r="3219">
          <cell r="O3219">
            <v>0</v>
          </cell>
          <cell r="R3219">
            <v>0</v>
          </cell>
        </row>
        <row r="3220">
          <cell r="O3220">
            <v>0</v>
          </cell>
          <cell r="R3220">
            <v>0</v>
          </cell>
        </row>
        <row r="3221">
          <cell r="O3221">
            <v>0</v>
          </cell>
          <cell r="R3221">
            <v>0</v>
          </cell>
        </row>
        <row r="3222">
          <cell r="O3222">
            <v>0</v>
          </cell>
          <cell r="R3222">
            <v>0</v>
          </cell>
        </row>
        <row r="3223">
          <cell r="O3223">
            <v>0</v>
          </cell>
          <cell r="R3223">
            <v>0</v>
          </cell>
        </row>
        <row r="3224">
          <cell r="O3224">
            <v>0</v>
          </cell>
          <cell r="R3224">
            <v>0</v>
          </cell>
        </row>
        <row r="3225">
          <cell r="O3225">
            <v>0</v>
          </cell>
          <cell r="R3225">
            <v>0</v>
          </cell>
        </row>
        <row r="3226">
          <cell r="O3226">
            <v>0</v>
          </cell>
          <cell r="R3226">
            <v>0</v>
          </cell>
        </row>
        <row r="3227">
          <cell r="O3227">
            <v>0</v>
          </cell>
          <cell r="R3227">
            <v>0</v>
          </cell>
        </row>
        <row r="3228">
          <cell r="O3228">
            <v>0</v>
          </cell>
          <cell r="R3228">
            <v>0</v>
          </cell>
        </row>
        <row r="3229">
          <cell r="O3229">
            <v>0</v>
          </cell>
          <cell r="R3229">
            <v>0</v>
          </cell>
        </row>
        <row r="3230">
          <cell r="O3230">
            <v>0</v>
          </cell>
          <cell r="R3230">
            <v>0</v>
          </cell>
        </row>
        <row r="3231">
          <cell r="O3231">
            <v>0</v>
          </cell>
          <cell r="R3231">
            <v>0</v>
          </cell>
        </row>
        <row r="3232">
          <cell r="O3232">
            <v>0</v>
          </cell>
          <cell r="R3232">
            <v>0</v>
          </cell>
        </row>
        <row r="3233">
          <cell r="O3233">
            <v>0</v>
          </cell>
          <cell r="R3233">
            <v>0</v>
          </cell>
        </row>
        <row r="3234">
          <cell r="O3234">
            <v>0</v>
          </cell>
          <cell r="R3234">
            <v>0</v>
          </cell>
        </row>
        <row r="3235">
          <cell r="O3235">
            <v>0</v>
          </cell>
          <cell r="R3235">
            <v>0</v>
          </cell>
        </row>
        <row r="3236">
          <cell r="O3236">
            <v>0</v>
          </cell>
          <cell r="R3236">
            <v>0</v>
          </cell>
        </row>
        <row r="3237">
          <cell r="O3237">
            <v>0</v>
          </cell>
          <cell r="R3237">
            <v>0</v>
          </cell>
        </row>
        <row r="3238">
          <cell r="O3238">
            <v>0</v>
          </cell>
          <cell r="R3238">
            <v>0</v>
          </cell>
        </row>
        <row r="3239">
          <cell r="O3239">
            <v>0</v>
          </cell>
          <cell r="R3239">
            <v>0</v>
          </cell>
        </row>
        <row r="3240">
          <cell r="O3240">
            <v>0</v>
          </cell>
          <cell r="R3240">
            <v>0</v>
          </cell>
        </row>
        <row r="3241">
          <cell r="O3241">
            <v>0</v>
          </cell>
          <cell r="R3241">
            <v>0</v>
          </cell>
        </row>
        <row r="3242">
          <cell r="O3242">
            <v>0</v>
          </cell>
          <cell r="R3242">
            <v>0</v>
          </cell>
        </row>
        <row r="3243">
          <cell r="O3243">
            <v>0</v>
          </cell>
          <cell r="R3243">
            <v>0</v>
          </cell>
        </row>
        <row r="3244">
          <cell r="O3244">
            <v>0</v>
          </cell>
          <cell r="R3244">
            <v>0</v>
          </cell>
        </row>
        <row r="3245">
          <cell r="O3245">
            <v>0</v>
          </cell>
          <cell r="R3245">
            <v>0</v>
          </cell>
        </row>
        <row r="3246">
          <cell r="O3246">
            <v>0</v>
          </cell>
          <cell r="R3246">
            <v>0</v>
          </cell>
        </row>
        <row r="3247">
          <cell r="O3247">
            <v>0</v>
          </cell>
          <cell r="R3247">
            <v>0</v>
          </cell>
        </row>
        <row r="3248">
          <cell r="O3248">
            <v>0</v>
          </cell>
          <cell r="R3248">
            <v>0</v>
          </cell>
        </row>
        <row r="3249">
          <cell r="O3249">
            <v>0</v>
          </cell>
          <cell r="R3249">
            <v>0</v>
          </cell>
        </row>
        <row r="3250">
          <cell r="O3250">
            <v>0</v>
          </cell>
          <cell r="R3250">
            <v>0</v>
          </cell>
        </row>
        <row r="3251">
          <cell r="O3251">
            <v>0</v>
          </cell>
          <cell r="R3251">
            <v>0</v>
          </cell>
        </row>
        <row r="3252">
          <cell r="O3252">
            <v>0</v>
          </cell>
          <cell r="R3252">
            <v>0</v>
          </cell>
        </row>
        <row r="3253">
          <cell r="O3253">
            <v>0</v>
          </cell>
          <cell r="R3253">
            <v>0</v>
          </cell>
        </row>
        <row r="3254">
          <cell r="O3254">
            <v>0</v>
          </cell>
          <cell r="R3254">
            <v>0</v>
          </cell>
        </row>
        <row r="3255">
          <cell r="O3255">
            <v>0</v>
          </cell>
          <cell r="R3255">
            <v>0</v>
          </cell>
        </row>
        <row r="3256">
          <cell r="O3256">
            <v>0</v>
          </cell>
          <cell r="R3256">
            <v>0</v>
          </cell>
        </row>
        <row r="3257">
          <cell r="O3257">
            <v>0</v>
          </cell>
          <cell r="R3257">
            <v>0</v>
          </cell>
        </row>
        <row r="3258">
          <cell r="O3258">
            <v>0</v>
          </cell>
          <cell r="R3258">
            <v>0</v>
          </cell>
        </row>
        <row r="3259">
          <cell r="O3259">
            <v>0</v>
          </cell>
          <cell r="R3259">
            <v>0</v>
          </cell>
        </row>
        <row r="3260">
          <cell r="O3260">
            <v>0</v>
          </cell>
          <cell r="R3260">
            <v>0</v>
          </cell>
        </row>
        <row r="3261">
          <cell r="O3261">
            <v>0</v>
          </cell>
          <cell r="R3261">
            <v>0</v>
          </cell>
        </row>
        <row r="3262">
          <cell r="O3262">
            <v>0</v>
          </cell>
          <cell r="R3262">
            <v>0</v>
          </cell>
        </row>
        <row r="3263">
          <cell r="O3263">
            <v>0</v>
          </cell>
          <cell r="R3263">
            <v>0</v>
          </cell>
        </row>
        <row r="3264">
          <cell r="O3264">
            <v>0</v>
          </cell>
          <cell r="R3264">
            <v>0</v>
          </cell>
        </row>
        <row r="3265">
          <cell r="O3265">
            <v>0</v>
          </cell>
          <cell r="R3265">
            <v>0</v>
          </cell>
        </row>
        <row r="3266">
          <cell r="O3266">
            <v>0</v>
          </cell>
          <cell r="R3266">
            <v>0</v>
          </cell>
        </row>
        <row r="3267">
          <cell r="O3267">
            <v>0</v>
          </cell>
          <cell r="R3267">
            <v>0</v>
          </cell>
        </row>
        <row r="3268">
          <cell r="O3268">
            <v>0</v>
          </cell>
          <cell r="R3268">
            <v>0</v>
          </cell>
        </row>
        <row r="3269">
          <cell r="O3269">
            <v>0</v>
          </cell>
          <cell r="R3269">
            <v>0</v>
          </cell>
        </row>
        <row r="3270">
          <cell r="O3270">
            <v>0</v>
          </cell>
          <cell r="R3270">
            <v>0</v>
          </cell>
        </row>
        <row r="3271">
          <cell r="O3271">
            <v>0</v>
          </cell>
          <cell r="R3271">
            <v>0</v>
          </cell>
        </row>
        <row r="3272">
          <cell r="O3272">
            <v>0</v>
          </cell>
          <cell r="R3272">
            <v>0</v>
          </cell>
        </row>
        <row r="3273">
          <cell r="O3273">
            <v>0</v>
          </cell>
          <cell r="R3273">
            <v>0</v>
          </cell>
        </row>
        <row r="3274">
          <cell r="O3274">
            <v>0</v>
          </cell>
          <cell r="R3274">
            <v>0</v>
          </cell>
        </row>
        <row r="3275">
          <cell r="O3275">
            <v>0</v>
          </cell>
          <cell r="R3275">
            <v>0</v>
          </cell>
        </row>
        <row r="3276">
          <cell r="O3276">
            <v>0</v>
          </cell>
          <cell r="R3276">
            <v>0</v>
          </cell>
        </row>
        <row r="3277">
          <cell r="O3277">
            <v>0</v>
          </cell>
          <cell r="R3277">
            <v>0</v>
          </cell>
        </row>
        <row r="3278">
          <cell r="O3278">
            <v>0</v>
          </cell>
          <cell r="R3278">
            <v>0</v>
          </cell>
        </row>
        <row r="3279">
          <cell r="O3279">
            <v>0</v>
          </cell>
          <cell r="R3279">
            <v>0</v>
          </cell>
        </row>
        <row r="3280">
          <cell r="O3280">
            <v>0</v>
          </cell>
          <cell r="R3280">
            <v>0</v>
          </cell>
        </row>
        <row r="3281">
          <cell r="O3281">
            <v>0</v>
          </cell>
          <cell r="R3281">
            <v>0</v>
          </cell>
        </row>
        <row r="3282">
          <cell r="O3282">
            <v>0</v>
          </cell>
          <cell r="R3282">
            <v>0</v>
          </cell>
        </row>
        <row r="3283">
          <cell r="O3283">
            <v>0</v>
          </cell>
          <cell r="R3283">
            <v>0</v>
          </cell>
        </row>
        <row r="3284">
          <cell r="O3284">
            <v>0</v>
          </cell>
          <cell r="R3284">
            <v>0</v>
          </cell>
        </row>
        <row r="3285">
          <cell r="O3285">
            <v>0</v>
          </cell>
          <cell r="R3285">
            <v>0</v>
          </cell>
        </row>
        <row r="3286">
          <cell r="O3286">
            <v>0</v>
          </cell>
          <cell r="R3286">
            <v>0</v>
          </cell>
        </row>
        <row r="3287">
          <cell r="O3287">
            <v>0</v>
          </cell>
          <cell r="R3287">
            <v>0</v>
          </cell>
        </row>
        <row r="3288">
          <cell r="O3288">
            <v>0</v>
          </cell>
          <cell r="R3288">
            <v>0</v>
          </cell>
        </row>
        <row r="3289">
          <cell r="O3289">
            <v>0</v>
          </cell>
          <cell r="R3289">
            <v>0</v>
          </cell>
        </row>
        <row r="3290">
          <cell r="O3290">
            <v>0</v>
          </cell>
          <cell r="R3290">
            <v>0</v>
          </cell>
        </row>
        <row r="3291">
          <cell r="O3291">
            <v>0</v>
          </cell>
          <cell r="R3291">
            <v>0</v>
          </cell>
        </row>
        <row r="3292">
          <cell r="O3292">
            <v>0</v>
          </cell>
          <cell r="R3292">
            <v>0</v>
          </cell>
        </row>
        <row r="3293">
          <cell r="O3293">
            <v>0</v>
          </cell>
          <cell r="R3293">
            <v>0</v>
          </cell>
        </row>
        <row r="3294">
          <cell r="O3294">
            <v>0</v>
          </cell>
          <cell r="R3294">
            <v>0</v>
          </cell>
        </row>
        <row r="3295">
          <cell r="O3295">
            <v>0</v>
          </cell>
          <cell r="R3295">
            <v>0</v>
          </cell>
        </row>
        <row r="3296">
          <cell r="O3296">
            <v>0</v>
          </cell>
          <cell r="R3296">
            <v>0</v>
          </cell>
        </row>
        <row r="3297">
          <cell r="O3297">
            <v>0</v>
          </cell>
          <cell r="R3297">
            <v>0</v>
          </cell>
        </row>
        <row r="3298">
          <cell r="O3298">
            <v>0</v>
          </cell>
          <cell r="R3298">
            <v>0</v>
          </cell>
        </row>
        <row r="3299">
          <cell r="O3299">
            <v>0</v>
          </cell>
          <cell r="R3299">
            <v>0</v>
          </cell>
        </row>
        <row r="3300">
          <cell r="O3300">
            <v>0</v>
          </cell>
          <cell r="R3300">
            <v>0</v>
          </cell>
        </row>
        <row r="3301">
          <cell r="O3301">
            <v>0</v>
          </cell>
          <cell r="R3301">
            <v>0</v>
          </cell>
        </row>
        <row r="3302">
          <cell r="O3302">
            <v>0</v>
          </cell>
          <cell r="R3302">
            <v>0</v>
          </cell>
        </row>
        <row r="3303">
          <cell r="O3303">
            <v>0</v>
          </cell>
          <cell r="R3303">
            <v>0</v>
          </cell>
        </row>
        <row r="3304">
          <cell r="O3304">
            <v>0</v>
          </cell>
          <cell r="R3304">
            <v>0</v>
          </cell>
        </row>
        <row r="3305">
          <cell r="O3305">
            <v>0</v>
          </cell>
          <cell r="R3305">
            <v>0</v>
          </cell>
        </row>
        <row r="3306">
          <cell r="O3306">
            <v>0</v>
          </cell>
          <cell r="R3306">
            <v>0</v>
          </cell>
        </row>
        <row r="3307">
          <cell r="O3307">
            <v>0</v>
          </cell>
          <cell r="R3307">
            <v>0</v>
          </cell>
        </row>
        <row r="3308">
          <cell r="O3308">
            <v>0</v>
          </cell>
          <cell r="R3308">
            <v>0</v>
          </cell>
        </row>
        <row r="3309">
          <cell r="O3309">
            <v>0</v>
          </cell>
          <cell r="R3309">
            <v>0</v>
          </cell>
        </row>
        <row r="3310">
          <cell r="O3310">
            <v>0</v>
          </cell>
          <cell r="R3310">
            <v>0</v>
          </cell>
        </row>
        <row r="3311">
          <cell r="O3311">
            <v>0</v>
          </cell>
          <cell r="R3311">
            <v>0</v>
          </cell>
        </row>
        <row r="3312">
          <cell r="O3312">
            <v>0</v>
          </cell>
          <cell r="R3312">
            <v>0</v>
          </cell>
        </row>
        <row r="3313">
          <cell r="O3313">
            <v>0</v>
          </cell>
          <cell r="R3313">
            <v>0</v>
          </cell>
        </row>
        <row r="3314">
          <cell r="O3314">
            <v>0</v>
          </cell>
          <cell r="R3314">
            <v>0</v>
          </cell>
        </row>
        <row r="3315">
          <cell r="O3315">
            <v>0</v>
          </cell>
          <cell r="R3315">
            <v>0</v>
          </cell>
        </row>
        <row r="3316">
          <cell r="O3316">
            <v>0</v>
          </cell>
          <cell r="R3316">
            <v>0</v>
          </cell>
        </row>
        <row r="3317">
          <cell r="O3317">
            <v>0</v>
          </cell>
          <cell r="R3317">
            <v>0</v>
          </cell>
        </row>
        <row r="3318">
          <cell r="O3318">
            <v>0</v>
          </cell>
          <cell r="R3318">
            <v>0</v>
          </cell>
        </row>
        <row r="3319">
          <cell r="O3319">
            <v>0</v>
          </cell>
          <cell r="R3319">
            <v>0</v>
          </cell>
        </row>
        <row r="3320">
          <cell r="O3320">
            <v>0</v>
          </cell>
          <cell r="R3320">
            <v>0</v>
          </cell>
        </row>
        <row r="3321">
          <cell r="O3321">
            <v>0</v>
          </cell>
          <cell r="R3321">
            <v>0</v>
          </cell>
        </row>
        <row r="3322">
          <cell r="O3322">
            <v>0</v>
          </cell>
          <cell r="R3322">
            <v>0</v>
          </cell>
        </row>
        <row r="3323">
          <cell r="O3323">
            <v>0</v>
          </cell>
          <cell r="R3323">
            <v>0</v>
          </cell>
        </row>
        <row r="3324">
          <cell r="O3324">
            <v>0</v>
          </cell>
          <cell r="R3324">
            <v>0</v>
          </cell>
        </row>
        <row r="3325">
          <cell r="O3325">
            <v>0</v>
          </cell>
          <cell r="R3325">
            <v>0</v>
          </cell>
        </row>
        <row r="3326">
          <cell r="O3326">
            <v>0</v>
          </cell>
          <cell r="R3326">
            <v>0</v>
          </cell>
        </row>
        <row r="3327">
          <cell r="O3327">
            <v>0</v>
          </cell>
          <cell r="R3327">
            <v>0</v>
          </cell>
        </row>
        <row r="3328">
          <cell r="O3328">
            <v>0</v>
          </cell>
          <cell r="R3328">
            <v>0</v>
          </cell>
        </row>
        <row r="3329">
          <cell r="O3329">
            <v>0</v>
          </cell>
          <cell r="R3329">
            <v>0</v>
          </cell>
        </row>
        <row r="3330">
          <cell r="O3330">
            <v>0</v>
          </cell>
          <cell r="R3330">
            <v>0</v>
          </cell>
        </row>
        <row r="3331">
          <cell r="O3331">
            <v>0</v>
          </cell>
          <cell r="R3331">
            <v>0</v>
          </cell>
        </row>
        <row r="3332">
          <cell r="O3332">
            <v>0</v>
          </cell>
          <cell r="R3332">
            <v>0</v>
          </cell>
        </row>
        <row r="3333">
          <cell r="O3333">
            <v>0</v>
          </cell>
          <cell r="R3333">
            <v>0</v>
          </cell>
        </row>
        <row r="3334">
          <cell r="O3334">
            <v>0</v>
          </cell>
          <cell r="R3334">
            <v>0</v>
          </cell>
        </row>
        <row r="3335">
          <cell r="O3335">
            <v>0</v>
          </cell>
          <cell r="R3335">
            <v>0</v>
          </cell>
        </row>
        <row r="3336">
          <cell r="O3336">
            <v>0</v>
          </cell>
          <cell r="R3336">
            <v>0</v>
          </cell>
        </row>
        <row r="3337">
          <cell r="O3337">
            <v>0</v>
          </cell>
          <cell r="R3337">
            <v>0</v>
          </cell>
        </row>
        <row r="3338">
          <cell r="O3338">
            <v>0</v>
          </cell>
          <cell r="R3338">
            <v>0</v>
          </cell>
        </row>
        <row r="3339">
          <cell r="O3339">
            <v>0</v>
          </cell>
          <cell r="R3339">
            <v>0</v>
          </cell>
        </row>
        <row r="3340">
          <cell r="O3340">
            <v>0</v>
          </cell>
          <cell r="R3340">
            <v>0</v>
          </cell>
        </row>
        <row r="3341">
          <cell r="O3341">
            <v>0</v>
          </cell>
          <cell r="R3341">
            <v>0</v>
          </cell>
        </row>
        <row r="3342">
          <cell r="O3342">
            <v>0</v>
          </cell>
          <cell r="R3342">
            <v>0</v>
          </cell>
        </row>
        <row r="3343">
          <cell r="O3343">
            <v>0</v>
          </cell>
          <cell r="R3343">
            <v>0</v>
          </cell>
        </row>
        <row r="3344">
          <cell r="O3344">
            <v>0</v>
          </cell>
          <cell r="R3344">
            <v>0</v>
          </cell>
        </row>
        <row r="3345">
          <cell r="O3345">
            <v>0</v>
          </cell>
          <cell r="R3345">
            <v>0</v>
          </cell>
        </row>
        <row r="3346">
          <cell r="O3346">
            <v>0</v>
          </cell>
          <cell r="R3346">
            <v>0</v>
          </cell>
        </row>
        <row r="3347">
          <cell r="O3347">
            <v>0</v>
          </cell>
          <cell r="R3347">
            <v>0</v>
          </cell>
        </row>
        <row r="3348">
          <cell r="O3348">
            <v>0</v>
          </cell>
          <cell r="R3348">
            <v>0</v>
          </cell>
        </row>
        <row r="3349">
          <cell r="O3349">
            <v>0</v>
          </cell>
          <cell r="R3349">
            <v>0</v>
          </cell>
        </row>
        <row r="3350">
          <cell r="O3350">
            <v>0</v>
          </cell>
          <cell r="R3350">
            <v>0</v>
          </cell>
        </row>
        <row r="3351">
          <cell r="O3351">
            <v>0</v>
          </cell>
          <cell r="R3351">
            <v>0</v>
          </cell>
        </row>
        <row r="3352">
          <cell r="O3352">
            <v>0</v>
          </cell>
          <cell r="R3352">
            <v>0</v>
          </cell>
        </row>
        <row r="3353">
          <cell r="O3353">
            <v>0</v>
          </cell>
          <cell r="R3353">
            <v>0</v>
          </cell>
        </row>
        <row r="3354">
          <cell r="O3354">
            <v>0</v>
          </cell>
          <cell r="R3354">
            <v>0</v>
          </cell>
        </row>
        <row r="3355">
          <cell r="O3355">
            <v>0</v>
          </cell>
          <cell r="R3355">
            <v>0</v>
          </cell>
        </row>
        <row r="3356">
          <cell r="O3356">
            <v>0</v>
          </cell>
          <cell r="R3356">
            <v>0</v>
          </cell>
        </row>
        <row r="3357">
          <cell r="O3357">
            <v>0</v>
          </cell>
          <cell r="R3357">
            <v>0</v>
          </cell>
        </row>
        <row r="3358">
          <cell r="O3358">
            <v>0</v>
          </cell>
          <cell r="R3358">
            <v>0</v>
          </cell>
        </row>
        <row r="3359">
          <cell r="O3359">
            <v>0</v>
          </cell>
          <cell r="R3359">
            <v>0</v>
          </cell>
        </row>
        <row r="3360">
          <cell r="O3360">
            <v>0</v>
          </cell>
          <cell r="R3360">
            <v>0</v>
          </cell>
        </row>
        <row r="3361">
          <cell r="O3361">
            <v>0</v>
          </cell>
          <cell r="R3361">
            <v>0</v>
          </cell>
        </row>
        <row r="3362">
          <cell r="O3362">
            <v>0</v>
          </cell>
          <cell r="R3362">
            <v>0</v>
          </cell>
        </row>
        <row r="3363">
          <cell r="O3363">
            <v>0</v>
          </cell>
          <cell r="R3363">
            <v>0</v>
          </cell>
        </row>
        <row r="3364">
          <cell r="O3364">
            <v>0</v>
          </cell>
          <cell r="R3364">
            <v>0</v>
          </cell>
        </row>
        <row r="3365">
          <cell r="O3365">
            <v>0</v>
          </cell>
          <cell r="R3365">
            <v>0</v>
          </cell>
        </row>
        <row r="3366">
          <cell r="O3366">
            <v>0</v>
          </cell>
          <cell r="R3366">
            <v>0</v>
          </cell>
        </row>
        <row r="3367">
          <cell r="O3367">
            <v>0</v>
          </cell>
          <cell r="R3367">
            <v>0</v>
          </cell>
        </row>
        <row r="3368">
          <cell r="O3368">
            <v>0</v>
          </cell>
          <cell r="R3368">
            <v>0</v>
          </cell>
        </row>
        <row r="3369">
          <cell r="O3369">
            <v>0</v>
          </cell>
          <cell r="R3369">
            <v>0</v>
          </cell>
        </row>
        <row r="3370">
          <cell r="O3370">
            <v>0</v>
          </cell>
          <cell r="R3370">
            <v>0</v>
          </cell>
        </row>
        <row r="3371">
          <cell r="O3371">
            <v>0</v>
          </cell>
          <cell r="R3371">
            <v>0</v>
          </cell>
        </row>
        <row r="3372">
          <cell r="O3372">
            <v>0</v>
          </cell>
          <cell r="R3372">
            <v>0</v>
          </cell>
        </row>
        <row r="3373">
          <cell r="O3373">
            <v>0</v>
          </cell>
          <cell r="R3373">
            <v>0</v>
          </cell>
        </row>
        <row r="3374">
          <cell r="O3374">
            <v>0</v>
          </cell>
          <cell r="R3374">
            <v>0</v>
          </cell>
        </row>
        <row r="3375">
          <cell r="O3375">
            <v>0</v>
          </cell>
          <cell r="R3375">
            <v>0</v>
          </cell>
        </row>
        <row r="3376">
          <cell r="O3376">
            <v>0</v>
          </cell>
          <cell r="R3376">
            <v>0</v>
          </cell>
        </row>
        <row r="3377">
          <cell r="O3377">
            <v>0</v>
          </cell>
          <cell r="R3377">
            <v>0</v>
          </cell>
        </row>
        <row r="3378">
          <cell r="O3378">
            <v>0</v>
          </cell>
          <cell r="R3378">
            <v>0</v>
          </cell>
        </row>
        <row r="3379">
          <cell r="O3379">
            <v>0</v>
          </cell>
          <cell r="R3379">
            <v>0</v>
          </cell>
        </row>
        <row r="3380">
          <cell r="O3380">
            <v>0</v>
          </cell>
          <cell r="R3380">
            <v>0</v>
          </cell>
        </row>
        <row r="3381">
          <cell r="O3381">
            <v>0</v>
          </cell>
          <cell r="R3381">
            <v>0</v>
          </cell>
        </row>
        <row r="3382">
          <cell r="O3382">
            <v>0</v>
          </cell>
          <cell r="R3382">
            <v>0</v>
          </cell>
        </row>
        <row r="3383">
          <cell r="O3383">
            <v>0</v>
          </cell>
          <cell r="R3383">
            <v>0</v>
          </cell>
        </row>
        <row r="3384">
          <cell r="O3384">
            <v>0</v>
          </cell>
          <cell r="R3384">
            <v>0</v>
          </cell>
        </row>
        <row r="3385">
          <cell r="O3385">
            <v>0</v>
          </cell>
          <cell r="R3385">
            <v>0</v>
          </cell>
        </row>
        <row r="3386">
          <cell r="O3386">
            <v>0</v>
          </cell>
          <cell r="R3386">
            <v>0</v>
          </cell>
        </row>
        <row r="3387">
          <cell r="O3387">
            <v>0</v>
          </cell>
          <cell r="R3387">
            <v>0</v>
          </cell>
        </row>
        <row r="3388">
          <cell r="O3388">
            <v>0</v>
          </cell>
          <cell r="R3388">
            <v>0</v>
          </cell>
        </row>
        <row r="3389">
          <cell r="O3389">
            <v>0</v>
          </cell>
          <cell r="R3389">
            <v>0</v>
          </cell>
        </row>
        <row r="3390">
          <cell r="O3390">
            <v>0</v>
          </cell>
          <cell r="R3390">
            <v>0</v>
          </cell>
        </row>
        <row r="3391">
          <cell r="O3391">
            <v>0</v>
          </cell>
          <cell r="R3391">
            <v>0</v>
          </cell>
        </row>
        <row r="3392">
          <cell r="O3392">
            <v>0</v>
          </cell>
          <cell r="R3392">
            <v>0</v>
          </cell>
        </row>
        <row r="3393">
          <cell r="O3393">
            <v>0</v>
          </cell>
          <cell r="R3393">
            <v>0</v>
          </cell>
        </row>
        <row r="3394">
          <cell r="O3394">
            <v>0</v>
          </cell>
          <cell r="R3394">
            <v>0</v>
          </cell>
        </row>
        <row r="3395">
          <cell r="O3395">
            <v>0</v>
          </cell>
          <cell r="R3395">
            <v>0</v>
          </cell>
        </row>
        <row r="3396">
          <cell r="O3396">
            <v>0</v>
          </cell>
          <cell r="R3396">
            <v>0</v>
          </cell>
        </row>
        <row r="3397">
          <cell r="O3397">
            <v>0</v>
          </cell>
          <cell r="R3397">
            <v>0</v>
          </cell>
        </row>
        <row r="3398">
          <cell r="O3398">
            <v>0</v>
          </cell>
          <cell r="R3398">
            <v>0</v>
          </cell>
        </row>
        <row r="3399">
          <cell r="O3399">
            <v>0</v>
          </cell>
          <cell r="R3399">
            <v>0</v>
          </cell>
        </row>
        <row r="3400">
          <cell r="O3400">
            <v>0</v>
          </cell>
          <cell r="R3400">
            <v>0</v>
          </cell>
        </row>
        <row r="3401">
          <cell r="O3401">
            <v>0</v>
          </cell>
          <cell r="R3401">
            <v>0</v>
          </cell>
        </row>
        <row r="3402">
          <cell r="O3402">
            <v>0</v>
          </cell>
          <cell r="R3402">
            <v>0</v>
          </cell>
        </row>
        <row r="3403">
          <cell r="O3403">
            <v>0</v>
          </cell>
          <cell r="R3403">
            <v>0</v>
          </cell>
        </row>
        <row r="3404">
          <cell r="O3404">
            <v>0</v>
          </cell>
          <cell r="R3404">
            <v>0</v>
          </cell>
        </row>
        <row r="3405">
          <cell r="O3405">
            <v>0</v>
          </cell>
          <cell r="R3405">
            <v>0</v>
          </cell>
        </row>
        <row r="3406">
          <cell r="O3406">
            <v>0</v>
          </cell>
          <cell r="R3406">
            <v>0</v>
          </cell>
        </row>
        <row r="3407">
          <cell r="O3407">
            <v>0</v>
          </cell>
          <cell r="R3407">
            <v>0</v>
          </cell>
        </row>
        <row r="3408">
          <cell r="O3408">
            <v>0</v>
          </cell>
          <cell r="R3408">
            <v>0</v>
          </cell>
        </row>
        <row r="3409">
          <cell r="O3409">
            <v>0</v>
          </cell>
          <cell r="R3409">
            <v>0</v>
          </cell>
        </row>
        <row r="3410">
          <cell r="O3410">
            <v>0</v>
          </cell>
          <cell r="R3410">
            <v>0</v>
          </cell>
        </row>
        <row r="3411">
          <cell r="O3411">
            <v>0</v>
          </cell>
          <cell r="R3411">
            <v>0</v>
          </cell>
        </row>
        <row r="3412">
          <cell r="O3412">
            <v>0</v>
          </cell>
          <cell r="R3412">
            <v>0</v>
          </cell>
        </row>
        <row r="3413">
          <cell r="O3413">
            <v>0</v>
          </cell>
          <cell r="R3413">
            <v>0</v>
          </cell>
        </row>
        <row r="3414">
          <cell r="O3414">
            <v>0</v>
          </cell>
          <cell r="R3414">
            <v>0</v>
          </cell>
        </row>
        <row r="3415">
          <cell r="O3415">
            <v>0</v>
          </cell>
          <cell r="R3415">
            <v>0</v>
          </cell>
        </row>
        <row r="3416">
          <cell r="O3416">
            <v>0</v>
          </cell>
          <cell r="R3416">
            <v>0</v>
          </cell>
        </row>
        <row r="3417">
          <cell r="O3417">
            <v>0</v>
          </cell>
          <cell r="R3417">
            <v>0</v>
          </cell>
        </row>
        <row r="3418">
          <cell r="O3418">
            <v>0</v>
          </cell>
          <cell r="R3418">
            <v>0</v>
          </cell>
        </row>
        <row r="3419">
          <cell r="O3419">
            <v>0</v>
          </cell>
          <cell r="R3419">
            <v>0</v>
          </cell>
        </row>
        <row r="3420">
          <cell r="O3420">
            <v>0</v>
          </cell>
          <cell r="R3420">
            <v>0</v>
          </cell>
        </row>
        <row r="3421">
          <cell r="O3421">
            <v>0</v>
          </cell>
          <cell r="R3421">
            <v>0</v>
          </cell>
        </row>
        <row r="3422">
          <cell r="O3422">
            <v>0</v>
          </cell>
          <cell r="R3422">
            <v>0</v>
          </cell>
        </row>
        <row r="3423">
          <cell r="O3423">
            <v>0</v>
          </cell>
          <cell r="R3423">
            <v>0</v>
          </cell>
        </row>
        <row r="3424">
          <cell r="O3424">
            <v>0</v>
          </cell>
          <cell r="R3424">
            <v>0</v>
          </cell>
        </row>
        <row r="3425">
          <cell r="O3425">
            <v>0</v>
          </cell>
          <cell r="R3425">
            <v>0</v>
          </cell>
        </row>
        <row r="3426">
          <cell r="O3426">
            <v>0</v>
          </cell>
          <cell r="R3426">
            <v>0</v>
          </cell>
        </row>
        <row r="3427">
          <cell r="O3427">
            <v>0</v>
          </cell>
          <cell r="R3427">
            <v>0</v>
          </cell>
        </row>
        <row r="3428">
          <cell r="O3428">
            <v>0</v>
          </cell>
          <cell r="R3428">
            <v>0</v>
          </cell>
        </row>
        <row r="3429">
          <cell r="O3429">
            <v>0</v>
          </cell>
          <cell r="R3429">
            <v>0</v>
          </cell>
        </row>
        <row r="3430">
          <cell r="O3430">
            <v>0</v>
          </cell>
          <cell r="R3430">
            <v>0</v>
          </cell>
        </row>
        <row r="3431">
          <cell r="O3431">
            <v>0</v>
          </cell>
          <cell r="R3431">
            <v>0</v>
          </cell>
        </row>
        <row r="3432">
          <cell r="O3432">
            <v>0</v>
          </cell>
          <cell r="R3432">
            <v>0</v>
          </cell>
        </row>
        <row r="3433">
          <cell r="O3433">
            <v>0</v>
          </cell>
          <cell r="R3433">
            <v>0</v>
          </cell>
        </row>
        <row r="3434">
          <cell r="O3434">
            <v>0</v>
          </cell>
          <cell r="R3434">
            <v>0</v>
          </cell>
        </row>
        <row r="3435">
          <cell r="O3435">
            <v>0</v>
          </cell>
          <cell r="R3435">
            <v>0</v>
          </cell>
        </row>
        <row r="3436">
          <cell r="O3436">
            <v>0</v>
          </cell>
          <cell r="R3436">
            <v>0</v>
          </cell>
        </row>
        <row r="3437">
          <cell r="O3437">
            <v>0</v>
          </cell>
          <cell r="R3437">
            <v>0</v>
          </cell>
        </row>
        <row r="3438">
          <cell r="O3438">
            <v>0</v>
          </cell>
          <cell r="R3438">
            <v>0</v>
          </cell>
        </row>
        <row r="3439">
          <cell r="O3439">
            <v>0</v>
          </cell>
          <cell r="R3439">
            <v>0</v>
          </cell>
        </row>
        <row r="3440">
          <cell r="O3440">
            <v>0</v>
          </cell>
          <cell r="R3440">
            <v>0</v>
          </cell>
        </row>
        <row r="3441">
          <cell r="O3441">
            <v>0</v>
          </cell>
          <cell r="R3441">
            <v>0</v>
          </cell>
        </row>
        <row r="3442">
          <cell r="O3442">
            <v>0</v>
          </cell>
          <cell r="R3442">
            <v>0</v>
          </cell>
        </row>
        <row r="3443">
          <cell r="O3443">
            <v>0</v>
          </cell>
          <cell r="R3443">
            <v>0</v>
          </cell>
        </row>
        <row r="3444">
          <cell r="O3444">
            <v>0</v>
          </cell>
          <cell r="R3444">
            <v>0</v>
          </cell>
        </row>
        <row r="3445">
          <cell r="O3445">
            <v>0</v>
          </cell>
          <cell r="R3445">
            <v>0</v>
          </cell>
        </row>
        <row r="3446">
          <cell r="O3446">
            <v>0</v>
          </cell>
          <cell r="R3446">
            <v>0</v>
          </cell>
        </row>
        <row r="3447">
          <cell r="O3447">
            <v>0</v>
          </cell>
          <cell r="R3447">
            <v>0</v>
          </cell>
        </row>
        <row r="3448">
          <cell r="O3448">
            <v>0</v>
          </cell>
          <cell r="R3448">
            <v>0</v>
          </cell>
        </row>
        <row r="3449">
          <cell r="O3449">
            <v>0</v>
          </cell>
          <cell r="R3449">
            <v>0</v>
          </cell>
        </row>
        <row r="3450">
          <cell r="O3450">
            <v>0</v>
          </cell>
          <cell r="R3450">
            <v>0</v>
          </cell>
        </row>
        <row r="3451">
          <cell r="O3451">
            <v>0</v>
          </cell>
          <cell r="R3451">
            <v>0</v>
          </cell>
        </row>
        <row r="3452">
          <cell r="O3452">
            <v>0</v>
          </cell>
          <cell r="R3452">
            <v>0</v>
          </cell>
        </row>
        <row r="3453">
          <cell r="O3453">
            <v>0</v>
          </cell>
          <cell r="R3453">
            <v>0</v>
          </cell>
        </row>
        <row r="3454">
          <cell r="O3454">
            <v>0</v>
          </cell>
          <cell r="R3454">
            <v>0</v>
          </cell>
        </row>
        <row r="3455">
          <cell r="O3455">
            <v>0</v>
          </cell>
          <cell r="R3455">
            <v>0</v>
          </cell>
        </row>
        <row r="3456">
          <cell r="O3456">
            <v>0</v>
          </cell>
          <cell r="R3456">
            <v>0</v>
          </cell>
        </row>
        <row r="3457">
          <cell r="O3457">
            <v>0</v>
          </cell>
          <cell r="R3457">
            <v>0</v>
          </cell>
        </row>
        <row r="3458">
          <cell r="O3458">
            <v>0</v>
          </cell>
          <cell r="R3458">
            <v>0</v>
          </cell>
        </row>
        <row r="3459">
          <cell r="O3459">
            <v>0</v>
          </cell>
          <cell r="R3459">
            <v>0</v>
          </cell>
        </row>
        <row r="3460">
          <cell r="O3460">
            <v>0</v>
          </cell>
          <cell r="R3460">
            <v>0</v>
          </cell>
        </row>
        <row r="3461">
          <cell r="O3461">
            <v>0</v>
          </cell>
          <cell r="R3461">
            <v>0</v>
          </cell>
        </row>
        <row r="3462">
          <cell r="O3462">
            <v>0</v>
          </cell>
          <cell r="R3462">
            <v>0</v>
          </cell>
        </row>
        <row r="3463">
          <cell r="O3463">
            <v>0</v>
          </cell>
          <cell r="R3463">
            <v>0</v>
          </cell>
        </row>
        <row r="3464">
          <cell r="O3464">
            <v>0</v>
          </cell>
          <cell r="R3464">
            <v>0</v>
          </cell>
        </row>
        <row r="3465">
          <cell r="O3465">
            <v>0</v>
          </cell>
          <cell r="R3465">
            <v>0</v>
          </cell>
        </row>
        <row r="3466">
          <cell r="O3466">
            <v>0</v>
          </cell>
          <cell r="R3466">
            <v>0</v>
          </cell>
        </row>
        <row r="3467">
          <cell r="O3467">
            <v>0</v>
          </cell>
          <cell r="R3467">
            <v>0</v>
          </cell>
        </row>
        <row r="3468">
          <cell r="O3468">
            <v>0</v>
          </cell>
          <cell r="R3468">
            <v>0</v>
          </cell>
        </row>
        <row r="3469">
          <cell r="O3469">
            <v>0</v>
          </cell>
          <cell r="R3469">
            <v>0</v>
          </cell>
        </row>
        <row r="3470">
          <cell r="O3470">
            <v>0</v>
          </cell>
          <cell r="R3470">
            <v>0</v>
          </cell>
        </row>
        <row r="3471">
          <cell r="O3471">
            <v>0</v>
          </cell>
          <cell r="R3471">
            <v>0</v>
          </cell>
        </row>
        <row r="3472">
          <cell r="O3472">
            <v>0</v>
          </cell>
          <cell r="R3472">
            <v>0</v>
          </cell>
        </row>
        <row r="3473">
          <cell r="O3473">
            <v>0</v>
          </cell>
          <cell r="R3473">
            <v>0</v>
          </cell>
        </row>
        <row r="3474">
          <cell r="O3474">
            <v>0</v>
          </cell>
          <cell r="R3474">
            <v>0</v>
          </cell>
        </row>
        <row r="3475">
          <cell r="O3475">
            <v>0</v>
          </cell>
          <cell r="R3475">
            <v>0</v>
          </cell>
        </row>
        <row r="3476">
          <cell r="O3476">
            <v>0</v>
          </cell>
          <cell r="R3476">
            <v>0</v>
          </cell>
        </row>
        <row r="3477">
          <cell r="O3477">
            <v>0</v>
          </cell>
          <cell r="R3477">
            <v>0</v>
          </cell>
        </row>
        <row r="3478">
          <cell r="O3478">
            <v>0</v>
          </cell>
          <cell r="R3478">
            <v>0</v>
          </cell>
        </row>
        <row r="3479">
          <cell r="O3479">
            <v>0</v>
          </cell>
          <cell r="R3479">
            <v>0</v>
          </cell>
        </row>
        <row r="3480">
          <cell r="O3480">
            <v>0</v>
          </cell>
          <cell r="R3480">
            <v>0</v>
          </cell>
        </row>
        <row r="3481">
          <cell r="O3481">
            <v>0</v>
          </cell>
          <cell r="R3481">
            <v>0</v>
          </cell>
        </row>
        <row r="3482">
          <cell r="O3482">
            <v>0</v>
          </cell>
          <cell r="R3482">
            <v>0</v>
          </cell>
        </row>
        <row r="3483">
          <cell r="O3483">
            <v>0</v>
          </cell>
          <cell r="R3483">
            <v>0</v>
          </cell>
        </row>
        <row r="3484">
          <cell r="O3484">
            <v>0</v>
          </cell>
          <cell r="R3484">
            <v>0</v>
          </cell>
        </row>
        <row r="3485">
          <cell r="O3485">
            <v>0</v>
          </cell>
          <cell r="R3485">
            <v>0</v>
          </cell>
        </row>
        <row r="3486">
          <cell r="O3486">
            <v>0</v>
          </cell>
          <cell r="R3486">
            <v>0</v>
          </cell>
        </row>
        <row r="3487">
          <cell r="O3487">
            <v>0</v>
          </cell>
          <cell r="R3487">
            <v>0</v>
          </cell>
        </row>
        <row r="3488">
          <cell r="O3488">
            <v>0</v>
          </cell>
          <cell r="R3488">
            <v>0</v>
          </cell>
        </row>
        <row r="3489">
          <cell r="O3489">
            <v>0</v>
          </cell>
          <cell r="R3489">
            <v>0</v>
          </cell>
        </row>
        <row r="3490">
          <cell r="O3490">
            <v>0</v>
          </cell>
          <cell r="R3490">
            <v>0</v>
          </cell>
        </row>
        <row r="3491">
          <cell r="O3491">
            <v>0</v>
          </cell>
          <cell r="R3491">
            <v>0</v>
          </cell>
        </row>
        <row r="3492">
          <cell r="O3492">
            <v>0</v>
          </cell>
          <cell r="R3492">
            <v>0</v>
          </cell>
        </row>
        <row r="3493">
          <cell r="O3493">
            <v>0</v>
          </cell>
          <cell r="R3493">
            <v>0</v>
          </cell>
        </row>
        <row r="3494">
          <cell r="O3494">
            <v>0</v>
          </cell>
          <cell r="R3494">
            <v>0</v>
          </cell>
        </row>
        <row r="3495">
          <cell r="O3495">
            <v>0</v>
          </cell>
          <cell r="R3495">
            <v>0</v>
          </cell>
        </row>
        <row r="3496">
          <cell r="O3496">
            <v>0</v>
          </cell>
          <cell r="R3496">
            <v>0</v>
          </cell>
        </row>
        <row r="3497">
          <cell r="O3497">
            <v>0</v>
          </cell>
          <cell r="R3497">
            <v>0</v>
          </cell>
        </row>
        <row r="3498">
          <cell r="O3498">
            <v>0</v>
          </cell>
          <cell r="R3498">
            <v>0</v>
          </cell>
        </row>
        <row r="3499">
          <cell r="O3499">
            <v>0</v>
          </cell>
          <cell r="R3499">
            <v>0</v>
          </cell>
        </row>
        <row r="3500">
          <cell r="O3500">
            <v>0</v>
          </cell>
          <cell r="R3500">
            <v>0</v>
          </cell>
        </row>
        <row r="3501">
          <cell r="O3501">
            <v>0</v>
          </cell>
          <cell r="R3501">
            <v>0</v>
          </cell>
        </row>
        <row r="3502">
          <cell r="O3502">
            <v>0</v>
          </cell>
          <cell r="R3502">
            <v>0</v>
          </cell>
        </row>
        <row r="3503">
          <cell r="O3503">
            <v>0</v>
          </cell>
          <cell r="R3503">
            <v>0</v>
          </cell>
        </row>
        <row r="3504">
          <cell r="O3504">
            <v>0</v>
          </cell>
          <cell r="R3504">
            <v>0</v>
          </cell>
        </row>
        <row r="3505">
          <cell r="O3505">
            <v>0</v>
          </cell>
          <cell r="R3505">
            <v>0</v>
          </cell>
        </row>
        <row r="3506">
          <cell r="O3506">
            <v>0</v>
          </cell>
          <cell r="R3506">
            <v>0</v>
          </cell>
        </row>
        <row r="3507">
          <cell r="O3507">
            <v>0</v>
          </cell>
          <cell r="R3507">
            <v>0</v>
          </cell>
        </row>
        <row r="3508">
          <cell r="O3508">
            <v>0</v>
          </cell>
          <cell r="R3508">
            <v>0</v>
          </cell>
        </row>
        <row r="3509">
          <cell r="O3509">
            <v>0</v>
          </cell>
          <cell r="R3509">
            <v>0</v>
          </cell>
        </row>
        <row r="3510">
          <cell r="O3510">
            <v>0</v>
          </cell>
          <cell r="R3510">
            <v>0</v>
          </cell>
        </row>
        <row r="3511">
          <cell r="O3511">
            <v>0</v>
          </cell>
          <cell r="R3511">
            <v>0</v>
          </cell>
        </row>
        <row r="3512">
          <cell r="O3512">
            <v>0</v>
          </cell>
          <cell r="R3512">
            <v>0</v>
          </cell>
        </row>
        <row r="3513">
          <cell r="O3513">
            <v>0</v>
          </cell>
          <cell r="R3513">
            <v>0</v>
          </cell>
        </row>
        <row r="3514">
          <cell r="O3514">
            <v>0</v>
          </cell>
          <cell r="R3514">
            <v>0</v>
          </cell>
        </row>
        <row r="3515">
          <cell r="O3515">
            <v>0</v>
          </cell>
          <cell r="R3515">
            <v>0</v>
          </cell>
        </row>
        <row r="3516">
          <cell r="O3516">
            <v>0</v>
          </cell>
          <cell r="R3516">
            <v>0</v>
          </cell>
        </row>
        <row r="3517">
          <cell r="O3517">
            <v>0</v>
          </cell>
          <cell r="R3517">
            <v>0</v>
          </cell>
        </row>
        <row r="3518">
          <cell r="O3518">
            <v>0</v>
          </cell>
          <cell r="R3518">
            <v>0</v>
          </cell>
        </row>
        <row r="3519">
          <cell r="O3519">
            <v>0</v>
          </cell>
          <cell r="R3519">
            <v>0</v>
          </cell>
        </row>
        <row r="3520">
          <cell r="O3520">
            <v>0</v>
          </cell>
          <cell r="R3520">
            <v>0</v>
          </cell>
        </row>
        <row r="3521">
          <cell r="O3521">
            <v>0</v>
          </cell>
          <cell r="R3521">
            <v>0</v>
          </cell>
        </row>
        <row r="3522">
          <cell r="O3522">
            <v>0</v>
          </cell>
          <cell r="R3522">
            <v>0</v>
          </cell>
        </row>
        <row r="3523">
          <cell r="O3523">
            <v>0</v>
          </cell>
          <cell r="R3523">
            <v>0</v>
          </cell>
        </row>
        <row r="3524">
          <cell r="O3524">
            <v>0</v>
          </cell>
          <cell r="R3524">
            <v>0</v>
          </cell>
        </row>
        <row r="3525">
          <cell r="O3525">
            <v>0</v>
          </cell>
          <cell r="R3525">
            <v>0</v>
          </cell>
        </row>
        <row r="3526">
          <cell r="O3526">
            <v>0</v>
          </cell>
          <cell r="R3526">
            <v>0</v>
          </cell>
        </row>
        <row r="3527">
          <cell r="O3527">
            <v>0</v>
          </cell>
          <cell r="R3527">
            <v>0</v>
          </cell>
        </row>
        <row r="3528">
          <cell r="O3528">
            <v>0</v>
          </cell>
          <cell r="R3528">
            <v>0</v>
          </cell>
        </row>
        <row r="3529">
          <cell r="O3529">
            <v>0</v>
          </cell>
          <cell r="R3529">
            <v>0</v>
          </cell>
        </row>
        <row r="3530">
          <cell r="O3530">
            <v>0</v>
          </cell>
          <cell r="R3530">
            <v>0</v>
          </cell>
        </row>
        <row r="3531">
          <cell r="O3531">
            <v>0</v>
          </cell>
          <cell r="R3531">
            <v>0</v>
          </cell>
        </row>
        <row r="3532">
          <cell r="O3532">
            <v>0</v>
          </cell>
          <cell r="R3532">
            <v>0</v>
          </cell>
        </row>
        <row r="3533">
          <cell r="O3533">
            <v>0</v>
          </cell>
          <cell r="R3533">
            <v>0</v>
          </cell>
        </row>
        <row r="3534">
          <cell r="O3534">
            <v>0</v>
          </cell>
          <cell r="R3534">
            <v>0</v>
          </cell>
        </row>
        <row r="3535">
          <cell r="O3535">
            <v>0</v>
          </cell>
          <cell r="R3535">
            <v>0</v>
          </cell>
        </row>
        <row r="3536">
          <cell r="O3536">
            <v>0</v>
          </cell>
          <cell r="R3536">
            <v>0</v>
          </cell>
        </row>
        <row r="3537">
          <cell r="O3537">
            <v>0</v>
          </cell>
          <cell r="R3537">
            <v>0</v>
          </cell>
        </row>
        <row r="3538">
          <cell r="O3538">
            <v>0</v>
          </cell>
          <cell r="R3538">
            <v>0</v>
          </cell>
        </row>
        <row r="3539">
          <cell r="O3539">
            <v>0</v>
          </cell>
          <cell r="R3539">
            <v>0</v>
          </cell>
        </row>
        <row r="3540">
          <cell r="O3540">
            <v>0</v>
          </cell>
          <cell r="R3540">
            <v>0</v>
          </cell>
        </row>
        <row r="3541">
          <cell r="O3541">
            <v>0</v>
          </cell>
          <cell r="R3541">
            <v>0</v>
          </cell>
        </row>
        <row r="3542">
          <cell r="O3542">
            <v>0</v>
          </cell>
          <cell r="R3542">
            <v>0</v>
          </cell>
        </row>
        <row r="3543">
          <cell r="O3543">
            <v>0</v>
          </cell>
          <cell r="R3543">
            <v>0</v>
          </cell>
        </row>
        <row r="3544">
          <cell r="O3544">
            <v>0</v>
          </cell>
          <cell r="R3544">
            <v>0</v>
          </cell>
        </row>
        <row r="3545">
          <cell r="O3545">
            <v>0</v>
          </cell>
          <cell r="R3545">
            <v>0</v>
          </cell>
        </row>
        <row r="3546">
          <cell r="O3546">
            <v>0</v>
          </cell>
          <cell r="R3546">
            <v>0</v>
          </cell>
        </row>
        <row r="3547">
          <cell r="O3547">
            <v>0</v>
          </cell>
          <cell r="R3547">
            <v>0</v>
          </cell>
        </row>
        <row r="3548">
          <cell r="O3548">
            <v>0</v>
          </cell>
          <cell r="R3548">
            <v>0</v>
          </cell>
        </row>
        <row r="3549">
          <cell r="O3549">
            <v>0</v>
          </cell>
          <cell r="R3549">
            <v>0</v>
          </cell>
        </row>
        <row r="3550">
          <cell r="O3550">
            <v>0</v>
          </cell>
          <cell r="R3550">
            <v>0</v>
          </cell>
        </row>
        <row r="3551">
          <cell r="O3551">
            <v>0</v>
          </cell>
          <cell r="R3551">
            <v>0</v>
          </cell>
        </row>
        <row r="3552">
          <cell r="O3552">
            <v>0</v>
          </cell>
          <cell r="R3552">
            <v>0</v>
          </cell>
        </row>
        <row r="3553">
          <cell r="O3553">
            <v>0</v>
          </cell>
          <cell r="R3553">
            <v>0</v>
          </cell>
        </row>
        <row r="3554">
          <cell r="O3554">
            <v>0</v>
          </cell>
          <cell r="R3554">
            <v>0</v>
          </cell>
        </row>
        <row r="3555">
          <cell r="O3555">
            <v>0</v>
          </cell>
          <cell r="R3555">
            <v>0</v>
          </cell>
        </row>
        <row r="3556">
          <cell r="O3556">
            <v>0</v>
          </cell>
          <cell r="R3556">
            <v>0</v>
          </cell>
        </row>
        <row r="3557">
          <cell r="O3557">
            <v>0</v>
          </cell>
          <cell r="R3557">
            <v>0</v>
          </cell>
        </row>
        <row r="3558">
          <cell r="O3558">
            <v>0</v>
          </cell>
          <cell r="R3558">
            <v>0</v>
          </cell>
        </row>
        <row r="3559">
          <cell r="O3559">
            <v>0</v>
          </cell>
          <cell r="R3559">
            <v>0</v>
          </cell>
        </row>
        <row r="3560">
          <cell r="O3560">
            <v>0</v>
          </cell>
          <cell r="R3560">
            <v>0</v>
          </cell>
        </row>
        <row r="3561">
          <cell r="O3561">
            <v>0</v>
          </cell>
          <cell r="R3561">
            <v>0</v>
          </cell>
        </row>
        <row r="3562">
          <cell r="O3562">
            <v>0</v>
          </cell>
          <cell r="R3562">
            <v>0</v>
          </cell>
        </row>
        <row r="3563">
          <cell r="O3563">
            <v>0</v>
          </cell>
          <cell r="R3563">
            <v>0</v>
          </cell>
        </row>
        <row r="3564">
          <cell r="O3564">
            <v>0</v>
          </cell>
          <cell r="R3564">
            <v>0</v>
          </cell>
        </row>
        <row r="3565">
          <cell r="O3565">
            <v>0</v>
          </cell>
          <cell r="R3565">
            <v>0</v>
          </cell>
        </row>
        <row r="3566">
          <cell r="O3566">
            <v>0</v>
          </cell>
          <cell r="R3566">
            <v>0</v>
          </cell>
        </row>
        <row r="3567">
          <cell r="O3567">
            <v>0</v>
          </cell>
          <cell r="R3567">
            <v>0</v>
          </cell>
        </row>
        <row r="3568">
          <cell r="O3568">
            <v>0</v>
          </cell>
          <cell r="R3568">
            <v>0</v>
          </cell>
        </row>
        <row r="3569">
          <cell r="O3569">
            <v>0</v>
          </cell>
          <cell r="R3569">
            <v>0</v>
          </cell>
        </row>
        <row r="3570">
          <cell r="O3570">
            <v>0</v>
          </cell>
          <cell r="R3570">
            <v>0</v>
          </cell>
        </row>
        <row r="3571">
          <cell r="O3571">
            <v>0</v>
          </cell>
          <cell r="R3571">
            <v>0</v>
          </cell>
        </row>
        <row r="3572">
          <cell r="O3572">
            <v>0</v>
          </cell>
          <cell r="R3572">
            <v>0</v>
          </cell>
        </row>
        <row r="3573">
          <cell r="O3573">
            <v>0</v>
          </cell>
          <cell r="R3573">
            <v>0</v>
          </cell>
        </row>
        <row r="3574">
          <cell r="O3574">
            <v>0</v>
          </cell>
          <cell r="R3574">
            <v>0</v>
          </cell>
        </row>
        <row r="3575">
          <cell r="O3575">
            <v>0</v>
          </cell>
          <cell r="R3575">
            <v>0</v>
          </cell>
        </row>
        <row r="3576">
          <cell r="O3576">
            <v>0</v>
          </cell>
          <cell r="R3576">
            <v>0</v>
          </cell>
        </row>
        <row r="3577">
          <cell r="O3577">
            <v>0</v>
          </cell>
          <cell r="R3577">
            <v>0</v>
          </cell>
        </row>
        <row r="3578">
          <cell r="O3578">
            <v>0</v>
          </cell>
          <cell r="R3578">
            <v>0</v>
          </cell>
        </row>
        <row r="3579">
          <cell r="O3579">
            <v>0</v>
          </cell>
          <cell r="R3579">
            <v>0</v>
          </cell>
        </row>
        <row r="3580">
          <cell r="O3580">
            <v>0</v>
          </cell>
          <cell r="R3580">
            <v>0</v>
          </cell>
        </row>
        <row r="3581">
          <cell r="O3581">
            <v>0</v>
          </cell>
          <cell r="R3581">
            <v>0</v>
          </cell>
        </row>
        <row r="3582">
          <cell r="O3582">
            <v>0</v>
          </cell>
          <cell r="R3582">
            <v>0</v>
          </cell>
        </row>
        <row r="3583">
          <cell r="O3583">
            <v>0</v>
          </cell>
          <cell r="R3583">
            <v>0</v>
          </cell>
        </row>
        <row r="3584">
          <cell r="O3584">
            <v>0</v>
          </cell>
          <cell r="R3584">
            <v>0</v>
          </cell>
        </row>
        <row r="3585">
          <cell r="O3585">
            <v>0</v>
          </cell>
          <cell r="R3585">
            <v>0</v>
          </cell>
        </row>
        <row r="3586">
          <cell r="O3586">
            <v>0</v>
          </cell>
          <cell r="R3586">
            <v>0</v>
          </cell>
        </row>
        <row r="3587">
          <cell r="O3587">
            <v>0</v>
          </cell>
          <cell r="R3587">
            <v>0</v>
          </cell>
        </row>
        <row r="3588">
          <cell r="O3588">
            <v>0</v>
          </cell>
          <cell r="R3588">
            <v>0</v>
          </cell>
        </row>
        <row r="3589">
          <cell r="O3589">
            <v>0</v>
          </cell>
          <cell r="R3589">
            <v>0</v>
          </cell>
        </row>
        <row r="3590">
          <cell r="O3590">
            <v>0</v>
          </cell>
          <cell r="R3590">
            <v>0</v>
          </cell>
        </row>
        <row r="3591">
          <cell r="O3591">
            <v>0</v>
          </cell>
          <cell r="R3591">
            <v>0</v>
          </cell>
        </row>
        <row r="3592">
          <cell r="O3592">
            <v>0</v>
          </cell>
          <cell r="R3592">
            <v>0</v>
          </cell>
        </row>
        <row r="3593">
          <cell r="O3593">
            <v>0</v>
          </cell>
          <cell r="R3593">
            <v>0</v>
          </cell>
        </row>
        <row r="3594">
          <cell r="O3594">
            <v>0</v>
          </cell>
          <cell r="R3594">
            <v>0</v>
          </cell>
        </row>
        <row r="3595">
          <cell r="O3595">
            <v>0</v>
          </cell>
          <cell r="R3595">
            <v>0</v>
          </cell>
        </row>
        <row r="3596">
          <cell r="O3596">
            <v>0</v>
          </cell>
          <cell r="R3596">
            <v>0</v>
          </cell>
        </row>
        <row r="3597">
          <cell r="O3597">
            <v>0</v>
          </cell>
          <cell r="R3597">
            <v>0</v>
          </cell>
        </row>
        <row r="3598">
          <cell r="O3598">
            <v>0</v>
          </cell>
          <cell r="R3598">
            <v>0</v>
          </cell>
        </row>
        <row r="3599">
          <cell r="O3599">
            <v>0</v>
          </cell>
          <cell r="R3599">
            <v>0</v>
          </cell>
        </row>
        <row r="3600">
          <cell r="O3600">
            <v>0</v>
          </cell>
          <cell r="R3600">
            <v>0</v>
          </cell>
        </row>
        <row r="3601">
          <cell r="O3601">
            <v>0</v>
          </cell>
          <cell r="R3601">
            <v>0</v>
          </cell>
        </row>
        <row r="3602">
          <cell r="O3602">
            <v>0</v>
          </cell>
          <cell r="R3602">
            <v>0</v>
          </cell>
        </row>
        <row r="3603">
          <cell r="O3603">
            <v>0</v>
          </cell>
          <cell r="R3603">
            <v>0</v>
          </cell>
        </row>
        <row r="3604">
          <cell r="O3604">
            <v>0</v>
          </cell>
          <cell r="R3604">
            <v>0</v>
          </cell>
        </row>
        <row r="3605">
          <cell r="O3605">
            <v>0</v>
          </cell>
          <cell r="R3605">
            <v>0</v>
          </cell>
        </row>
        <row r="3606">
          <cell r="O3606">
            <v>0</v>
          </cell>
          <cell r="R3606">
            <v>0</v>
          </cell>
        </row>
        <row r="3607">
          <cell r="O3607">
            <v>0</v>
          </cell>
          <cell r="R3607">
            <v>0</v>
          </cell>
        </row>
        <row r="3608">
          <cell r="O3608">
            <v>0</v>
          </cell>
          <cell r="R3608">
            <v>0</v>
          </cell>
        </row>
        <row r="3609">
          <cell r="O3609">
            <v>0</v>
          </cell>
          <cell r="R3609">
            <v>0</v>
          </cell>
        </row>
        <row r="3610">
          <cell r="O3610">
            <v>0</v>
          </cell>
          <cell r="R3610">
            <v>0</v>
          </cell>
        </row>
        <row r="3611">
          <cell r="O3611">
            <v>0</v>
          </cell>
          <cell r="R3611">
            <v>0</v>
          </cell>
        </row>
        <row r="3612">
          <cell r="O3612">
            <v>0</v>
          </cell>
          <cell r="R3612">
            <v>0</v>
          </cell>
        </row>
        <row r="3613">
          <cell r="O3613">
            <v>0</v>
          </cell>
          <cell r="R3613">
            <v>0</v>
          </cell>
        </row>
        <row r="3614">
          <cell r="O3614">
            <v>0</v>
          </cell>
          <cell r="R3614">
            <v>0</v>
          </cell>
        </row>
        <row r="3615">
          <cell r="O3615">
            <v>0</v>
          </cell>
          <cell r="R3615">
            <v>0</v>
          </cell>
        </row>
        <row r="3616">
          <cell r="O3616">
            <v>0</v>
          </cell>
          <cell r="R3616">
            <v>0</v>
          </cell>
        </row>
        <row r="3617">
          <cell r="O3617">
            <v>0</v>
          </cell>
          <cell r="R3617">
            <v>0</v>
          </cell>
        </row>
        <row r="3618">
          <cell r="O3618">
            <v>0</v>
          </cell>
          <cell r="R3618">
            <v>0</v>
          </cell>
        </row>
        <row r="3619">
          <cell r="O3619">
            <v>0</v>
          </cell>
          <cell r="R3619">
            <v>0</v>
          </cell>
        </row>
        <row r="3620">
          <cell r="O3620">
            <v>0</v>
          </cell>
          <cell r="R3620">
            <v>0</v>
          </cell>
        </row>
        <row r="3621">
          <cell r="O3621">
            <v>0</v>
          </cell>
          <cell r="R3621">
            <v>0</v>
          </cell>
        </row>
        <row r="3622">
          <cell r="O3622">
            <v>0</v>
          </cell>
          <cell r="R3622">
            <v>0</v>
          </cell>
        </row>
        <row r="3623">
          <cell r="O3623">
            <v>0</v>
          </cell>
          <cell r="R3623">
            <v>0</v>
          </cell>
        </row>
        <row r="3624">
          <cell r="O3624">
            <v>0</v>
          </cell>
          <cell r="R3624">
            <v>0</v>
          </cell>
        </row>
        <row r="3625">
          <cell r="O3625">
            <v>0</v>
          </cell>
          <cell r="R3625">
            <v>0</v>
          </cell>
        </row>
        <row r="3626">
          <cell r="O3626">
            <v>0</v>
          </cell>
          <cell r="R3626">
            <v>0</v>
          </cell>
        </row>
        <row r="3627">
          <cell r="O3627">
            <v>0</v>
          </cell>
          <cell r="R3627">
            <v>0</v>
          </cell>
        </row>
        <row r="3628">
          <cell r="O3628">
            <v>0</v>
          </cell>
          <cell r="R3628">
            <v>0</v>
          </cell>
        </row>
        <row r="3629">
          <cell r="O3629">
            <v>0</v>
          </cell>
          <cell r="R3629">
            <v>0</v>
          </cell>
        </row>
        <row r="3630">
          <cell r="O3630">
            <v>0</v>
          </cell>
          <cell r="R3630">
            <v>0</v>
          </cell>
        </row>
        <row r="3631">
          <cell r="O3631">
            <v>0</v>
          </cell>
          <cell r="R3631">
            <v>0</v>
          </cell>
        </row>
        <row r="3632">
          <cell r="O3632">
            <v>0</v>
          </cell>
          <cell r="R3632">
            <v>0</v>
          </cell>
        </row>
        <row r="3633">
          <cell r="O3633">
            <v>0</v>
          </cell>
          <cell r="R3633">
            <v>0</v>
          </cell>
        </row>
        <row r="3634">
          <cell r="O3634">
            <v>0</v>
          </cell>
          <cell r="R3634">
            <v>0</v>
          </cell>
        </row>
        <row r="3635">
          <cell r="O3635">
            <v>0</v>
          </cell>
          <cell r="R3635">
            <v>0</v>
          </cell>
        </row>
        <row r="3636">
          <cell r="O3636">
            <v>0</v>
          </cell>
          <cell r="R3636">
            <v>0</v>
          </cell>
        </row>
        <row r="3637">
          <cell r="O3637">
            <v>0</v>
          </cell>
          <cell r="R3637">
            <v>0</v>
          </cell>
        </row>
        <row r="3638">
          <cell r="O3638">
            <v>0</v>
          </cell>
          <cell r="R3638">
            <v>0</v>
          </cell>
        </row>
        <row r="3639">
          <cell r="O3639">
            <v>0</v>
          </cell>
          <cell r="R3639">
            <v>0</v>
          </cell>
        </row>
        <row r="3640">
          <cell r="O3640">
            <v>0</v>
          </cell>
          <cell r="R3640">
            <v>0</v>
          </cell>
        </row>
        <row r="3641">
          <cell r="O3641">
            <v>0</v>
          </cell>
          <cell r="R3641">
            <v>0</v>
          </cell>
        </row>
        <row r="3642">
          <cell r="O3642">
            <v>0</v>
          </cell>
          <cell r="R3642">
            <v>0</v>
          </cell>
        </row>
        <row r="3643">
          <cell r="O3643">
            <v>0</v>
          </cell>
          <cell r="R3643">
            <v>0</v>
          </cell>
        </row>
        <row r="3644">
          <cell r="O3644">
            <v>0</v>
          </cell>
          <cell r="R3644">
            <v>0</v>
          </cell>
        </row>
        <row r="3645">
          <cell r="O3645">
            <v>0</v>
          </cell>
          <cell r="R3645">
            <v>0</v>
          </cell>
        </row>
        <row r="3646">
          <cell r="O3646">
            <v>0</v>
          </cell>
          <cell r="R3646">
            <v>0</v>
          </cell>
        </row>
        <row r="3647">
          <cell r="O3647">
            <v>0</v>
          </cell>
          <cell r="R3647">
            <v>0</v>
          </cell>
        </row>
        <row r="3648">
          <cell r="O3648">
            <v>0</v>
          </cell>
          <cell r="R3648">
            <v>0</v>
          </cell>
        </row>
        <row r="3649">
          <cell r="O3649">
            <v>0</v>
          </cell>
          <cell r="R3649">
            <v>0</v>
          </cell>
        </row>
        <row r="3650">
          <cell r="O3650">
            <v>0</v>
          </cell>
          <cell r="R3650">
            <v>0</v>
          </cell>
        </row>
        <row r="3651">
          <cell r="O3651">
            <v>0</v>
          </cell>
          <cell r="R3651">
            <v>0</v>
          </cell>
        </row>
        <row r="3652">
          <cell r="O3652">
            <v>0</v>
          </cell>
          <cell r="R3652">
            <v>0</v>
          </cell>
        </row>
        <row r="3653">
          <cell r="O3653">
            <v>0</v>
          </cell>
          <cell r="R3653">
            <v>0</v>
          </cell>
        </row>
        <row r="3654">
          <cell r="O3654">
            <v>0</v>
          </cell>
          <cell r="R3654">
            <v>0</v>
          </cell>
        </row>
        <row r="3655">
          <cell r="O3655">
            <v>0</v>
          </cell>
          <cell r="R3655">
            <v>0</v>
          </cell>
        </row>
        <row r="3656">
          <cell r="O3656">
            <v>0</v>
          </cell>
          <cell r="R3656">
            <v>0</v>
          </cell>
        </row>
        <row r="3657">
          <cell r="O3657">
            <v>0</v>
          </cell>
          <cell r="R3657">
            <v>0</v>
          </cell>
        </row>
        <row r="3658">
          <cell r="O3658">
            <v>0</v>
          </cell>
          <cell r="R3658">
            <v>0</v>
          </cell>
        </row>
        <row r="3659">
          <cell r="O3659">
            <v>0</v>
          </cell>
          <cell r="R3659">
            <v>0</v>
          </cell>
        </row>
        <row r="3660">
          <cell r="O3660">
            <v>0</v>
          </cell>
          <cell r="R3660">
            <v>0</v>
          </cell>
        </row>
        <row r="3661">
          <cell r="O3661">
            <v>0</v>
          </cell>
          <cell r="R3661">
            <v>0</v>
          </cell>
        </row>
        <row r="3662">
          <cell r="O3662">
            <v>0</v>
          </cell>
          <cell r="R3662">
            <v>0</v>
          </cell>
        </row>
        <row r="3663">
          <cell r="O3663">
            <v>0</v>
          </cell>
          <cell r="R3663">
            <v>0</v>
          </cell>
        </row>
        <row r="3664">
          <cell r="O3664">
            <v>0</v>
          </cell>
          <cell r="R3664">
            <v>0</v>
          </cell>
        </row>
        <row r="3665">
          <cell r="O3665">
            <v>0</v>
          </cell>
          <cell r="R3665">
            <v>0</v>
          </cell>
        </row>
        <row r="3666">
          <cell r="O3666">
            <v>0</v>
          </cell>
          <cell r="R3666">
            <v>0</v>
          </cell>
        </row>
        <row r="3667">
          <cell r="O3667">
            <v>0</v>
          </cell>
          <cell r="R3667">
            <v>0</v>
          </cell>
        </row>
        <row r="3668">
          <cell r="O3668">
            <v>0</v>
          </cell>
          <cell r="R3668">
            <v>0</v>
          </cell>
        </row>
        <row r="3669">
          <cell r="O3669">
            <v>0</v>
          </cell>
          <cell r="R3669">
            <v>0</v>
          </cell>
        </row>
        <row r="3670">
          <cell r="O3670">
            <v>0</v>
          </cell>
          <cell r="R3670">
            <v>0</v>
          </cell>
        </row>
        <row r="3671">
          <cell r="O3671">
            <v>0</v>
          </cell>
          <cell r="R3671">
            <v>0</v>
          </cell>
        </row>
        <row r="3672">
          <cell r="O3672">
            <v>0</v>
          </cell>
          <cell r="R3672">
            <v>0</v>
          </cell>
        </row>
        <row r="3673">
          <cell r="O3673">
            <v>0</v>
          </cell>
          <cell r="R3673">
            <v>0</v>
          </cell>
        </row>
        <row r="3674">
          <cell r="O3674">
            <v>0</v>
          </cell>
          <cell r="R3674">
            <v>0</v>
          </cell>
        </row>
        <row r="3675">
          <cell r="O3675">
            <v>0</v>
          </cell>
          <cell r="R3675">
            <v>0</v>
          </cell>
        </row>
        <row r="3676">
          <cell r="O3676">
            <v>0</v>
          </cell>
          <cell r="R3676">
            <v>0</v>
          </cell>
        </row>
        <row r="3677">
          <cell r="O3677">
            <v>0</v>
          </cell>
          <cell r="R3677">
            <v>0</v>
          </cell>
        </row>
        <row r="3678">
          <cell r="O3678">
            <v>0</v>
          </cell>
          <cell r="R3678">
            <v>0</v>
          </cell>
        </row>
        <row r="3679">
          <cell r="O3679">
            <v>0</v>
          </cell>
          <cell r="R3679">
            <v>0</v>
          </cell>
        </row>
        <row r="3680">
          <cell r="O3680">
            <v>0</v>
          </cell>
          <cell r="R3680">
            <v>0</v>
          </cell>
        </row>
        <row r="3681">
          <cell r="O3681">
            <v>0</v>
          </cell>
          <cell r="R3681">
            <v>0</v>
          </cell>
        </row>
        <row r="3682">
          <cell r="O3682">
            <v>0</v>
          </cell>
          <cell r="R3682">
            <v>0</v>
          </cell>
        </row>
        <row r="3683">
          <cell r="O3683">
            <v>0</v>
          </cell>
          <cell r="R3683">
            <v>0</v>
          </cell>
        </row>
        <row r="3684">
          <cell r="O3684">
            <v>0</v>
          </cell>
          <cell r="R3684">
            <v>0</v>
          </cell>
        </row>
        <row r="3685">
          <cell r="O3685">
            <v>0</v>
          </cell>
          <cell r="R3685">
            <v>0</v>
          </cell>
        </row>
        <row r="3686">
          <cell r="O3686">
            <v>0</v>
          </cell>
          <cell r="R3686">
            <v>0</v>
          </cell>
        </row>
        <row r="3687">
          <cell r="O3687">
            <v>0</v>
          </cell>
          <cell r="R3687">
            <v>0</v>
          </cell>
        </row>
        <row r="3688">
          <cell r="O3688">
            <v>0</v>
          </cell>
          <cell r="R3688">
            <v>0</v>
          </cell>
        </row>
        <row r="3689">
          <cell r="O3689">
            <v>0</v>
          </cell>
          <cell r="R3689">
            <v>0</v>
          </cell>
        </row>
        <row r="3690">
          <cell r="O3690">
            <v>0</v>
          </cell>
          <cell r="R3690">
            <v>0</v>
          </cell>
        </row>
        <row r="3691">
          <cell r="O3691">
            <v>0</v>
          </cell>
          <cell r="R3691">
            <v>0</v>
          </cell>
        </row>
        <row r="3692">
          <cell r="O3692">
            <v>0</v>
          </cell>
          <cell r="R3692">
            <v>0</v>
          </cell>
        </row>
        <row r="3693">
          <cell r="O3693">
            <v>0</v>
          </cell>
          <cell r="R3693">
            <v>0</v>
          </cell>
        </row>
        <row r="3694">
          <cell r="O3694">
            <v>0</v>
          </cell>
          <cell r="R3694">
            <v>0</v>
          </cell>
        </row>
        <row r="3695">
          <cell r="O3695">
            <v>0</v>
          </cell>
          <cell r="R3695">
            <v>0</v>
          </cell>
        </row>
        <row r="3696">
          <cell r="O3696">
            <v>0</v>
          </cell>
          <cell r="R3696">
            <v>0</v>
          </cell>
        </row>
        <row r="3697">
          <cell r="O3697">
            <v>0</v>
          </cell>
          <cell r="R3697">
            <v>0</v>
          </cell>
        </row>
        <row r="3698">
          <cell r="O3698">
            <v>0</v>
          </cell>
          <cell r="R3698">
            <v>0</v>
          </cell>
        </row>
        <row r="3699">
          <cell r="O3699">
            <v>0</v>
          </cell>
          <cell r="R3699">
            <v>0</v>
          </cell>
        </row>
        <row r="3700">
          <cell r="O3700">
            <v>0</v>
          </cell>
          <cell r="R3700">
            <v>0</v>
          </cell>
        </row>
        <row r="3701">
          <cell r="O3701">
            <v>0</v>
          </cell>
          <cell r="R3701">
            <v>0</v>
          </cell>
        </row>
        <row r="3702">
          <cell r="O3702">
            <v>0</v>
          </cell>
          <cell r="R3702">
            <v>0</v>
          </cell>
        </row>
        <row r="3703">
          <cell r="O3703">
            <v>0</v>
          </cell>
          <cell r="R3703">
            <v>0</v>
          </cell>
        </row>
        <row r="3704">
          <cell r="O3704">
            <v>0</v>
          </cell>
          <cell r="R3704">
            <v>0</v>
          </cell>
        </row>
        <row r="3705">
          <cell r="O3705">
            <v>0</v>
          </cell>
          <cell r="R3705">
            <v>0</v>
          </cell>
        </row>
        <row r="3706">
          <cell r="O3706">
            <v>0</v>
          </cell>
          <cell r="R3706">
            <v>0</v>
          </cell>
        </row>
        <row r="3707">
          <cell r="O3707">
            <v>0</v>
          </cell>
          <cell r="R3707">
            <v>0</v>
          </cell>
        </row>
        <row r="3708">
          <cell r="O3708">
            <v>0</v>
          </cell>
          <cell r="R3708">
            <v>0</v>
          </cell>
        </row>
        <row r="3709">
          <cell r="O3709">
            <v>0</v>
          </cell>
          <cell r="R3709">
            <v>0</v>
          </cell>
        </row>
        <row r="3710">
          <cell r="O3710">
            <v>0</v>
          </cell>
          <cell r="R3710">
            <v>0</v>
          </cell>
        </row>
        <row r="3711">
          <cell r="O3711">
            <v>0</v>
          </cell>
          <cell r="R3711">
            <v>0</v>
          </cell>
        </row>
        <row r="3712">
          <cell r="O3712">
            <v>0</v>
          </cell>
          <cell r="R3712">
            <v>0</v>
          </cell>
        </row>
        <row r="3713">
          <cell r="O3713">
            <v>0</v>
          </cell>
          <cell r="R3713">
            <v>0</v>
          </cell>
        </row>
        <row r="3714">
          <cell r="O3714">
            <v>0</v>
          </cell>
          <cell r="R3714">
            <v>0</v>
          </cell>
        </row>
        <row r="3715">
          <cell r="O3715">
            <v>0</v>
          </cell>
          <cell r="R3715">
            <v>0</v>
          </cell>
        </row>
        <row r="3716">
          <cell r="O3716">
            <v>0</v>
          </cell>
          <cell r="R3716">
            <v>0</v>
          </cell>
        </row>
        <row r="3717">
          <cell r="O3717">
            <v>0</v>
          </cell>
          <cell r="R3717">
            <v>0</v>
          </cell>
        </row>
        <row r="3718">
          <cell r="O3718">
            <v>0</v>
          </cell>
          <cell r="R3718">
            <v>0</v>
          </cell>
        </row>
        <row r="3719">
          <cell r="O3719">
            <v>0</v>
          </cell>
          <cell r="R3719">
            <v>0</v>
          </cell>
        </row>
        <row r="3720">
          <cell r="O3720">
            <v>0</v>
          </cell>
          <cell r="R3720">
            <v>0</v>
          </cell>
        </row>
        <row r="3721">
          <cell r="O3721">
            <v>0</v>
          </cell>
          <cell r="R3721">
            <v>0</v>
          </cell>
        </row>
        <row r="3722">
          <cell r="O3722">
            <v>0</v>
          </cell>
          <cell r="R3722">
            <v>0</v>
          </cell>
        </row>
        <row r="3723">
          <cell r="O3723">
            <v>0</v>
          </cell>
          <cell r="R3723">
            <v>0</v>
          </cell>
        </row>
        <row r="3724">
          <cell r="O3724">
            <v>0</v>
          </cell>
          <cell r="R3724">
            <v>0</v>
          </cell>
        </row>
        <row r="3725">
          <cell r="O3725">
            <v>0</v>
          </cell>
          <cell r="R3725">
            <v>0</v>
          </cell>
        </row>
        <row r="3726">
          <cell r="O3726">
            <v>0</v>
          </cell>
          <cell r="R3726">
            <v>0</v>
          </cell>
        </row>
        <row r="3727">
          <cell r="O3727">
            <v>0</v>
          </cell>
          <cell r="R3727">
            <v>0</v>
          </cell>
        </row>
        <row r="3728">
          <cell r="O3728">
            <v>0</v>
          </cell>
          <cell r="R3728">
            <v>0</v>
          </cell>
        </row>
        <row r="3729">
          <cell r="O3729">
            <v>0</v>
          </cell>
          <cell r="R3729">
            <v>0</v>
          </cell>
        </row>
        <row r="3730">
          <cell r="O3730">
            <v>0</v>
          </cell>
          <cell r="R3730">
            <v>0</v>
          </cell>
        </row>
        <row r="3731">
          <cell r="O3731">
            <v>0</v>
          </cell>
          <cell r="R3731">
            <v>0</v>
          </cell>
        </row>
        <row r="3732">
          <cell r="O3732">
            <v>0</v>
          </cell>
          <cell r="R3732">
            <v>0</v>
          </cell>
        </row>
        <row r="3733">
          <cell r="O3733">
            <v>0</v>
          </cell>
          <cell r="R3733">
            <v>0</v>
          </cell>
        </row>
        <row r="3734">
          <cell r="O3734">
            <v>0</v>
          </cell>
          <cell r="R3734">
            <v>0</v>
          </cell>
        </row>
        <row r="3735">
          <cell r="O3735">
            <v>0</v>
          </cell>
          <cell r="R3735">
            <v>0</v>
          </cell>
        </row>
        <row r="3736">
          <cell r="O3736">
            <v>0</v>
          </cell>
          <cell r="R3736">
            <v>0</v>
          </cell>
        </row>
        <row r="3737">
          <cell r="O3737">
            <v>0</v>
          </cell>
          <cell r="R3737">
            <v>0</v>
          </cell>
        </row>
        <row r="3738">
          <cell r="O3738">
            <v>0</v>
          </cell>
          <cell r="R3738">
            <v>0</v>
          </cell>
        </row>
        <row r="3739">
          <cell r="O3739">
            <v>0</v>
          </cell>
          <cell r="R3739">
            <v>0</v>
          </cell>
        </row>
        <row r="3740">
          <cell r="O3740">
            <v>0</v>
          </cell>
          <cell r="R3740">
            <v>0</v>
          </cell>
        </row>
        <row r="3741">
          <cell r="O3741">
            <v>0</v>
          </cell>
          <cell r="R3741">
            <v>0</v>
          </cell>
        </row>
        <row r="3742">
          <cell r="O3742">
            <v>0</v>
          </cell>
          <cell r="R3742">
            <v>0</v>
          </cell>
        </row>
        <row r="3743">
          <cell r="O3743">
            <v>0</v>
          </cell>
          <cell r="R3743">
            <v>0</v>
          </cell>
        </row>
        <row r="3744">
          <cell r="O3744">
            <v>0</v>
          </cell>
          <cell r="R3744">
            <v>0</v>
          </cell>
        </row>
        <row r="3745">
          <cell r="O3745">
            <v>0</v>
          </cell>
          <cell r="R3745">
            <v>0</v>
          </cell>
        </row>
        <row r="3746">
          <cell r="O3746">
            <v>0</v>
          </cell>
          <cell r="R3746">
            <v>0</v>
          </cell>
        </row>
        <row r="3747">
          <cell r="O3747">
            <v>0</v>
          </cell>
          <cell r="R3747">
            <v>0</v>
          </cell>
        </row>
        <row r="3748">
          <cell r="O3748">
            <v>0</v>
          </cell>
          <cell r="R3748">
            <v>0</v>
          </cell>
        </row>
        <row r="3749">
          <cell r="O3749">
            <v>0</v>
          </cell>
          <cell r="R3749">
            <v>0</v>
          </cell>
        </row>
        <row r="3750">
          <cell r="O3750">
            <v>0</v>
          </cell>
          <cell r="R3750">
            <v>0</v>
          </cell>
        </row>
        <row r="3751">
          <cell r="O3751">
            <v>0</v>
          </cell>
          <cell r="R3751">
            <v>0</v>
          </cell>
        </row>
        <row r="3752">
          <cell r="O3752">
            <v>0</v>
          </cell>
          <cell r="R3752">
            <v>0</v>
          </cell>
        </row>
        <row r="3753">
          <cell r="O3753">
            <v>0</v>
          </cell>
          <cell r="R3753">
            <v>0</v>
          </cell>
        </row>
        <row r="3754">
          <cell r="O3754">
            <v>0</v>
          </cell>
          <cell r="R3754">
            <v>0</v>
          </cell>
        </row>
        <row r="3755">
          <cell r="O3755">
            <v>0</v>
          </cell>
          <cell r="R3755">
            <v>0</v>
          </cell>
        </row>
        <row r="3756">
          <cell r="O3756">
            <v>0</v>
          </cell>
          <cell r="R3756">
            <v>0</v>
          </cell>
        </row>
        <row r="3757">
          <cell r="O3757">
            <v>0</v>
          </cell>
          <cell r="R3757">
            <v>0</v>
          </cell>
        </row>
        <row r="3758">
          <cell r="O3758">
            <v>0</v>
          </cell>
          <cell r="R3758">
            <v>0</v>
          </cell>
        </row>
        <row r="3759">
          <cell r="O3759">
            <v>0</v>
          </cell>
          <cell r="R3759">
            <v>0</v>
          </cell>
        </row>
        <row r="3760">
          <cell r="O3760">
            <v>0</v>
          </cell>
          <cell r="R3760">
            <v>0</v>
          </cell>
        </row>
        <row r="3761">
          <cell r="O3761">
            <v>0</v>
          </cell>
          <cell r="R3761">
            <v>0</v>
          </cell>
        </row>
        <row r="3762">
          <cell r="O3762">
            <v>0</v>
          </cell>
          <cell r="R3762">
            <v>0</v>
          </cell>
        </row>
        <row r="3763">
          <cell r="O3763">
            <v>0</v>
          </cell>
          <cell r="R3763">
            <v>0</v>
          </cell>
        </row>
        <row r="3764">
          <cell r="O3764">
            <v>0</v>
          </cell>
          <cell r="R3764">
            <v>0</v>
          </cell>
        </row>
        <row r="3765">
          <cell r="O3765">
            <v>0</v>
          </cell>
          <cell r="R3765">
            <v>0</v>
          </cell>
        </row>
        <row r="3766">
          <cell r="O3766">
            <v>0</v>
          </cell>
          <cell r="R3766">
            <v>0</v>
          </cell>
        </row>
        <row r="3767">
          <cell r="O3767">
            <v>0</v>
          </cell>
          <cell r="R3767">
            <v>0</v>
          </cell>
        </row>
        <row r="3768">
          <cell r="O3768">
            <v>0</v>
          </cell>
          <cell r="R3768">
            <v>0</v>
          </cell>
        </row>
        <row r="3769">
          <cell r="O3769">
            <v>0</v>
          </cell>
          <cell r="R3769">
            <v>0</v>
          </cell>
        </row>
        <row r="3770">
          <cell r="O3770">
            <v>0</v>
          </cell>
          <cell r="R3770">
            <v>0</v>
          </cell>
        </row>
        <row r="3771">
          <cell r="O3771">
            <v>0</v>
          </cell>
          <cell r="R3771">
            <v>0</v>
          </cell>
        </row>
        <row r="3772">
          <cell r="O3772">
            <v>0</v>
          </cell>
          <cell r="R3772">
            <v>0</v>
          </cell>
        </row>
        <row r="3773">
          <cell r="O3773">
            <v>0</v>
          </cell>
          <cell r="R3773">
            <v>0</v>
          </cell>
        </row>
        <row r="3774">
          <cell r="O3774">
            <v>0</v>
          </cell>
          <cell r="R3774">
            <v>0</v>
          </cell>
        </row>
        <row r="3775">
          <cell r="O3775">
            <v>0</v>
          </cell>
          <cell r="R3775">
            <v>0</v>
          </cell>
        </row>
        <row r="3776">
          <cell r="O3776">
            <v>0</v>
          </cell>
          <cell r="R3776">
            <v>0</v>
          </cell>
        </row>
        <row r="3777">
          <cell r="O3777">
            <v>0</v>
          </cell>
          <cell r="R3777">
            <v>0</v>
          </cell>
        </row>
        <row r="3778">
          <cell r="O3778">
            <v>0</v>
          </cell>
          <cell r="R3778">
            <v>0</v>
          </cell>
        </row>
        <row r="3779">
          <cell r="O3779">
            <v>0</v>
          </cell>
          <cell r="R3779">
            <v>0</v>
          </cell>
        </row>
        <row r="3780">
          <cell r="O3780">
            <v>0</v>
          </cell>
          <cell r="R3780">
            <v>0</v>
          </cell>
        </row>
        <row r="3781">
          <cell r="O3781">
            <v>0</v>
          </cell>
          <cell r="R3781">
            <v>0</v>
          </cell>
        </row>
        <row r="3782">
          <cell r="O3782">
            <v>0</v>
          </cell>
          <cell r="R3782">
            <v>0</v>
          </cell>
        </row>
        <row r="3783">
          <cell r="O3783">
            <v>0</v>
          </cell>
          <cell r="R3783">
            <v>0</v>
          </cell>
        </row>
        <row r="3784">
          <cell r="O3784">
            <v>0</v>
          </cell>
          <cell r="R3784">
            <v>0</v>
          </cell>
        </row>
        <row r="3785">
          <cell r="O3785">
            <v>0</v>
          </cell>
          <cell r="R3785">
            <v>0</v>
          </cell>
        </row>
        <row r="3786">
          <cell r="O3786">
            <v>0</v>
          </cell>
          <cell r="R3786">
            <v>0</v>
          </cell>
        </row>
        <row r="3787">
          <cell r="O3787">
            <v>0</v>
          </cell>
          <cell r="R3787">
            <v>0</v>
          </cell>
        </row>
        <row r="3788">
          <cell r="O3788">
            <v>0</v>
          </cell>
          <cell r="R3788">
            <v>0</v>
          </cell>
        </row>
        <row r="3789">
          <cell r="O3789">
            <v>0</v>
          </cell>
          <cell r="R3789">
            <v>0</v>
          </cell>
        </row>
        <row r="3790">
          <cell r="O3790">
            <v>0</v>
          </cell>
          <cell r="R3790">
            <v>0</v>
          </cell>
        </row>
        <row r="3791">
          <cell r="O3791">
            <v>0</v>
          </cell>
          <cell r="R3791">
            <v>0</v>
          </cell>
        </row>
        <row r="3792">
          <cell r="O3792">
            <v>0</v>
          </cell>
          <cell r="R3792">
            <v>0</v>
          </cell>
        </row>
        <row r="3793">
          <cell r="O3793">
            <v>0</v>
          </cell>
          <cell r="R3793">
            <v>0</v>
          </cell>
        </row>
        <row r="3794">
          <cell r="O3794">
            <v>0</v>
          </cell>
          <cell r="R3794">
            <v>0</v>
          </cell>
        </row>
        <row r="3795">
          <cell r="O3795">
            <v>0</v>
          </cell>
          <cell r="R3795">
            <v>0</v>
          </cell>
        </row>
        <row r="3796">
          <cell r="O3796">
            <v>0</v>
          </cell>
          <cell r="R3796">
            <v>0</v>
          </cell>
        </row>
        <row r="3797">
          <cell r="O3797">
            <v>0</v>
          </cell>
          <cell r="R3797">
            <v>0</v>
          </cell>
        </row>
        <row r="3798">
          <cell r="O3798">
            <v>0</v>
          </cell>
          <cell r="R3798">
            <v>0</v>
          </cell>
        </row>
        <row r="3799">
          <cell r="O3799">
            <v>0</v>
          </cell>
          <cell r="R3799">
            <v>0</v>
          </cell>
        </row>
        <row r="3800">
          <cell r="O3800">
            <v>0</v>
          </cell>
          <cell r="R3800">
            <v>0</v>
          </cell>
        </row>
        <row r="3801">
          <cell r="O3801">
            <v>0</v>
          </cell>
          <cell r="R3801">
            <v>0</v>
          </cell>
        </row>
        <row r="3802">
          <cell r="O3802">
            <v>0</v>
          </cell>
          <cell r="R3802">
            <v>0</v>
          </cell>
        </row>
        <row r="3803">
          <cell r="O3803">
            <v>0</v>
          </cell>
          <cell r="R3803">
            <v>0</v>
          </cell>
        </row>
        <row r="3804">
          <cell r="O3804">
            <v>0</v>
          </cell>
          <cell r="R3804">
            <v>0</v>
          </cell>
        </row>
        <row r="3805">
          <cell r="O3805">
            <v>0</v>
          </cell>
          <cell r="R3805">
            <v>0</v>
          </cell>
        </row>
        <row r="3806">
          <cell r="O3806">
            <v>0</v>
          </cell>
          <cell r="R3806">
            <v>0</v>
          </cell>
        </row>
        <row r="3807">
          <cell r="O3807">
            <v>0</v>
          </cell>
          <cell r="R3807">
            <v>0</v>
          </cell>
        </row>
        <row r="3808">
          <cell r="O3808">
            <v>0</v>
          </cell>
          <cell r="R3808">
            <v>0</v>
          </cell>
        </row>
        <row r="3809">
          <cell r="O3809">
            <v>0</v>
          </cell>
          <cell r="R3809">
            <v>0</v>
          </cell>
        </row>
        <row r="3810">
          <cell r="O3810">
            <v>0</v>
          </cell>
          <cell r="R3810">
            <v>0</v>
          </cell>
        </row>
        <row r="3811">
          <cell r="O3811">
            <v>0</v>
          </cell>
          <cell r="R3811">
            <v>0</v>
          </cell>
        </row>
        <row r="3812">
          <cell r="O3812">
            <v>0</v>
          </cell>
          <cell r="R3812">
            <v>0</v>
          </cell>
        </row>
        <row r="3813">
          <cell r="O3813">
            <v>0</v>
          </cell>
          <cell r="R3813">
            <v>0</v>
          </cell>
        </row>
        <row r="3814">
          <cell r="O3814">
            <v>0</v>
          </cell>
          <cell r="R3814">
            <v>0</v>
          </cell>
        </row>
        <row r="3815">
          <cell r="O3815">
            <v>0</v>
          </cell>
          <cell r="R3815">
            <v>0</v>
          </cell>
        </row>
        <row r="3816">
          <cell r="O3816">
            <v>0</v>
          </cell>
          <cell r="R3816">
            <v>0</v>
          </cell>
        </row>
        <row r="3817">
          <cell r="O3817">
            <v>0</v>
          </cell>
          <cell r="R3817">
            <v>0</v>
          </cell>
        </row>
        <row r="3818">
          <cell r="O3818">
            <v>0</v>
          </cell>
          <cell r="R3818">
            <v>0</v>
          </cell>
        </row>
        <row r="3819">
          <cell r="O3819">
            <v>0</v>
          </cell>
          <cell r="R3819">
            <v>0</v>
          </cell>
        </row>
        <row r="3820">
          <cell r="O3820">
            <v>0</v>
          </cell>
          <cell r="R3820">
            <v>0</v>
          </cell>
        </row>
        <row r="3821">
          <cell r="O3821">
            <v>0</v>
          </cell>
          <cell r="R3821">
            <v>0</v>
          </cell>
        </row>
        <row r="3822">
          <cell r="O3822">
            <v>0</v>
          </cell>
          <cell r="R3822">
            <v>0</v>
          </cell>
        </row>
        <row r="3823">
          <cell r="O3823">
            <v>0</v>
          </cell>
          <cell r="R3823">
            <v>0</v>
          </cell>
        </row>
        <row r="3824">
          <cell r="O3824">
            <v>0</v>
          </cell>
          <cell r="R3824">
            <v>0</v>
          </cell>
        </row>
        <row r="3825">
          <cell r="O3825">
            <v>0</v>
          </cell>
          <cell r="R3825">
            <v>0</v>
          </cell>
        </row>
        <row r="3826">
          <cell r="O3826">
            <v>0</v>
          </cell>
          <cell r="R3826">
            <v>0</v>
          </cell>
        </row>
        <row r="3827">
          <cell r="O3827">
            <v>0</v>
          </cell>
          <cell r="R3827">
            <v>0</v>
          </cell>
        </row>
        <row r="3828">
          <cell r="O3828">
            <v>0</v>
          </cell>
          <cell r="R3828">
            <v>0</v>
          </cell>
        </row>
        <row r="3829">
          <cell r="O3829">
            <v>0</v>
          </cell>
          <cell r="R3829">
            <v>0</v>
          </cell>
        </row>
        <row r="3830">
          <cell r="O3830">
            <v>0</v>
          </cell>
          <cell r="R3830">
            <v>0</v>
          </cell>
        </row>
        <row r="3831">
          <cell r="O3831">
            <v>0</v>
          </cell>
          <cell r="R3831">
            <v>0</v>
          </cell>
        </row>
        <row r="3832">
          <cell r="O3832">
            <v>0</v>
          </cell>
          <cell r="R3832">
            <v>0</v>
          </cell>
        </row>
        <row r="3833">
          <cell r="O3833">
            <v>0</v>
          </cell>
          <cell r="R3833">
            <v>0</v>
          </cell>
        </row>
        <row r="3834">
          <cell r="O3834">
            <v>0</v>
          </cell>
          <cell r="R3834">
            <v>0</v>
          </cell>
        </row>
        <row r="3835">
          <cell r="O3835">
            <v>0</v>
          </cell>
          <cell r="R3835">
            <v>0</v>
          </cell>
        </row>
        <row r="3836">
          <cell r="O3836">
            <v>0</v>
          </cell>
          <cell r="R3836">
            <v>0</v>
          </cell>
        </row>
        <row r="3837">
          <cell r="O3837">
            <v>0</v>
          </cell>
          <cell r="R3837">
            <v>0</v>
          </cell>
        </row>
        <row r="3838">
          <cell r="O3838">
            <v>0</v>
          </cell>
          <cell r="R3838">
            <v>0</v>
          </cell>
        </row>
        <row r="3839">
          <cell r="O3839">
            <v>0</v>
          </cell>
          <cell r="R3839">
            <v>0</v>
          </cell>
        </row>
        <row r="3840">
          <cell r="O3840">
            <v>0</v>
          </cell>
          <cell r="R3840">
            <v>0</v>
          </cell>
        </row>
        <row r="3841">
          <cell r="O3841">
            <v>0</v>
          </cell>
          <cell r="R3841">
            <v>0</v>
          </cell>
        </row>
        <row r="3842">
          <cell r="O3842">
            <v>0</v>
          </cell>
          <cell r="R3842">
            <v>0</v>
          </cell>
        </row>
        <row r="3843">
          <cell r="O3843">
            <v>0</v>
          </cell>
          <cell r="R3843">
            <v>0</v>
          </cell>
        </row>
        <row r="3844">
          <cell r="O3844">
            <v>0</v>
          </cell>
          <cell r="R3844">
            <v>0</v>
          </cell>
        </row>
        <row r="3845">
          <cell r="O3845">
            <v>0</v>
          </cell>
          <cell r="R3845">
            <v>0</v>
          </cell>
        </row>
        <row r="3846">
          <cell r="O3846">
            <v>0</v>
          </cell>
          <cell r="R3846">
            <v>0</v>
          </cell>
        </row>
        <row r="3847">
          <cell r="O3847">
            <v>0</v>
          </cell>
          <cell r="R3847">
            <v>0</v>
          </cell>
        </row>
        <row r="3848">
          <cell r="O3848">
            <v>0</v>
          </cell>
          <cell r="R3848">
            <v>0</v>
          </cell>
        </row>
        <row r="3849">
          <cell r="O3849">
            <v>0</v>
          </cell>
          <cell r="R3849">
            <v>0</v>
          </cell>
        </row>
        <row r="3850">
          <cell r="O3850">
            <v>0</v>
          </cell>
          <cell r="R3850">
            <v>0</v>
          </cell>
        </row>
        <row r="3851">
          <cell r="O3851">
            <v>0</v>
          </cell>
          <cell r="R3851">
            <v>0</v>
          </cell>
        </row>
        <row r="3852">
          <cell r="O3852">
            <v>0</v>
          </cell>
          <cell r="R3852">
            <v>0</v>
          </cell>
        </row>
        <row r="3853">
          <cell r="O3853">
            <v>0</v>
          </cell>
          <cell r="R3853">
            <v>0</v>
          </cell>
        </row>
        <row r="3854">
          <cell r="O3854">
            <v>0</v>
          </cell>
          <cell r="R3854">
            <v>0</v>
          </cell>
        </row>
        <row r="3855">
          <cell r="O3855">
            <v>0</v>
          </cell>
          <cell r="R3855">
            <v>0</v>
          </cell>
        </row>
        <row r="3856">
          <cell r="O3856">
            <v>0</v>
          </cell>
          <cell r="R3856">
            <v>0</v>
          </cell>
        </row>
        <row r="3857">
          <cell r="O3857">
            <v>0</v>
          </cell>
          <cell r="R3857">
            <v>0</v>
          </cell>
        </row>
        <row r="3858">
          <cell r="O3858">
            <v>0</v>
          </cell>
          <cell r="R3858">
            <v>0</v>
          </cell>
        </row>
        <row r="3859">
          <cell r="O3859">
            <v>0</v>
          </cell>
          <cell r="R3859">
            <v>0</v>
          </cell>
        </row>
        <row r="3860">
          <cell r="O3860">
            <v>0</v>
          </cell>
          <cell r="R3860">
            <v>0</v>
          </cell>
        </row>
        <row r="3861">
          <cell r="O3861">
            <v>0</v>
          </cell>
          <cell r="R3861">
            <v>0</v>
          </cell>
        </row>
        <row r="3862">
          <cell r="O3862">
            <v>0</v>
          </cell>
          <cell r="R3862">
            <v>0</v>
          </cell>
        </row>
        <row r="3863">
          <cell r="O3863">
            <v>0</v>
          </cell>
          <cell r="R3863">
            <v>0</v>
          </cell>
        </row>
        <row r="3864">
          <cell r="O3864">
            <v>0</v>
          </cell>
          <cell r="R3864">
            <v>0</v>
          </cell>
        </row>
        <row r="3865">
          <cell r="O3865">
            <v>0</v>
          </cell>
          <cell r="R3865">
            <v>0</v>
          </cell>
        </row>
        <row r="3866">
          <cell r="O3866">
            <v>0</v>
          </cell>
          <cell r="R3866">
            <v>0</v>
          </cell>
        </row>
        <row r="3867">
          <cell r="O3867">
            <v>0</v>
          </cell>
          <cell r="R3867">
            <v>0</v>
          </cell>
        </row>
        <row r="3868">
          <cell r="O3868">
            <v>0</v>
          </cell>
          <cell r="R3868">
            <v>0</v>
          </cell>
        </row>
        <row r="3869">
          <cell r="O3869">
            <v>0</v>
          </cell>
          <cell r="R3869">
            <v>0</v>
          </cell>
        </row>
        <row r="3870">
          <cell r="O3870">
            <v>0</v>
          </cell>
          <cell r="R3870">
            <v>0</v>
          </cell>
        </row>
        <row r="3871">
          <cell r="O3871">
            <v>0</v>
          </cell>
          <cell r="R3871">
            <v>0</v>
          </cell>
        </row>
        <row r="3872">
          <cell r="O3872">
            <v>0</v>
          </cell>
          <cell r="R3872">
            <v>0</v>
          </cell>
        </row>
        <row r="3873">
          <cell r="O3873">
            <v>0</v>
          </cell>
          <cell r="R3873">
            <v>0</v>
          </cell>
        </row>
        <row r="3874">
          <cell r="O3874">
            <v>0</v>
          </cell>
          <cell r="R3874">
            <v>0</v>
          </cell>
        </row>
        <row r="3875">
          <cell r="O3875">
            <v>0</v>
          </cell>
          <cell r="R3875">
            <v>0</v>
          </cell>
        </row>
        <row r="3876">
          <cell r="O3876">
            <v>0</v>
          </cell>
          <cell r="R3876">
            <v>0</v>
          </cell>
        </row>
        <row r="3877">
          <cell r="O3877">
            <v>0</v>
          </cell>
          <cell r="R3877">
            <v>0</v>
          </cell>
        </row>
        <row r="3878">
          <cell r="O3878">
            <v>0</v>
          </cell>
          <cell r="R3878">
            <v>0</v>
          </cell>
        </row>
        <row r="3879">
          <cell r="O3879">
            <v>0</v>
          </cell>
          <cell r="R3879">
            <v>0</v>
          </cell>
        </row>
        <row r="3880">
          <cell r="O3880">
            <v>0</v>
          </cell>
          <cell r="R3880">
            <v>0</v>
          </cell>
        </row>
        <row r="3881">
          <cell r="O3881">
            <v>0</v>
          </cell>
          <cell r="R3881">
            <v>0</v>
          </cell>
        </row>
        <row r="3882">
          <cell r="O3882">
            <v>0</v>
          </cell>
          <cell r="R3882">
            <v>0</v>
          </cell>
        </row>
        <row r="3883">
          <cell r="O3883">
            <v>0</v>
          </cell>
          <cell r="R3883">
            <v>0</v>
          </cell>
        </row>
        <row r="3884">
          <cell r="O3884">
            <v>0</v>
          </cell>
          <cell r="R3884">
            <v>0</v>
          </cell>
        </row>
        <row r="3885">
          <cell r="O3885">
            <v>0</v>
          </cell>
          <cell r="R3885">
            <v>0</v>
          </cell>
        </row>
        <row r="3886">
          <cell r="O3886">
            <v>0</v>
          </cell>
          <cell r="R3886">
            <v>0</v>
          </cell>
        </row>
        <row r="3887">
          <cell r="O3887">
            <v>0</v>
          </cell>
          <cell r="R3887">
            <v>0</v>
          </cell>
        </row>
        <row r="3888">
          <cell r="O3888">
            <v>0</v>
          </cell>
          <cell r="R3888">
            <v>0</v>
          </cell>
        </row>
        <row r="3889">
          <cell r="O3889">
            <v>0</v>
          </cell>
          <cell r="R3889">
            <v>0</v>
          </cell>
        </row>
        <row r="3890">
          <cell r="O3890">
            <v>0</v>
          </cell>
          <cell r="R3890">
            <v>0</v>
          </cell>
        </row>
        <row r="3891">
          <cell r="O3891">
            <v>0</v>
          </cell>
          <cell r="R3891">
            <v>0</v>
          </cell>
        </row>
        <row r="3892">
          <cell r="O3892">
            <v>0</v>
          </cell>
          <cell r="R3892">
            <v>0</v>
          </cell>
        </row>
        <row r="3893">
          <cell r="O3893">
            <v>0</v>
          </cell>
          <cell r="R3893">
            <v>0</v>
          </cell>
        </row>
        <row r="3894">
          <cell r="O3894">
            <v>0</v>
          </cell>
          <cell r="R3894">
            <v>0</v>
          </cell>
        </row>
        <row r="3895">
          <cell r="O3895">
            <v>0</v>
          </cell>
          <cell r="R3895">
            <v>0</v>
          </cell>
        </row>
        <row r="3896">
          <cell r="O3896">
            <v>0</v>
          </cell>
          <cell r="R3896">
            <v>0</v>
          </cell>
        </row>
        <row r="3897">
          <cell r="O3897">
            <v>0</v>
          </cell>
          <cell r="R3897">
            <v>0</v>
          </cell>
        </row>
        <row r="3898">
          <cell r="O3898">
            <v>0</v>
          </cell>
          <cell r="R3898">
            <v>0</v>
          </cell>
        </row>
        <row r="3899">
          <cell r="O3899">
            <v>0</v>
          </cell>
          <cell r="R3899">
            <v>0</v>
          </cell>
        </row>
        <row r="3900">
          <cell r="O3900">
            <v>0</v>
          </cell>
          <cell r="R3900">
            <v>0</v>
          </cell>
        </row>
        <row r="3901">
          <cell r="O3901">
            <v>0</v>
          </cell>
          <cell r="R3901">
            <v>0</v>
          </cell>
        </row>
        <row r="3902">
          <cell r="O3902">
            <v>0</v>
          </cell>
          <cell r="R3902">
            <v>0</v>
          </cell>
        </row>
        <row r="3903">
          <cell r="O3903">
            <v>0</v>
          </cell>
          <cell r="R3903">
            <v>0</v>
          </cell>
        </row>
        <row r="3904">
          <cell r="O3904">
            <v>0</v>
          </cell>
          <cell r="R3904">
            <v>0</v>
          </cell>
        </row>
        <row r="3905">
          <cell r="O3905">
            <v>0</v>
          </cell>
          <cell r="R3905">
            <v>0</v>
          </cell>
        </row>
        <row r="3906">
          <cell r="O3906">
            <v>0</v>
          </cell>
          <cell r="R3906">
            <v>0</v>
          </cell>
        </row>
        <row r="3907">
          <cell r="O3907">
            <v>0</v>
          </cell>
          <cell r="R3907">
            <v>0</v>
          </cell>
        </row>
        <row r="3908">
          <cell r="O3908">
            <v>0</v>
          </cell>
          <cell r="R3908">
            <v>0</v>
          </cell>
        </row>
        <row r="3909">
          <cell r="O3909">
            <v>0</v>
          </cell>
          <cell r="R3909">
            <v>0</v>
          </cell>
        </row>
        <row r="3910">
          <cell r="O3910">
            <v>0</v>
          </cell>
          <cell r="R3910">
            <v>0</v>
          </cell>
        </row>
        <row r="3911">
          <cell r="O3911">
            <v>0</v>
          </cell>
          <cell r="R3911">
            <v>0</v>
          </cell>
        </row>
        <row r="3912">
          <cell r="O3912">
            <v>0</v>
          </cell>
          <cell r="R3912">
            <v>0</v>
          </cell>
        </row>
        <row r="3913">
          <cell r="O3913">
            <v>0</v>
          </cell>
          <cell r="R3913">
            <v>0</v>
          </cell>
        </row>
        <row r="3914">
          <cell r="O3914">
            <v>0</v>
          </cell>
          <cell r="R3914">
            <v>0</v>
          </cell>
        </row>
        <row r="3915">
          <cell r="O3915">
            <v>0</v>
          </cell>
          <cell r="R3915">
            <v>0</v>
          </cell>
        </row>
        <row r="3916">
          <cell r="O3916">
            <v>0</v>
          </cell>
          <cell r="R3916">
            <v>0</v>
          </cell>
        </row>
        <row r="3917">
          <cell r="O3917">
            <v>0</v>
          </cell>
          <cell r="R3917">
            <v>0</v>
          </cell>
        </row>
        <row r="3918">
          <cell r="O3918">
            <v>0</v>
          </cell>
          <cell r="R3918">
            <v>0</v>
          </cell>
        </row>
        <row r="3919">
          <cell r="O3919">
            <v>0</v>
          </cell>
          <cell r="R3919">
            <v>0</v>
          </cell>
        </row>
        <row r="3920">
          <cell r="O3920">
            <v>0</v>
          </cell>
          <cell r="R3920">
            <v>0</v>
          </cell>
        </row>
        <row r="3921">
          <cell r="O3921">
            <v>0</v>
          </cell>
          <cell r="R3921">
            <v>0</v>
          </cell>
        </row>
        <row r="3922">
          <cell r="O3922">
            <v>0</v>
          </cell>
          <cell r="R3922">
            <v>0</v>
          </cell>
        </row>
        <row r="3923">
          <cell r="O3923">
            <v>0</v>
          </cell>
          <cell r="R3923">
            <v>0</v>
          </cell>
        </row>
        <row r="3924">
          <cell r="O3924">
            <v>0</v>
          </cell>
          <cell r="R3924">
            <v>0</v>
          </cell>
        </row>
        <row r="3925">
          <cell r="O3925">
            <v>0</v>
          </cell>
          <cell r="R3925">
            <v>0</v>
          </cell>
        </row>
        <row r="3926">
          <cell r="O3926">
            <v>0</v>
          </cell>
          <cell r="R3926">
            <v>0</v>
          </cell>
        </row>
        <row r="3927">
          <cell r="O3927">
            <v>0</v>
          </cell>
          <cell r="R3927">
            <v>0</v>
          </cell>
        </row>
        <row r="3928">
          <cell r="O3928">
            <v>0</v>
          </cell>
          <cell r="R3928">
            <v>0</v>
          </cell>
        </row>
        <row r="3929">
          <cell r="O3929">
            <v>0</v>
          </cell>
          <cell r="R3929">
            <v>0</v>
          </cell>
        </row>
        <row r="3930">
          <cell r="O3930">
            <v>0</v>
          </cell>
          <cell r="R3930">
            <v>0</v>
          </cell>
        </row>
        <row r="3931">
          <cell r="O3931">
            <v>0</v>
          </cell>
          <cell r="R3931">
            <v>0</v>
          </cell>
        </row>
        <row r="3932">
          <cell r="O3932">
            <v>0</v>
          </cell>
          <cell r="R3932">
            <v>0</v>
          </cell>
        </row>
        <row r="3933">
          <cell r="O3933">
            <v>0</v>
          </cell>
          <cell r="R3933">
            <v>0</v>
          </cell>
        </row>
        <row r="3934">
          <cell r="O3934">
            <v>0</v>
          </cell>
          <cell r="R3934">
            <v>0</v>
          </cell>
        </row>
        <row r="3935">
          <cell r="O3935">
            <v>0</v>
          </cell>
          <cell r="R3935">
            <v>0</v>
          </cell>
        </row>
        <row r="3936">
          <cell r="O3936">
            <v>0</v>
          </cell>
          <cell r="R3936">
            <v>0</v>
          </cell>
        </row>
        <row r="3937">
          <cell r="O3937">
            <v>0</v>
          </cell>
          <cell r="R3937">
            <v>0</v>
          </cell>
        </row>
        <row r="3938">
          <cell r="O3938">
            <v>0</v>
          </cell>
          <cell r="R3938">
            <v>0</v>
          </cell>
        </row>
        <row r="3939">
          <cell r="O3939">
            <v>0</v>
          </cell>
          <cell r="R3939">
            <v>0</v>
          </cell>
        </row>
        <row r="3940">
          <cell r="O3940">
            <v>0</v>
          </cell>
          <cell r="R3940">
            <v>0</v>
          </cell>
        </row>
        <row r="3941">
          <cell r="O3941">
            <v>0</v>
          </cell>
          <cell r="R3941">
            <v>0</v>
          </cell>
        </row>
        <row r="3942">
          <cell r="O3942">
            <v>0</v>
          </cell>
          <cell r="R3942">
            <v>0</v>
          </cell>
        </row>
        <row r="3943">
          <cell r="O3943">
            <v>0</v>
          </cell>
          <cell r="R3943">
            <v>0</v>
          </cell>
        </row>
        <row r="3944">
          <cell r="O3944">
            <v>0</v>
          </cell>
          <cell r="R3944">
            <v>0</v>
          </cell>
        </row>
        <row r="3945">
          <cell r="O3945">
            <v>0</v>
          </cell>
          <cell r="R3945">
            <v>0</v>
          </cell>
        </row>
        <row r="3946">
          <cell r="O3946">
            <v>0</v>
          </cell>
          <cell r="R3946">
            <v>0</v>
          </cell>
        </row>
        <row r="3947">
          <cell r="O3947">
            <v>0</v>
          </cell>
          <cell r="R3947">
            <v>0</v>
          </cell>
        </row>
        <row r="3948">
          <cell r="O3948">
            <v>0</v>
          </cell>
          <cell r="R3948">
            <v>0</v>
          </cell>
        </row>
        <row r="3949">
          <cell r="O3949">
            <v>0</v>
          </cell>
          <cell r="R3949">
            <v>0</v>
          </cell>
        </row>
        <row r="3950">
          <cell r="O3950">
            <v>0</v>
          </cell>
          <cell r="R3950">
            <v>0</v>
          </cell>
        </row>
        <row r="3951">
          <cell r="O3951">
            <v>0</v>
          </cell>
          <cell r="R3951">
            <v>0</v>
          </cell>
        </row>
        <row r="3952">
          <cell r="O3952">
            <v>0</v>
          </cell>
          <cell r="R3952">
            <v>0</v>
          </cell>
        </row>
        <row r="3953">
          <cell r="O3953">
            <v>0</v>
          </cell>
          <cell r="R3953">
            <v>0</v>
          </cell>
        </row>
        <row r="3954">
          <cell r="O3954">
            <v>0</v>
          </cell>
          <cell r="R3954">
            <v>0</v>
          </cell>
        </row>
        <row r="3955">
          <cell r="O3955">
            <v>0</v>
          </cell>
          <cell r="R3955">
            <v>0</v>
          </cell>
        </row>
        <row r="3956">
          <cell r="O3956">
            <v>0</v>
          </cell>
          <cell r="R3956">
            <v>0</v>
          </cell>
        </row>
        <row r="3957">
          <cell r="O3957">
            <v>0</v>
          </cell>
          <cell r="R3957">
            <v>0</v>
          </cell>
        </row>
        <row r="3958">
          <cell r="O3958">
            <v>0</v>
          </cell>
          <cell r="R3958">
            <v>0</v>
          </cell>
        </row>
        <row r="3959">
          <cell r="O3959">
            <v>0</v>
          </cell>
          <cell r="R3959">
            <v>0</v>
          </cell>
        </row>
        <row r="3960">
          <cell r="O3960">
            <v>0</v>
          </cell>
          <cell r="R3960">
            <v>0</v>
          </cell>
        </row>
        <row r="3961">
          <cell r="O3961">
            <v>0</v>
          </cell>
          <cell r="R3961">
            <v>0</v>
          </cell>
        </row>
        <row r="3962">
          <cell r="O3962">
            <v>0</v>
          </cell>
          <cell r="R3962">
            <v>0</v>
          </cell>
        </row>
        <row r="3963">
          <cell r="O3963">
            <v>0</v>
          </cell>
          <cell r="R3963">
            <v>0</v>
          </cell>
        </row>
        <row r="3964">
          <cell r="O3964">
            <v>0</v>
          </cell>
          <cell r="R3964">
            <v>0</v>
          </cell>
        </row>
        <row r="3965">
          <cell r="O3965">
            <v>0</v>
          </cell>
          <cell r="R3965">
            <v>0</v>
          </cell>
        </row>
        <row r="3966">
          <cell r="O3966">
            <v>0</v>
          </cell>
          <cell r="R3966">
            <v>0</v>
          </cell>
        </row>
        <row r="3967">
          <cell r="O3967">
            <v>0</v>
          </cell>
          <cell r="R3967">
            <v>0</v>
          </cell>
        </row>
        <row r="3968">
          <cell r="O3968">
            <v>0</v>
          </cell>
          <cell r="R3968">
            <v>0</v>
          </cell>
        </row>
        <row r="3969">
          <cell r="O3969">
            <v>0</v>
          </cell>
          <cell r="R3969">
            <v>0</v>
          </cell>
        </row>
        <row r="3970">
          <cell r="O3970">
            <v>0</v>
          </cell>
          <cell r="R3970">
            <v>0</v>
          </cell>
        </row>
        <row r="3971">
          <cell r="O3971">
            <v>0</v>
          </cell>
          <cell r="R3971">
            <v>0</v>
          </cell>
        </row>
        <row r="3972">
          <cell r="O3972">
            <v>0</v>
          </cell>
          <cell r="R3972">
            <v>0</v>
          </cell>
        </row>
        <row r="3973">
          <cell r="O3973">
            <v>0</v>
          </cell>
          <cell r="R3973">
            <v>0</v>
          </cell>
        </row>
        <row r="3974">
          <cell r="O3974">
            <v>0</v>
          </cell>
          <cell r="R3974">
            <v>0</v>
          </cell>
        </row>
        <row r="3975">
          <cell r="O3975">
            <v>0</v>
          </cell>
          <cell r="R3975">
            <v>0</v>
          </cell>
        </row>
        <row r="3976">
          <cell r="O3976">
            <v>0</v>
          </cell>
          <cell r="R3976">
            <v>0</v>
          </cell>
        </row>
        <row r="3977">
          <cell r="O3977">
            <v>0</v>
          </cell>
          <cell r="R3977">
            <v>0</v>
          </cell>
        </row>
        <row r="3978">
          <cell r="O3978">
            <v>0</v>
          </cell>
          <cell r="R3978">
            <v>0</v>
          </cell>
        </row>
        <row r="3979">
          <cell r="O3979">
            <v>0</v>
          </cell>
          <cell r="R3979">
            <v>0</v>
          </cell>
        </row>
        <row r="3980">
          <cell r="O3980">
            <v>0</v>
          </cell>
          <cell r="R3980">
            <v>0</v>
          </cell>
        </row>
        <row r="3981">
          <cell r="O3981">
            <v>0</v>
          </cell>
          <cell r="R3981">
            <v>0</v>
          </cell>
        </row>
        <row r="3982">
          <cell r="O3982">
            <v>0</v>
          </cell>
          <cell r="R3982">
            <v>0</v>
          </cell>
        </row>
        <row r="3983">
          <cell r="O3983">
            <v>0</v>
          </cell>
          <cell r="R3983">
            <v>0</v>
          </cell>
        </row>
        <row r="3984">
          <cell r="O3984">
            <v>0</v>
          </cell>
          <cell r="R3984">
            <v>0</v>
          </cell>
        </row>
        <row r="3985">
          <cell r="O3985">
            <v>0</v>
          </cell>
          <cell r="R3985">
            <v>0</v>
          </cell>
        </row>
        <row r="3986">
          <cell r="O3986">
            <v>0</v>
          </cell>
          <cell r="R3986">
            <v>0</v>
          </cell>
        </row>
        <row r="3987">
          <cell r="O3987">
            <v>0</v>
          </cell>
          <cell r="R3987">
            <v>0</v>
          </cell>
        </row>
        <row r="3988">
          <cell r="O3988">
            <v>0</v>
          </cell>
          <cell r="R3988">
            <v>0</v>
          </cell>
        </row>
        <row r="3989">
          <cell r="O3989">
            <v>0</v>
          </cell>
          <cell r="R3989">
            <v>0</v>
          </cell>
        </row>
        <row r="3990">
          <cell r="O3990">
            <v>0</v>
          </cell>
          <cell r="R3990">
            <v>0</v>
          </cell>
        </row>
        <row r="3991">
          <cell r="O3991">
            <v>0</v>
          </cell>
          <cell r="R3991">
            <v>0</v>
          </cell>
        </row>
        <row r="3992">
          <cell r="O3992">
            <v>0</v>
          </cell>
          <cell r="R3992">
            <v>0</v>
          </cell>
        </row>
        <row r="3993">
          <cell r="O3993">
            <v>0</v>
          </cell>
          <cell r="R3993">
            <v>0</v>
          </cell>
        </row>
        <row r="3994">
          <cell r="O3994">
            <v>0</v>
          </cell>
          <cell r="R3994">
            <v>0</v>
          </cell>
        </row>
        <row r="3995">
          <cell r="O3995">
            <v>0</v>
          </cell>
          <cell r="R3995">
            <v>0</v>
          </cell>
        </row>
        <row r="3996">
          <cell r="O3996">
            <v>0</v>
          </cell>
          <cell r="R3996">
            <v>0</v>
          </cell>
        </row>
        <row r="3997">
          <cell r="O3997">
            <v>0</v>
          </cell>
          <cell r="R3997">
            <v>0</v>
          </cell>
        </row>
        <row r="3998">
          <cell r="O3998">
            <v>0</v>
          </cell>
          <cell r="R3998">
            <v>0</v>
          </cell>
        </row>
        <row r="3999">
          <cell r="O3999">
            <v>0</v>
          </cell>
          <cell r="R3999">
            <v>0</v>
          </cell>
        </row>
        <row r="4000">
          <cell r="O4000">
            <v>0</v>
          </cell>
          <cell r="R4000">
            <v>0</v>
          </cell>
        </row>
        <row r="4001">
          <cell r="O4001">
            <v>0</v>
          </cell>
          <cell r="R4001">
            <v>0</v>
          </cell>
        </row>
        <row r="4002">
          <cell r="O4002">
            <v>0</v>
          </cell>
          <cell r="R4002">
            <v>0</v>
          </cell>
        </row>
        <row r="4003">
          <cell r="O4003">
            <v>0</v>
          </cell>
          <cell r="R4003">
            <v>0</v>
          </cell>
        </row>
        <row r="4004">
          <cell r="O4004">
            <v>0</v>
          </cell>
          <cell r="R4004">
            <v>0</v>
          </cell>
        </row>
        <row r="4005">
          <cell r="O4005">
            <v>0</v>
          </cell>
          <cell r="R4005">
            <v>0</v>
          </cell>
        </row>
        <row r="4006">
          <cell r="O4006">
            <v>0</v>
          </cell>
          <cell r="R4006">
            <v>0</v>
          </cell>
        </row>
        <row r="4007">
          <cell r="O4007">
            <v>0</v>
          </cell>
          <cell r="R4007">
            <v>0</v>
          </cell>
        </row>
        <row r="4008">
          <cell r="O4008">
            <v>0</v>
          </cell>
          <cell r="R4008">
            <v>0</v>
          </cell>
        </row>
        <row r="4009">
          <cell r="O4009">
            <v>0</v>
          </cell>
          <cell r="R4009">
            <v>0</v>
          </cell>
        </row>
        <row r="4010">
          <cell r="O4010">
            <v>0</v>
          </cell>
          <cell r="R4010">
            <v>0</v>
          </cell>
        </row>
        <row r="4011">
          <cell r="O4011">
            <v>0</v>
          </cell>
          <cell r="R4011">
            <v>0</v>
          </cell>
        </row>
        <row r="4012">
          <cell r="O4012">
            <v>0</v>
          </cell>
          <cell r="R4012">
            <v>0</v>
          </cell>
        </row>
        <row r="4013">
          <cell r="O4013">
            <v>0</v>
          </cell>
          <cell r="R4013">
            <v>0</v>
          </cell>
        </row>
        <row r="4014">
          <cell r="O4014">
            <v>0</v>
          </cell>
          <cell r="R4014">
            <v>0</v>
          </cell>
        </row>
        <row r="4015">
          <cell r="O4015">
            <v>0</v>
          </cell>
          <cell r="R4015">
            <v>0</v>
          </cell>
        </row>
        <row r="4016">
          <cell r="O4016">
            <v>0</v>
          </cell>
          <cell r="R4016">
            <v>0</v>
          </cell>
        </row>
        <row r="4017">
          <cell r="O4017">
            <v>0</v>
          </cell>
          <cell r="R4017">
            <v>0</v>
          </cell>
        </row>
        <row r="4018">
          <cell r="O4018">
            <v>0</v>
          </cell>
          <cell r="R4018">
            <v>0</v>
          </cell>
        </row>
        <row r="4019">
          <cell r="O4019">
            <v>0</v>
          </cell>
          <cell r="R4019">
            <v>0</v>
          </cell>
        </row>
        <row r="4020">
          <cell r="O4020">
            <v>0</v>
          </cell>
          <cell r="R4020">
            <v>0</v>
          </cell>
        </row>
        <row r="4021">
          <cell r="O4021">
            <v>0</v>
          </cell>
          <cell r="R4021">
            <v>0</v>
          </cell>
        </row>
        <row r="4022">
          <cell r="O4022">
            <v>0</v>
          </cell>
          <cell r="R4022">
            <v>0</v>
          </cell>
        </row>
        <row r="4023">
          <cell r="O4023">
            <v>0</v>
          </cell>
          <cell r="R4023">
            <v>0</v>
          </cell>
        </row>
        <row r="4024">
          <cell r="O4024">
            <v>0</v>
          </cell>
          <cell r="R4024">
            <v>0</v>
          </cell>
        </row>
        <row r="4025">
          <cell r="O4025">
            <v>0</v>
          </cell>
          <cell r="R4025">
            <v>0</v>
          </cell>
        </row>
        <row r="4026">
          <cell r="O4026">
            <v>0</v>
          </cell>
          <cell r="R4026">
            <v>0</v>
          </cell>
        </row>
        <row r="4027">
          <cell r="O4027">
            <v>0</v>
          </cell>
          <cell r="R4027">
            <v>0</v>
          </cell>
        </row>
        <row r="4028">
          <cell r="O4028">
            <v>0</v>
          </cell>
          <cell r="R4028">
            <v>0</v>
          </cell>
        </row>
        <row r="4029">
          <cell r="O4029">
            <v>0</v>
          </cell>
          <cell r="R4029">
            <v>0</v>
          </cell>
        </row>
        <row r="4030">
          <cell r="O4030">
            <v>0</v>
          </cell>
          <cell r="R4030">
            <v>0</v>
          </cell>
        </row>
        <row r="4031">
          <cell r="O4031">
            <v>0</v>
          </cell>
          <cell r="R4031">
            <v>0</v>
          </cell>
        </row>
        <row r="4032">
          <cell r="O4032">
            <v>0</v>
          </cell>
          <cell r="R4032">
            <v>0</v>
          </cell>
        </row>
        <row r="4033">
          <cell r="O4033">
            <v>0</v>
          </cell>
          <cell r="R4033">
            <v>0</v>
          </cell>
        </row>
        <row r="4034">
          <cell r="O4034">
            <v>0</v>
          </cell>
          <cell r="R4034">
            <v>0</v>
          </cell>
        </row>
        <row r="4035">
          <cell r="O4035">
            <v>0</v>
          </cell>
          <cell r="R4035">
            <v>0</v>
          </cell>
        </row>
        <row r="4036">
          <cell r="O4036">
            <v>0</v>
          </cell>
          <cell r="R4036">
            <v>0</v>
          </cell>
        </row>
        <row r="4037">
          <cell r="O4037">
            <v>0</v>
          </cell>
          <cell r="R4037">
            <v>0</v>
          </cell>
        </row>
        <row r="4038">
          <cell r="O4038">
            <v>0</v>
          </cell>
          <cell r="R4038">
            <v>0</v>
          </cell>
        </row>
        <row r="4039">
          <cell r="O4039">
            <v>0</v>
          </cell>
          <cell r="R4039">
            <v>0</v>
          </cell>
        </row>
        <row r="4040">
          <cell r="O4040">
            <v>0</v>
          </cell>
          <cell r="R4040">
            <v>0</v>
          </cell>
        </row>
        <row r="4041">
          <cell r="O4041">
            <v>0</v>
          </cell>
          <cell r="R4041">
            <v>0</v>
          </cell>
        </row>
        <row r="4042">
          <cell r="O4042">
            <v>0</v>
          </cell>
          <cell r="R4042">
            <v>0</v>
          </cell>
        </row>
        <row r="4043">
          <cell r="O4043">
            <v>0</v>
          </cell>
          <cell r="R4043">
            <v>0</v>
          </cell>
        </row>
        <row r="4044">
          <cell r="O4044">
            <v>0</v>
          </cell>
          <cell r="R4044">
            <v>0</v>
          </cell>
        </row>
        <row r="4045">
          <cell r="O4045">
            <v>0</v>
          </cell>
          <cell r="R4045">
            <v>0</v>
          </cell>
        </row>
        <row r="4046">
          <cell r="O4046">
            <v>0</v>
          </cell>
          <cell r="R4046">
            <v>0</v>
          </cell>
        </row>
        <row r="4047">
          <cell r="O4047">
            <v>0</v>
          </cell>
          <cell r="R4047">
            <v>0</v>
          </cell>
        </row>
        <row r="4048">
          <cell r="O4048">
            <v>0</v>
          </cell>
          <cell r="R4048">
            <v>0</v>
          </cell>
        </row>
        <row r="4049">
          <cell r="O4049">
            <v>0</v>
          </cell>
          <cell r="R4049">
            <v>0</v>
          </cell>
        </row>
        <row r="4050">
          <cell r="O4050">
            <v>0</v>
          </cell>
          <cell r="R4050">
            <v>0</v>
          </cell>
        </row>
        <row r="4051">
          <cell r="O4051">
            <v>0</v>
          </cell>
          <cell r="R4051">
            <v>0</v>
          </cell>
        </row>
        <row r="4052">
          <cell r="O4052">
            <v>0</v>
          </cell>
          <cell r="R4052">
            <v>0</v>
          </cell>
        </row>
        <row r="4053">
          <cell r="O4053">
            <v>0</v>
          </cell>
          <cell r="R4053">
            <v>0</v>
          </cell>
        </row>
        <row r="4054">
          <cell r="O4054">
            <v>0</v>
          </cell>
          <cell r="R4054">
            <v>0</v>
          </cell>
        </row>
        <row r="4055">
          <cell r="O4055">
            <v>0</v>
          </cell>
          <cell r="R4055">
            <v>0</v>
          </cell>
        </row>
        <row r="4056">
          <cell r="O4056">
            <v>0</v>
          </cell>
          <cell r="R4056">
            <v>0</v>
          </cell>
        </row>
        <row r="4057">
          <cell r="O4057">
            <v>0</v>
          </cell>
          <cell r="R4057">
            <v>0</v>
          </cell>
        </row>
        <row r="4058">
          <cell r="O4058">
            <v>0</v>
          </cell>
          <cell r="R4058">
            <v>0</v>
          </cell>
        </row>
        <row r="4059">
          <cell r="O4059">
            <v>0</v>
          </cell>
          <cell r="R4059">
            <v>0</v>
          </cell>
        </row>
        <row r="4060">
          <cell r="O4060">
            <v>0</v>
          </cell>
          <cell r="R4060">
            <v>0</v>
          </cell>
        </row>
        <row r="4061">
          <cell r="O4061">
            <v>0</v>
          </cell>
          <cell r="R4061">
            <v>0</v>
          </cell>
        </row>
        <row r="4062">
          <cell r="O4062">
            <v>0</v>
          </cell>
          <cell r="R4062">
            <v>0</v>
          </cell>
        </row>
        <row r="4063">
          <cell r="O4063">
            <v>0</v>
          </cell>
          <cell r="R4063">
            <v>0</v>
          </cell>
        </row>
        <row r="4064">
          <cell r="O4064">
            <v>0</v>
          </cell>
          <cell r="R4064">
            <v>0</v>
          </cell>
        </row>
        <row r="4065">
          <cell r="O4065">
            <v>0</v>
          </cell>
          <cell r="R4065">
            <v>0</v>
          </cell>
        </row>
        <row r="4066">
          <cell r="O4066">
            <v>0</v>
          </cell>
          <cell r="R4066">
            <v>0</v>
          </cell>
        </row>
        <row r="4067">
          <cell r="O4067">
            <v>0</v>
          </cell>
          <cell r="R4067">
            <v>0</v>
          </cell>
        </row>
        <row r="4068">
          <cell r="O4068">
            <v>0</v>
          </cell>
          <cell r="R4068">
            <v>0</v>
          </cell>
        </row>
        <row r="4069">
          <cell r="O4069">
            <v>0</v>
          </cell>
          <cell r="R4069">
            <v>0</v>
          </cell>
        </row>
        <row r="4070">
          <cell r="O4070">
            <v>0</v>
          </cell>
          <cell r="R4070">
            <v>0</v>
          </cell>
        </row>
        <row r="4071">
          <cell r="O4071">
            <v>0</v>
          </cell>
          <cell r="R4071">
            <v>0</v>
          </cell>
        </row>
        <row r="4072">
          <cell r="O4072">
            <v>0</v>
          </cell>
          <cell r="R4072">
            <v>0</v>
          </cell>
        </row>
        <row r="4073">
          <cell r="O4073">
            <v>0</v>
          </cell>
          <cell r="R4073">
            <v>0</v>
          </cell>
        </row>
        <row r="4074">
          <cell r="O4074">
            <v>0</v>
          </cell>
          <cell r="R4074">
            <v>0</v>
          </cell>
        </row>
        <row r="4075">
          <cell r="O4075">
            <v>0</v>
          </cell>
          <cell r="R4075">
            <v>0</v>
          </cell>
        </row>
        <row r="4076">
          <cell r="O4076">
            <v>0</v>
          </cell>
          <cell r="R4076">
            <v>0</v>
          </cell>
        </row>
        <row r="4077">
          <cell r="O4077">
            <v>0</v>
          </cell>
          <cell r="R4077">
            <v>0</v>
          </cell>
        </row>
        <row r="4078">
          <cell r="O4078">
            <v>0</v>
          </cell>
          <cell r="R4078">
            <v>0</v>
          </cell>
        </row>
        <row r="4079">
          <cell r="O4079">
            <v>0</v>
          </cell>
          <cell r="R4079">
            <v>0</v>
          </cell>
        </row>
        <row r="4080">
          <cell r="O4080">
            <v>0</v>
          </cell>
          <cell r="R4080">
            <v>0</v>
          </cell>
        </row>
        <row r="4081">
          <cell r="O4081">
            <v>0</v>
          </cell>
          <cell r="R4081">
            <v>0</v>
          </cell>
        </row>
        <row r="4082">
          <cell r="O4082">
            <v>0</v>
          </cell>
          <cell r="R4082">
            <v>0</v>
          </cell>
        </row>
        <row r="4083">
          <cell r="O4083">
            <v>0</v>
          </cell>
          <cell r="R4083">
            <v>0</v>
          </cell>
        </row>
        <row r="4084">
          <cell r="O4084">
            <v>0</v>
          </cell>
          <cell r="R4084">
            <v>0</v>
          </cell>
        </row>
        <row r="4085">
          <cell r="O4085">
            <v>0</v>
          </cell>
          <cell r="R4085">
            <v>0</v>
          </cell>
        </row>
        <row r="4086">
          <cell r="O4086">
            <v>0</v>
          </cell>
          <cell r="R4086">
            <v>0</v>
          </cell>
        </row>
        <row r="4087">
          <cell r="O4087">
            <v>0</v>
          </cell>
          <cell r="R4087">
            <v>0</v>
          </cell>
        </row>
        <row r="4088">
          <cell r="O4088">
            <v>0</v>
          </cell>
          <cell r="R4088">
            <v>0</v>
          </cell>
        </row>
        <row r="4089">
          <cell r="O4089">
            <v>0</v>
          </cell>
          <cell r="R4089">
            <v>0</v>
          </cell>
        </row>
        <row r="4090">
          <cell r="O4090">
            <v>0</v>
          </cell>
          <cell r="R4090">
            <v>0</v>
          </cell>
        </row>
        <row r="4091">
          <cell r="O4091">
            <v>0</v>
          </cell>
          <cell r="R4091">
            <v>0</v>
          </cell>
        </row>
        <row r="4092">
          <cell r="O4092">
            <v>0</v>
          </cell>
          <cell r="R4092">
            <v>0</v>
          </cell>
        </row>
        <row r="4093">
          <cell r="O4093">
            <v>0</v>
          </cell>
          <cell r="R4093">
            <v>0</v>
          </cell>
        </row>
        <row r="4094">
          <cell r="O4094">
            <v>0</v>
          </cell>
          <cell r="R4094">
            <v>0</v>
          </cell>
        </row>
        <row r="4095">
          <cell r="O4095">
            <v>0</v>
          </cell>
          <cell r="R4095">
            <v>0</v>
          </cell>
        </row>
        <row r="4096">
          <cell r="O4096">
            <v>0</v>
          </cell>
          <cell r="R4096">
            <v>0</v>
          </cell>
        </row>
        <row r="4097">
          <cell r="O4097">
            <v>0</v>
          </cell>
          <cell r="R4097">
            <v>0</v>
          </cell>
        </row>
        <row r="4098">
          <cell r="O4098">
            <v>0</v>
          </cell>
          <cell r="R4098">
            <v>0</v>
          </cell>
        </row>
        <row r="4099">
          <cell r="O4099">
            <v>0</v>
          </cell>
          <cell r="R4099">
            <v>0</v>
          </cell>
        </row>
        <row r="4100">
          <cell r="O4100">
            <v>0</v>
          </cell>
          <cell r="R4100">
            <v>0</v>
          </cell>
        </row>
        <row r="4101">
          <cell r="O4101">
            <v>0</v>
          </cell>
          <cell r="R4101">
            <v>0</v>
          </cell>
        </row>
        <row r="4102">
          <cell r="O4102">
            <v>0</v>
          </cell>
          <cell r="R4102">
            <v>0</v>
          </cell>
        </row>
        <row r="4103">
          <cell r="O4103">
            <v>0</v>
          </cell>
          <cell r="R4103">
            <v>0</v>
          </cell>
        </row>
        <row r="4104">
          <cell r="O4104">
            <v>0</v>
          </cell>
          <cell r="R4104">
            <v>0</v>
          </cell>
        </row>
        <row r="4105">
          <cell r="O4105">
            <v>0</v>
          </cell>
          <cell r="R4105">
            <v>0</v>
          </cell>
        </row>
        <row r="4106">
          <cell r="O4106">
            <v>0</v>
          </cell>
          <cell r="R4106">
            <v>0</v>
          </cell>
        </row>
        <row r="4107">
          <cell r="O4107">
            <v>0</v>
          </cell>
          <cell r="R4107">
            <v>0</v>
          </cell>
        </row>
        <row r="4108">
          <cell r="O4108">
            <v>0</v>
          </cell>
          <cell r="R4108">
            <v>0</v>
          </cell>
        </row>
        <row r="4109">
          <cell r="O4109">
            <v>0</v>
          </cell>
          <cell r="R4109">
            <v>0</v>
          </cell>
        </row>
        <row r="4110">
          <cell r="O4110">
            <v>0</v>
          </cell>
          <cell r="R4110">
            <v>0</v>
          </cell>
        </row>
        <row r="4111">
          <cell r="O4111">
            <v>0</v>
          </cell>
          <cell r="R4111">
            <v>0</v>
          </cell>
        </row>
        <row r="4112">
          <cell r="O4112">
            <v>0</v>
          </cell>
          <cell r="R4112">
            <v>0</v>
          </cell>
        </row>
        <row r="4113">
          <cell r="O4113">
            <v>0</v>
          </cell>
          <cell r="R4113">
            <v>0</v>
          </cell>
        </row>
        <row r="4114">
          <cell r="O4114">
            <v>0</v>
          </cell>
          <cell r="R4114">
            <v>0</v>
          </cell>
        </row>
        <row r="4115">
          <cell r="O4115">
            <v>0</v>
          </cell>
          <cell r="R4115">
            <v>0</v>
          </cell>
        </row>
        <row r="4116">
          <cell r="O4116">
            <v>0</v>
          </cell>
          <cell r="R4116">
            <v>0</v>
          </cell>
        </row>
        <row r="4117">
          <cell r="O4117">
            <v>0</v>
          </cell>
          <cell r="R4117">
            <v>0</v>
          </cell>
        </row>
        <row r="4118">
          <cell r="O4118">
            <v>0</v>
          </cell>
          <cell r="R4118">
            <v>0</v>
          </cell>
        </row>
        <row r="4119">
          <cell r="O4119">
            <v>0</v>
          </cell>
          <cell r="R4119">
            <v>0</v>
          </cell>
        </row>
        <row r="4120">
          <cell r="O4120">
            <v>0</v>
          </cell>
          <cell r="R4120">
            <v>0</v>
          </cell>
        </row>
        <row r="4121">
          <cell r="O4121">
            <v>0</v>
          </cell>
          <cell r="R4121">
            <v>0</v>
          </cell>
        </row>
        <row r="4122">
          <cell r="O4122">
            <v>0</v>
          </cell>
          <cell r="R4122">
            <v>0</v>
          </cell>
        </row>
        <row r="4123">
          <cell r="O4123">
            <v>0</v>
          </cell>
          <cell r="R4123">
            <v>0</v>
          </cell>
        </row>
        <row r="4124">
          <cell r="O4124">
            <v>0</v>
          </cell>
          <cell r="R4124">
            <v>0</v>
          </cell>
        </row>
        <row r="4125">
          <cell r="O4125">
            <v>0</v>
          </cell>
          <cell r="R4125">
            <v>0</v>
          </cell>
        </row>
        <row r="4126">
          <cell r="O4126">
            <v>0</v>
          </cell>
          <cell r="R4126">
            <v>0</v>
          </cell>
        </row>
        <row r="4127">
          <cell r="O4127">
            <v>0</v>
          </cell>
          <cell r="R4127">
            <v>0</v>
          </cell>
        </row>
        <row r="4128">
          <cell r="O4128">
            <v>0</v>
          </cell>
          <cell r="R4128">
            <v>0</v>
          </cell>
        </row>
        <row r="4129">
          <cell r="O4129">
            <v>0</v>
          </cell>
          <cell r="R4129">
            <v>0</v>
          </cell>
        </row>
        <row r="4130">
          <cell r="O4130">
            <v>0</v>
          </cell>
          <cell r="R4130">
            <v>0</v>
          </cell>
        </row>
        <row r="4131">
          <cell r="O4131">
            <v>0</v>
          </cell>
          <cell r="R4131">
            <v>0</v>
          </cell>
        </row>
        <row r="4132">
          <cell r="O4132">
            <v>0</v>
          </cell>
          <cell r="R4132">
            <v>0</v>
          </cell>
        </row>
        <row r="4133">
          <cell r="O4133">
            <v>0</v>
          </cell>
          <cell r="R4133">
            <v>0</v>
          </cell>
        </row>
        <row r="4134">
          <cell r="O4134">
            <v>0</v>
          </cell>
          <cell r="R4134">
            <v>0</v>
          </cell>
        </row>
        <row r="4135">
          <cell r="O4135">
            <v>0</v>
          </cell>
          <cell r="R4135">
            <v>0</v>
          </cell>
        </row>
        <row r="4136">
          <cell r="O4136">
            <v>0</v>
          </cell>
          <cell r="R4136">
            <v>0</v>
          </cell>
        </row>
        <row r="4137">
          <cell r="O4137">
            <v>0</v>
          </cell>
          <cell r="R4137">
            <v>0</v>
          </cell>
        </row>
        <row r="4138">
          <cell r="O4138">
            <v>0</v>
          </cell>
          <cell r="R4138">
            <v>0</v>
          </cell>
        </row>
        <row r="4139">
          <cell r="O4139">
            <v>0</v>
          </cell>
          <cell r="R4139">
            <v>0</v>
          </cell>
        </row>
        <row r="4140">
          <cell r="O4140">
            <v>0</v>
          </cell>
          <cell r="R4140">
            <v>0</v>
          </cell>
        </row>
        <row r="4141">
          <cell r="O4141">
            <v>0</v>
          </cell>
          <cell r="R4141">
            <v>0</v>
          </cell>
        </row>
        <row r="4142">
          <cell r="O4142">
            <v>0</v>
          </cell>
          <cell r="R4142">
            <v>0</v>
          </cell>
        </row>
        <row r="4143">
          <cell r="O4143">
            <v>0</v>
          </cell>
          <cell r="R4143">
            <v>0</v>
          </cell>
        </row>
        <row r="4144">
          <cell r="O4144">
            <v>0</v>
          </cell>
          <cell r="R4144">
            <v>0</v>
          </cell>
        </row>
        <row r="4145">
          <cell r="O4145">
            <v>0</v>
          </cell>
          <cell r="R4145">
            <v>0</v>
          </cell>
        </row>
        <row r="4146">
          <cell r="O4146">
            <v>0</v>
          </cell>
          <cell r="R4146">
            <v>0</v>
          </cell>
        </row>
        <row r="4147">
          <cell r="O4147">
            <v>0</v>
          </cell>
          <cell r="R4147">
            <v>0</v>
          </cell>
        </row>
        <row r="4148">
          <cell r="O4148">
            <v>0</v>
          </cell>
          <cell r="R4148">
            <v>0</v>
          </cell>
        </row>
        <row r="4149">
          <cell r="O4149">
            <v>0</v>
          </cell>
          <cell r="R4149">
            <v>0</v>
          </cell>
        </row>
        <row r="4150">
          <cell r="O4150">
            <v>0</v>
          </cell>
          <cell r="R4150">
            <v>0</v>
          </cell>
        </row>
        <row r="4151">
          <cell r="O4151">
            <v>0</v>
          </cell>
          <cell r="R4151">
            <v>0</v>
          </cell>
        </row>
        <row r="4152">
          <cell r="O4152">
            <v>0</v>
          </cell>
          <cell r="R4152">
            <v>0</v>
          </cell>
        </row>
        <row r="4153">
          <cell r="O4153">
            <v>0</v>
          </cell>
          <cell r="R4153">
            <v>0</v>
          </cell>
        </row>
        <row r="4154">
          <cell r="O4154">
            <v>0</v>
          </cell>
          <cell r="R4154">
            <v>0</v>
          </cell>
        </row>
        <row r="4155">
          <cell r="O4155">
            <v>0</v>
          </cell>
          <cell r="R4155">
            <v>0</v>
          </cell>
        </row>
        <row r="4156">
          <cell r="O4156">
            <v>0</v>
          </cell>
          <cell r="R4156">
            <v>0</v>
          </cell>
        </row>
        <row r="4157">
          <cell r="O4157">
            <v>0</v>
          </cell>
          <cell r="R4157">
            <v>0</v>
          </cell>
        </row>
        <row r="4158">
          <cell r="O4158">
            <v>0</v>
          </cell>
          <cell r="R4158">
            <v>0</v>
          </cell>
        </row>
        <row r="4159">
          <cell r="O4159">
            <v>0</v>
          </cell>
          <cell r="R4159">
            <v>0</v>
          </cell>
        </row>
        <row r="4160">
          <cell r="O4160">
            <v>0</v>
          </cell>
          <cell r="R4160">
            <v>0</v>
          </cell>
        </row>
        <row r="4161">
          <cell r="O4161">
            <v>0</v>
          </cell>
          <cell r="R4161">
            <v>0</v>
          </cell>
        </row>
        <row r="4162">
          <cell r="O4162">
            <v>0</v>
          </cell>
          <cell r="R4162">
            <v>0</v>
          </cell>
        </row>
        <row r="4163">
          <cell r="O4163">
            <v>0</v>
          </cell>
          <cell r="R4163">
            <v>0</v>
          </cell>
        </row>
        <row r="4164">
          <cell r="O4164">
            <v>0</v>
          </cell>
          <cell r="R4164">
            <v>0</v>
          </cell>
        </row>
        <row r="4165">
          <cell r="O4165">
            <v>0</v>
          </cell>
          <cell r="R4165">
            <v>0</v>
          </cell>
        </row>
        <row r="4166">
          <cell r="O4166">
            <v>0</v>
          </cell>
          <cell r="R4166">
            <v>0</v>
          </cell>
        </row>
        <row r="4167">
          <cell r="O4167">
            <v>0</v>
          </cell>
          <cell r="R4167">
            <v>0</v>
          </cell>
        </row>
        <row r="4168">
          <cell r="O4168">
            <v>0</v>
          </cell>
          <cell r="R4168">
            <v>0</v>
          </cell>
        </row>
        <row r="4169">
          <cell r="O4169">
            <v>0</v>
          </cell>
          <cell r="R4169">
            <v>0</v>
          </cell>
        </row>
        <row r="4170">
          <cell r="O4170">
            <v>0</v>
          </cell>
          <cell r="R4170">
            <v>0</v>
          </cell>
        </row>
        <row r="4171">
          <cell r="O4171">
            <v>0</v>
          </cell>
          <cell r="R4171">
            <v>0</v>
          </cell>
        </row>
        <row r="4172">
          <cell r="O4172">
            <v>0</v>
          </cell>
          <cell r="R4172">
            <v>0</v>
          </cell>
        </row>
        <row r="4173">
          <cell r="O4173">
            <v>0</v>
          </cell>
          <cell r="R4173">
            <v>0</v>
          </cell>
        </row>
        <row r="4174">
          <cell r="O4174">
            <v>0</v>
          </cell>
          <cell r="R4174">
            <v>0</v>
          </cell>
        </row>
        <row r="4175">
          <cell r="O4175">
            <v>0</v>
          </cell>
          <cell r="R4175">
            <v>0</v>
          </cell>
        </row>
        <row r="4176">
          <cell r="O4176">
            <v>0</v>
          </cell>
          <cell r="R4176">
            <v>0</v>
          </cell>
        </row>
        <row r="4177">
          <cell r="O4177">
            <v>0</v>
          </cell>
          <cell r="R4177">
            <v>0</v>
          </cell>
        </row>
        <row r="4178">
          <cell r="O4178">
            <v>0</v>
          </cell>
          <cell r="R4178">
            <v>0</v>
          </cell>
        </row>
        <row r="4179">
          <cell r="O4179">
            <v>0</v>
          </cell>
          <cell r="R4179">
            <v>0</v>
          </cell>
        </row>
        <row r="4180">
          <cell r="O4180">
            <v>0</v>
          </cell>
          <cell r="R4180">
            <v>0</v>
          </cell>
        </row>
        <row r="4181">
          <cell r="O4181">
            <v>0</v>
          </cell>
          <cell r="R4181">
            <v>0</v>
          </cell>
        </row>
        <row r="4182">
          <cell r="O4182">
            <v>0</v>
          </cell>
          <cell r="R4182">
            <v>0</v>
          </cell>
        </row>
        <row r="4183">
          <cell r="O4183">
            <v>0</v>
          </cell>
          <cell r="R4183">
            <v>0</v>
          </cell>
        </row>
        <row r="4184">
          <cell r="O4184">
            <v>0</v>
          </cell>
          <cell r="R4184">
            <v>0</v>
          </cell>
        </row>
        <row r="4185">
          <cell r="O4185">
            <v>0</v>
          </cell>
          <cell r="R4185">
            <v>0</v>
          </cell>
        </row>
        <row r="4186">
          <cell r="O4186">
            <v>0</v>
          </cell>
          <cell r="R4186">
            <v>0</v>
          </cell>
        </row>
        <row r="4187">
          <cell r="O4187">
            <v>0</v>
          </cell>
          <cell r="R4187">
            <v>0</v>
          </cell>
        </row>
        <row r="4188">
          <cell r="O4188">
            <v>0</v>
          </cell>
          <cell r="R4188">
            <v>0</v>
          </cell>
        </row>
        <row r="4189">
          <cell r="O4189">
            <v>0</v>
          </cell>
          <cell r="R4189">
            <v>0</v>
          </cell>
        </row>
        <row r="4190">
          <cell r="O4190">
            <v>0</v>
          </cell>
          <cell r="R4190">
            <v>0</v>
          </cell>
        </row>
        <row r="4191">
          <cell r="O4191">
            <v>0</v>
          </cell>
          <cell r="R4191">
            <v>0</v>
          </cell>
        </row>
        <row r="4192">
          <cell r="O4192">
            <v>0</v>
          </cell>
          <cell r="R4192">
            <v>0</v>
          </cell>
        </row>
        <row r="4193">
          <cell r="O4193">
            <v>0</v>
          </cell>
          <cell r="R4193">
            <v>0</v>
          </cell>
        </row>
        <row r="4194">
          <cell r="O4194">
            <v>0</v>
          </cell>
          <cell r="R4194">
            <v>0</v>
          </cell>
        </row>
        <row r="4195">
          <cell r="O4195">
            <v>0</v>
          </cell>
          <cell r="R4195">
            <v>0</v>
          </cell>
        </row>
        <row r="4196">
          <cell r="O4196">
            <v>0</v>
          </cell>
          <cell r="R4196">
            <v>0</v>
          </cell>
        </row>
        <row r="4197">
          <cell r="O4197">
            <v>0</v>
          </cell>
          <cell r="R4197">
            <v>0</v>
          </cell>
        </row>
        <row r="4198">
          <cell r="O4198">
            <v>0</v>
          </cell>
          <cell r="R4198">
            <v>0</v>
          </cell>
        </row>
        <row r="4199">
          <cell r="O4199">
            <v>0</v>
          </cell>
          <cell r="R4199">
            <v>0</v>
          </cell>
        </row>
        <row r="4200">
          <cell r="O4200">
            <v>0</v>
          </cell>
          <cell r="R4200">
            <v>0</v>
          </cell>
        </row>
        <row r="4201">
          <cell r="O4201">
            <v>0</v>
          </cell>
          <cell r="R4201">
            <v>0</v>
          </cell>
        </row>
        <row r="4202">
          <cell r="O4202">
            <v>0</v>
          </cell>
          <cell r="R4202">
            <v>0</v>
          </cell>
        </row>
        <row r="4203">
          <cell r="O4203">
            <v>0</v>
          </cell>
          <cell r="R4203">
            <v>0</v>
          </cell>
        </row>
        <row r="4204">
          <cell r="O4204">
            <v>0</v>
          </cell>
          <cell r="R4204">
            <v>0</v>
          </cell>
        </row>
        <row r="4205">
          <cell r="O4205">
            <v>0</v>
          </cell>
          <cell r="R4205">
            <v>0</v>
          </cell>
        </row>
        <row r="4206">
          <cell r="O4206">
            <v>0</v>
          </cell>
          <cell r="R4206">
            <v>0</v>
          </cell>
        </row>
        <row r="4207">
          <cell r="O4207">
            <v>0</v>
          </cell>
          <cell r="R4207">
            <v>0</v>
          </cell>
        </row>
        <row r="4208">
          <cell r="O4208">
            <v>0</v>
          </cell>
          <cell r="R4208">
            <v>0</v>
          </cell>
        </row>
        <row r="4209">
          <cell r="O4209">
            <v>0</v>
          </cell>
          <cell r="R4209">
            <v>0</v>
          </cell>
        </row>
        <row r="4210">
          <cell r="O4210">
            <v>0</v>
          </cell>
          <cell r="R4210">
            <v>0</v>
          </cell>
        </row>
        <row r="4211">
          <cell r="O4211">
            <v>0</v>
          </cell>
          <cell r="R4211">
            <v>0</v>
          </cell>
        </row>
        <row r="4212">
          <cell r="O4212">
            <v>0</v>
          </cell>
          <cell r="R4212">
            <v>0</v>
          </cell>
        </row>
        <row r="4213">
          <cell r="O4213">
            <v>0</v>
          </cell>
          <cell r="R4213">
            <v>0</v>
          </cell>
        </row>
        <row r="4214">
          <cell r="O4214">
            <v>0</v>
          </cell>
          <cell r="R4214">
            <v>0</v>
          </cell>
        </row>
        <row r="4215">
          <cell r="O4215">
            <v>0</v>
          </cell>
          <cell r="R4215">
            <v>0</v>
          </cell>
        </row>
        <row r="4216">
          <cell r="O4216">
            <v>0</v>
          </cell>
          <cell r="R4216">
            <v>0</v>
          </cell>
        </row>
        <row r="4217">
          <cell r="O4217">
            <v>0</v>
          </cell>
          <cell r="R4217">
            <v>0</v>
          </cell>
        </row>
        <row r="4218">
          <cell r="O4218">
            <v>0</v>
          </cell>
          <cell r="R4218">
            <v>0</v>
          </cell>
        </row>
        <row r="4219">
          <cell r="O4219">
            <v>0</v>
          </cell>
          <cell r="R4219">
            <v>0</v>
          </cell>
        </row>
        <row r="4220">
          <cell r="O4220">
            <v>0</v>
          </cell>
          <cell r="R4220">
            <v>0</v>
          </cell>
        </row>
        <row r="4221">
          <cell r="O4221">
            <v>0</v>
          </cell>
          <cell r="R4221">
            <v>0</v>
          </cell>
        </row>
        <row r="4222">
          <cell r="O4222">
            <v>0</v>
          </cell>
          <cell r="R4222">
            <v>0</v>
          </cell>
        </row>
        <row r="4223">
          <cell r="O4223">
            <v>0</v>
          </cell>
          <cell r="R4223">
            <v>0</v>
          </cell>
        </row>
        <row r="4224">
          <cell r="O4224">
            <v>0</v>
          </cell>
          <cell r="R4224">
            <v>0</v>
          </cell>
        </row>
        <row r="4225">
          <cell r="O4225">
            <v>0</v>
          </cell>
          <cell r="R4225">
            <v>0</v>
          </cell>
        </row>
        <row r="4226">
          <cell r="O4226">
            <v>0</v>
          </cell>
          <cell r="R4226">
            <v>0</v>
          </cell>
        </row>
        <row r="4227">
          <cell r="O4227">
            <v>0</v>
          </cell>
          <cell r="R4227">
            <v>0</v>
          </cell>
        </row>
        <row r="4228">
          <cell r="O4228">
            <v>0</v>
          </cell>
          <cell r="R4228">
            <v>0</v>
          </cell>
        </row>
        <row r="4229">
          <cell r="O4229">
            <v>0</v>
          </cell>
          <cell r="R4229">
            <v>0</v>
          </cell>
        </row>
        <row r="4230">
          <cell r="O4230">
            <v>0</v>
          </cell>
          <cell r="R4230">
            <v>0</v>
          </cell>
        </row>
        <row r="4231">
          <cell r="O4231">
            <v>0</v>
          </cell>
          <cell r="R4231">
            <v>0</v>
          </cell>
        </row>
        <row r="4232">
          <cell r="O4232">
            <v>0</v>
          </cell>
          <cell r="R4232">
            <v>0</v>
          </cell>
        </row>
        <row r="4233">
          <cell r="O4233">
            <v>0</v>
          </cell>
          <cell r="R4233">
            <v>0</v>
          </cell>
        </row>
        <row r="4234">
          <cell r="O4234">
            <v>0</v>
          </cell>
          <cell r="R4234">
            <v>0</v>
          </cell>
        </row>
        <row r="4235">
          <cell r="O4235">
            <v>0</v>
          </cell>
          <cell r="R4235">
            <v>0</v>
          </cell>
        </row>
        <row r="4236">
          <cell r="O4236">
            <v>0</v>
          </cell>
          <cell r="R4236">
            <v>0</v>
          </cell>
        </row>
        <row r="4237">
          <cell r="O4237">
            <v>0</v>
          </cell>
          <cell r="R4237">
            <v>0</v>
          </cell>
        </row>
        <row r="4238">
          <cell r="O4238">
            <v>0</v>
          </cell>
          <cell r="R4238">
            <v>0</v>
          </cell>
        </row>
        <row r="4239">
          <cell r="O4239">
            <v>0</v>
          </cell>
          <cell r="R4239">
            <v>0</v>
          </cell>
        </row>
        <row r="4240">
          <cell r="O4240">
            <v>0</v>
          </cell>
          <cell r="R4240">
            <v>0</v>
          </cell>
        </row>
        <row r="4241">
          <cell r="O4241">
            <v>0</v>
          </cell>
          <cell r="R4241">
            <v>0</v>
          </cell>
        </row>
        <row r="4242">
          <cell r="O4242">
            <v>0</v>
          </cell>
          <cell r="R4242">
            <v>0</v>
          </cell>
        </row>
        <row r="4243">
          <cell r="O4243">
            <v>0</v>
          </cell>
          <cell r="R4243">
            <v>0</v>
          </cell>
        </row>
        <row r="4244">
          <cell r="O4244">
            <v>0</v>
          </cell>
          <cell r="R4244">
            <v>0</v>
          </cell>
        </row>
        <row r="4245">
          <cell r="O4245">
            <v>0</v>
          </cell>
          <cell r="R4245">
            <v>0</v>
          </cell>
        </row>
        <row r="4246">
          <cell r="O4246">
            <v>0</v>
          </cell>
          <cell r="R4246">
            <v>0</v>
          </cell>
        </row>
        <row r="4247">
          <cell r="O4247">
            <v>0</v>
          </cell>
          <cell r="R4247">
            <v>0</v>
          </cell>
        </row>
        <row r="4248">
          <cell r="O4248">
            <v>0</v>
          </cell>
          <cell r="R4248">
            <v>0</v>
          </cell>
        </row>
        <row r="4249">
          <cell r="O4249">
            <v>0</v>
          </cell>
          <cell r="R4249">
            <v>0</v>
          </cell>
        </row>
        <row r="4250">
          <cell r="O4250">
            <v>0</v>
          </cell>
          <cell r="R4250">
            <v>0</v>
          </cell>
        </row>
        <row r="4251">
          <cell r="O4251">
            <v>0</v>
          </cell>
          <cell r="R4251">
            <v>0</v>
          </cell>
        </row>
        <row r="4252">
          <cell r="O4252">
            <v>0</v>
          </cell>
          <cell r="R4252">
            <v>0</v>
          </cell>
        </row>
        <row r="4253">
          <cell r="O4253">
            <v>0</v>
          </cell>
          <cell r="R4253">
            <v>0</v>
          </cell>
        </row>
        <row r="4254">
          <cell r="O4254">
            <v>0</v>
          </cell>
          <cell r="R4254">
            <v>0</v>
          </cell>
        </row>
        <row r="4255">
          <cell r="O4255">
            <v>0</v>
          </cell>
          <cell r="R4255">
            <v>0</v>
          </cell>
        </row>
        <row r="4256">
          <cell r="O4256">
            <v>0</v>
          </cell>
          <cell r="R4256">
            <v>0</v>
          </cell>
        </row>
        <row r="4257">
          <cell r="O4257">
            <v>0</v>
          </cell>
          <cell r="R4257">
            <v>0</v>
          </cell>
        </row>
        <row r="4258">
          <cell r="O4258">
            <v>0</v>
          </cell>
          <cell r="R4258">
            <v>0</v>
          </cell>
        </row>
        <row r="4259">
          <cell r="O4259">
            <v>0</v>
          </cell>
          <cell r="R4259">
            <v>0</v>
          </cell>
        </row>
        <row r="4260">
          <cell r="O4260">
            <v>0</v>
          </cell>
          <cell r="R4260">
            <v>0</v>
          </cell>
        </row>
        <row r="4261">
          <cell r="O4261">
            <v>0</v>
          </cell>
          <cell r="R4261">
            <v>0</v>
          </cell>
        </row>
        <row r="4262">
          <cell r="O4262">
            <v>0</v>
          </cell>
          <cell r="R4262">
            <v>0</v>
          </cell>
        </row>
        <row r="4263">
          <cell r="O4263">
            <v>0</v>
          </cell>
          <cell r="R4263">
            <v>0</v>
          </cell>
        </row>
        <row r="4264">
          <cell r="O4264">
            <v>0</v>
          </cell>
          <cell r="R4264">
            <v>0</v>
          </cell>
        </row>
        <row r="4265">
          <cell r="O4265">
            <v>0</v>
          </cell>
          <cell r="R4265">
            <v>0</v>
          </cell>
        </row>
        <row r="4266">
          <cell r="O4266">
            <v>0</v>
          </cell>
          <cell r="R4266">
            <v>0</v>
          </cell>
        </row>
        <row r="4267">
          <cell r="O4267">
            <v>0</v>
          </cell>
          <cell r="R4267">
            <v>0</v>
          </cell>
        </row>
        <row r="4268">
          <cell r="O4268">
            <v>0</v>
          </cell>
          <cell r="R4268">
            <v>0</v>
          </cell>
        </row>
        <row r="4269">
          <cell r="O4269">
            <v>0</v>
          </cell>
          <cell r="R4269">
            <v>0</v>
          </cell>
        </row>
        <row r="4270">
          <cell r="O4270">
            <v>0</v>
          </cell>
          <cell r="R4270">
            <v>0</v>
          </cell>
        </row>
        <row r="4271">
          <cell r="O4271">
            <v>0</v>
          </cell>
          <cell r="R4271">
            <v>0</v>
          </cell>
        </row>
        <row r="4272">
          <cell r="O4272">
            <v>0</v>
          </cell>
          <cell r="R4272">
            <v>0</v>
          </cell>
        </row>
        <row r="4273">
          <cell r="O4273">
            <v>0</v>
          </cell>
          <cell r="R4273">
            <v>0</v>
          </cell>
        </row>
        <row r="4274">
          <cell r="O4274">
            <v>0</v>
          </cell>
          <cell r="R4274">
            <v>0</v>
          </cell>
        </row>
        <row r="4275">
          <cell r="O4275">
            <v>0</v>
          </cell>
          <cell r="R4275">
            <v>0</v>
          </cell>
        </row>
        <row r="4276">
          <cell r="O4276">
            <v>0</v>
          </cell>
          <cell r="R4276">
            <v>0</v>
          </cell>
        </row>
        <row r="4277">
          <cell r="O4277">
            <v>0</v>
          </cell>
          <cell r="R4277">
            <v>0</v>
          </cell>
        </row>
        <row r="4278">
          <cell r="O4278">
            <v>0</v>
          </cell>
          <cell r="R4278">
            <v>0</v>
          </cell>
        </row>
        <row r="4279">
          <cell r="O4279">
            <v>0</v>
          </cell>
          <cell r="R4279">
            <v>0</v>
          </cell>
        </row>
        <row r="4280">
          <cell r="O4280">
            <v>0</v>
          </cell>
          <cell r="R4280">
            <v>0</v>
          </cell>
        </row>
        <row r="4281">
          <cell r="O4281">
            <v>0</v>
          </cell>
          <cell r="R4281">
            <v>0</v>
          </cell>
        </row>
        <row r="4282">
          <cell r="O4282">
            <v>0</v>
          </cell>
          <cell r="R4282">
            <v>0</v>
          </cell>
        </row>
        <row r="4283">
          <cell r="O4283">
            <v>0</v>
          </cell>
          <cell r="R4283">
            <v>0</v>
          </cell>
        </row>
        <row r="4284">
          <cell r="O4284">
            <v>0</v>
          </cell>
          <cell r="R4284">
            <v>0</v>
          </cell>
        </row>
        <row r="4285">
          <cell r="O4285">
            <v>0</v>
          </cell>
          <cell r="R4285">
            <v>0</v>
          </cell>
        </row>
        <row r="4286">
          <cell r="O4286">
            <v>0</v>
          </cell>
          <cell r="R4286">
            <v>0</v>
          </cell>
        </row>
        <row r="4287">
          <cell r="O4287">
            <v>0</v>
          </cell>
          <cell r="R4287">
            <v>0</v>
          </cell>
        </row>
        <row r="4288">
          <cell r="O4288">
            <v>0</v>
          </cell>
          <cell r="R4288">
            <v>0</v>
          </cell>
        </row>
        <row r="4289">
          <cell r="O4289">
            <v>0</v>
          </cell>
          <cell r="R4289">
            <v>0</v>
          </cell>
        </row>
        <row r="4290">
          <cell r="O4290">
            <v>0</v>
          </cell>
          <cell r="R4290">
            <v>0</v>
          </cell>
        </row>
        <row r="4291">
          <cell r="O4291">
            <v>0</v>
          </cell>
          <cell r="R4291">
            <v>0</v>
          </cell>
        </row>
        <row r="4292">
          <cell r="O4292">
            <v>0</v>
          </cell>
          <cell r="R4292">
            <v>0</v>
          </cell>
        </row>
        <row r="4293">
          <cell r="O4293">
            <v>0</v>
          </cell>
          <cell r="R4293">
            <v>0</v>
          </cell>
        </row>
        <row r="4294">
          <cell r="O4294">
            <v>0</v>
          </cell>
          <cell r="R4294">
            <v>0</v>
          </cell>
        </row>
        <row r="4295">
          <cell r="O4295">
            <v>0</v>
          </cell>
          <cell r="R4295">
            <v>0</v>
          </cell>
        </row>
        <row r="4296">
          <cell r="O4296">
            <v>0</v>
          </cell>
          <cell r="R4296">
            <v>0</v>
          </cell>
        </row>
        <row r="4297">
          <cell r="O4297">
            <v>0</v>
          </cell>
          <cell r="R4297">
            <v>0</v>
          </cell>
        </row>
        <row r="4298">
          <cell r="O4298">
            <v>0</v>
          </cell>
          <cell r="R4298">
            <v>0</v>
          </cell>
        </row>
        <row r="4299">
          <cell r="O4299">
            <v>0</v>
          </cell>
          <cell r="R4299">
            <v>0</v>
          </cell>
        </row>
        <row r="4300">
          <cell r="O4300">
            <v>0</v>
          </cell>
          <cell r="R4300">
            <v>0</v>
          </cell>
        </row>
        <row r="4301">
          <cell r="O4301">
            <v>0</v>
          </cell>
          <cell r="R4301">
            <v>0</v>
          </cell>
        </row>
        <row r="4302">
          <cell r="O4302">
            <v>0</v>
          </cell>
          <cell r="R4302">
            <v>0</v>
          </cell>
        </row>
        <row r="4303">
          <cell r="O4303">
            <v>0</v>
          </cell>
          <cell r="R4303">
            <v>0</v>
          </cell>
        </row>
        <row r="4304">
          <cell r="O4304">
            <v>0</v>
          </cell>
          <cell r="R4304">
            <v>0</v>
          </cell>
        </row>
        <row r="4305">
          <cell r="O4305">
            <v>0</v>
          </cell>
          <cell r="R4305">
            <v>0</v>
          </cell>
        </row>
        <row r="4306">
          <cell r="O4306">
            <v>0</v>
          </cell>
          <cell r="R4306">
            <v>0</v>
          </cell>
        </row>
        <row r="4307">
          <cell r="O4307">
            <v>0</v>
          </cell>
          <cell r="R4307">
            <v>0</v>
          </cell>
        </row>
        <row r="4308">
          <cell r="O4308">
            <v>0</v>
          </cell>
          <cell r="R4308">
            <v>0</v>
          </cell>
        </row>
        <row r="4309">
          <cell r="O4309">
            <v>0</v>
          </cell>
          <cell r="R4309">
            <v>0</v>
          </cell>
        </row>
        <row r="4310">
          <cell r="O4310">
            <v>0</v>
          </cell>
          <cell r="R4310">
            <v>0</v>
          </cell>
        </row>
        <row r="4311">
          <cell r="O4311">
            <v>0</v>
          </cell>
          <cell r="R4311">
            <v>0</v>
          </cell>
        </row>
        <row r="4312">
          <cell r="O4312">
            <v>0</v>
          </cell>
          <cell r="R4312">
            <v>0</v>
          </cell>
        </row>
        <row r="4313">
          <cell r="O4313">
            <v>0</v>
          </cell>
          <cell r="R4313">
            <v>0</v>
          </cell>
        </row>
        <row r="4314">
          <cell r="O4314">
            <v>0</v>
          </cell>
          <cell r="R4314">
            <v>0</v>
          </cell>
        </row>
        <row r="4315">
          <cell r="O4315">
            <v>0</v>
          </cell>
          <cell r="R4315">
            <v>0</v>
          </cell>
        </row>
        <row r="4316">
          <cell r="O4316">
            <v>0</v>
          </cell>
          <cell r="R4316">
            <v>0</v>
          </cell>
        </row>
        <row r="4317">
          <cell r="O4317">
            <v>0</v>
          </cell>
          <cell r="R4317">
            <v>0</v>
          </cell>
        </row>
        <row r="4318">
          <cell r="O4318">
            <v>0</v>
          </cell>
          <cell r="R4318">
            <v>0</v>
          </cell>
        </row>
        <row r="4319">
          <cell r="O4319">
            <v>0</v>
          </cell>
          <cell r="R4319">
            <v>0</v>
          </cell>
        </row>
        <row r="4320">
          <cell r="O4320">
            <v>0</v>
          </cell>
          <cell r="R4320">
            <v>0</v>
          </cell>
        </row>
        <row r="4321">
          <cell r="O4321">
            <v>0</v>
          </cell>
          <cell r="R4321">
            <v>0</v>
          </cell>
        </row>
        <row r="4322">
          <cell r="O4322">
            <v>0</v>
          </cell>
          <cell r="R4322">
            <v>0</v>
          </cell>
        </row>
        <row r="4323">
          <cell r="O4323">
            <v>0</v>
          </cell>
          <cell r="R4323">
            <v>0</v>
          </cell>
        </row>
        <row r="4324">
          <cell r="O4324">
            <v>0</v>
          </cell>
          <cell r="R4324">
            <v>0</v>
          </cell>
        </row>
        <row r="4325">
          <cell r="O4325">
            <v>0</v>
          </cell>
          <cell r="R4325">
            <v>0</v>
          </cell>
        </row>
        <row r="4326">
          <cell r="O4326">
            <v>0</v>
          </cell>
          <cell r="R4326">
            <v>0</v>
          </cell>
        </row>
        <row r="4327">
          <cell r="O4327">
            <v>0</v>
          </cell>
          <cell r="R4327">
            <v>0</v>
          </cell>
        </row>
        <row r="4328">
          <cell r="O4328">
            <v>0</v>
          </cell>
          <cell r="R4328">
            <v>0</v>
          </cell>
        </row>
        <row r="4329">
          <cell r="O4329">
            <v>0</v>
          </cell>
          <cell r="R4329">
            <v>0</v>
          </cell>
        </row>
        <row r="4330">
          <cell r="O4330">
            <v>0</v>
          </cell>
          <cell r="R4330">
            <v>0</v>
          </cell>
        </row>
        <row r="4331">
          <cell r="O4331">
            <v>0</v>
          </cell>
          <cell r="R4331">
            <v>0</v>
          </cell>
        </row>
        <row r="4332">
          <cell r="O4332">
            <v>0</v>
          </cell>
          <cell r="R4332">
            <v>0</v>
          </cell>
        </row>
        <row r="4333">
          <cell r="O4333">
            <v>0</v>
          </cell>
          <cell r="R4333">
            <v>0</v>
          </cell>
        </row>
        <row r="4334">
          <cell r="O4334">
            <v>0</v>
          </cell>
          <cell r="R4334">
            <v>0</v>
          </cell>
        </row>
        <row r="4335">
          <cell r="O4335">
            <v>0</v>
          </cell>
          <cell r="R4335">
            <v>0</v>
          </cell>
        </row>
        <row r="4336">
          <cell r="O4336">
            <v>0</v>
          </cell>
          <cell r="R4336">
            <v>0</v>
          </cell>
        </row>
        <row r="4337">
          <cell r="O4337">
            <v>0</v>
          </cell>
          <cell r="R4337">
            <v>0</v>
          </cell>
        </row>
        <row r="4338">
          <cell r="O4338">
            <v>0</v>
          </cell>
          <cell r="R4338">
            <v>0</v>
          </cell>
        </row>
        <row r="4339">
          <cell r="O4339">
            <v>0</v>
          </cell>
          <cell r="R4339">
            <v>0</v>
          </cell>
        </row>
        <row r="4340">
          <cell r="O4340">
            <v>0</v>
          </cell>
          <cell r="R4340">
            <v>0</v>
          </cell>
        </row>
        <row r="4341">
          <cell r="O4341">
            <v>0</v>
          </cell>
          <cell r="R4341">
            <v>0</v>
          </cell>
        </row>
        <row r="4342">
          <cell r="O4342">
            <v>0</v>
          </cell>
          <cell r="R4342">
            <v>0</v>
          </cell>
        </row>
        <row r="4343">
          <cell r="O4343">
            <v>0</v>
          </cell>
          <cell r="R4343">
            <v>0</v>
          </cell>
        </row>
        <row r="4344">
          <cell r="O4344">
            <v>0</v>
          </cell>
          <cell r="R4344">
            <v>0</v>
          </cell>
        </row>
        <row r="4345">
          <cell r="O4345">
            <v>0</v>
          </cell>
          <cell r="R4345">
            <v>0</v>
          </cell>
        </row>
        <row r="4346">
          <cell r="O4346">
            <v>0</v>
          </cell>
          <cell r="R4346">
            <v>0</v>
          </cell>
        </row>
        <row r="4347">
          <cell r="O4347">
            <v>0</v>
          </cell>
          <cell r="R4347">
            <v>0</v>
          </cell>
        </row>
        <row r="4348">
          <cell r="O4348">
            <v>0</v>
          </cell>
          <cell r="R4348">
            <v>0</v>
          </cell>
        </row>
        <row r="4349">
          <cell r="O4349">
            <v>0</v>
          </cell>
          <cell r="R4349">
            <v>0</v>
          </cell>
        </row>
        <row r="4350">
          <cell r="O4350">
            <v>0</v>
          </cell>
          <cell r="R4350">
            <v>0</v>
          </cell>
        </row>
        <row r="4351">
          <cell r="O4351">
            <v>0</v>
          </cell>
          <cell r="R4351">
            <v>0</v>
          </cell>
        </row>
        <row r="4352">
          <cell r="O4352">
            <v>0</v>
          </cell>
          <cell r="R4352">
            <v>0</v>
          </cell>
        </row>
        <row r="4353">
          <cell r="O4353">
            <v>0</v>
          </cell>
          <cell r="R4353">
            <v>0</v>
          </cell>
        </row>
        <row r="4354">
          <cell r="O4354">
            <v>0</v>
          </cell>
          <cell r="R4354">
            <v>0</v>
          </cell>
        </row>
        <row r="4355">
          <cell r="O4355">
            <v>0</v>
          </cell>
          <cell r="R4355">
            <v>0</v>
          </cell>
        </row>
        <row r="4356">
          <cell r="O4356">
            <v>0</v>
          </cell>
          <cell r="R4356">
            <v>0</v>
          </cell>
        </row>
        <row r="4357">
          <cell r="O4357">
            <v>0</v>
          </cell>
          <cell r="R4357">
            <v>0</v>
          </cell>
        </row>
        <row r="4358">
          <cell r="O4358">
            <v>0</v>
          </cell>
          <cell r="R4358">
            <v>0</v>
          </cell>
        </row>
        <row r="4359">
          <cell r="O4359">
            <v>0</v>
          </cell>
          <cell r="R4359">
            <v>0</v>
          </cell>
        </row>
        <row r="4360">
          <cell r="O4360">
            <v>0</v>
          </cell>
          <cell r="R4360">
            <v>0</v>
          </cell>
        </row>
        <row r="4361">
          <cell r="O4361">
            <v>0</v>
          </cell>
          <cell r="R4361">
            <v>0</v>
          </cell>
        </row>
        <row r="4362">
          <cell r="O4362">
            <v>0</v>
          </cell>
          <cell r="R4362">
            <v>0</v>
          </cell>
        </row>
        <row r="4363">
          <cell r="O4363">
            <v>0</v>
          </cell>
          <cell r="R4363">
            <v>0</v>
          </cell>
        </row>
        <row r="4364">
          <cell r="O4364">
            <v>0</v>
          </cell>
          <cell r="R4364">
            <v>0</v>
          </cell>
        </row>
        <row r="4365">
          <cell r="O4365">
            <v>0</v>
          </cell>
          <cell r="R4365">
            <v>0</v>
          </cell>
        </row>
        <row r="4366">
          <cell r="O4366">
            <v>0</v>
          </cell>
          <cell r="R4366">
            <v>0</v>
          </cell>
        </row>
        <row r="4367">
          <cell r="O4367">
            <v>0</v>
          </cell>
          <cell r="R4367">
            <v>0</v>
          </cell>
        </row>
        <row r="4368">
          <cell r="O4368">
            <v>0</v>
          </cell>
          <cell r="R4368">
            <v>0</v>
          </cell>
        </row>
        <row r="4369">
          <cell r="O4369">
            <v>0</v>
          </cell>
          <cell r="R4369">
            <v>0</v>
          </cell>
        </row>
        <row r="4370">
          <cell r="O4370">
            <v>0</v>
          </cell>
          <cell r="R4370">
            <v>0</v>
          </cell>
        </row>
        <row r="4371">
          <cell r="O4371">
            <v>0</v>
          </cell>
          <cell r="R4371">
            <v>0</v>
          </cell>
        </row>
        <row r="4372">
          <cell r="O4372">
            <v>0</v>
          </cell>
          <cell r="R4372">
            <v>0</v>
          </cell>
        </row>
        <row r="4373">
          <cell r="O4373">
            <v>0</v>
          </cell>
          <cell r="R4373">
            <v>0</v>
          </cell>
        </row>
        <row r="4374">
          <cell r="O4374">
            <v>0</v>
          </cell>
          <cell r="R4374">
            <v>0</v>
          </cell>
        </row>
        <row r="4375">
          <cell r="O4375">
            <v>0</v>
          </cell>
          <cell r="R4375">
            <v>0</v>
          </cell>
        </row>
        <row r="4376">
          <cell r="O4376">
            <v>0</v>
          </cell>
          <cell r="R4376">
            <v>0</v>
          </cell>
        </row>
        <row r="4377">
          <cell r="O4377">
            <v>0</v>
          </cell>
          <cell r="R4377">
            <v>0</v>
          </cell>
        </row>
        <row r="4378">
          <cell r="O4378">
            <v>0</v>
          </cell>
          <cell r="R4378">
            <v>0</v>
          </cell>
        </row>
        <row r="4379">
          <cell r="O4379">
            <v>0</v>
          </cell>
          <cell r="R4379">
            <v>0</v>
          </cell>
        </row>
        <row r="4380">
          <cell r="O4380">
            <v>0</v>
          </cell>
          <cell r="R4380">
            <v>0</v>
          </cell>
        </row>
        <row r="4381">
          <cell r="O4381">
            <v>0</v>
          </cell>
          <cell r="R4381">
            <v>0</v>
          </cell>
        </row>
        <row r="4382">
          <cell r="O4382">
            <v>0</v>
          </cell>
          <cell r="R4382">
            <v>0</v>
          </cell>
        </row>
        <row r="4383">
          <cell r="O4383">
            <v>0</v>
          </cell>
          <cell r="R4383">
            <v>0</v>
          </cell>
        </row>
        <row r="4384">
          <cell r="O4384">
            <v>0</v>
          </cell>
          <cell r="R4384">
            <v>0</v>
          </cell>
        </row>
        <row r="4385">
          <cell r="O4385">
            <v>0</v>
          </cell>
          <cell r="R4385">
            <v>0</v>
          </cell>
        </row>
        <row r="4386">
          <cell r="O4386">
            <v>0</v>
          </cell>
          <cell r="R4386">
            <v>0</v>
          </cell>
        </row>
        <row r="4387">
          <cell r="O4387">
            <v>0</v>
          </cell>
          <cell r="R4387">
            <v>0</v>
          </cell>
        </row>
        <row r="4388">
          <cell r="O4388">
            <v>0</v>
          </cell>
          <cell r="R4388">
            <v>0</v>
          </cell>
        </row>
        <row r="4389">
          <cell r="O4389">
            <v>0</v>
          </cell>
          <cell r="R4389">
            <v>0</v>
          </cell>
        </row>
        <row r="4390">
          <cell r="O4390">
            <v>0</v>
          </cell>
          <cell r="R4390">
            <v>0</v>
          </cell>
        </row>
        <row r="4391">
          <cell r="O4391">
            <v>0</v>
          </cell>
          <cell r="R4391">
            <v>0</v>
          </cell>
        </row>
        <row r="4392">
          <cell r="O4392">
            <v>0</v>
          </cell>
          <cell r="R4392">
            <v>0</v>
          </cell>
        </row>
        <row r="4393">
          <cell r="O4393">
            <v>0</v>
          </cell>
          <cell r="R4393">
            <v>0</v>
          </cell>
        </row>
        <row r="4394">
          <cell r="O4394">
            <v>0</v>
          </cell>
          <cell r="R4394">
            <v>0</v>
          </cell>
        </row>
        <row r="4395">
          <cell r="O4395">
            <v>0</v>
          </cell>
          <cell r="R4395">
            <v>0</v>
          </cell>
        </row>
        <row r="4396">
          <cell r="O4396">
            <v>0</v>
          </cell>
          <cell r="R4396">
            <v>0</v>
          </cell>
        </row>
        <row r="4397">
          <cell r="O4397">
            <v>0</v>
          </cell>
          <cell r="R4397">
            <v>0</v>
          </cell>
        </row>
        <row r="4398">
          <cell r="O4398">
            <v>0</v>
          </cell>
          <cell r="R4398">
            <v>0</v>
          </cell>
        </row>
        <row r="4399">
          <cell r="O4399">
            <v>0</v>
          </cell>
          <cell r="R4399">
            <v>0</v>
          </cell>
        </row>
        <row r="4400">
          <cell r="O4400">
            <v>0</v>
          </cell>
          <cell r="R4400">
            <v>0</v>
          </cell>
        </row>
        <row r="4401">
          <cell r="O4401">
            <v>0</v>
          </cell>
          <cell r="R4401">
            <v>0</v>
          </cell>
        </row>
        <row r="4402">
          <cell r="O4402">
            <v>0</v>
          </cell>
          <cell r="R4402">
            <v>0</v>
          </cell>
        </row>
        <row r="4403">
          <cell r="O4403">
            <v>0</v>
          </cell>
          <cell r="R4403">
            <v>0</v>
          </cell>
        </row>
        <row r="4404">
          <cell r="O4404">
            <v>0</v>
          </cell>
          <cell r="R4404">
            <v>0</v>
          </cell>
        </row>
        <row r="4405">
          <cell r="O4405">
            <v>0</v>
          </cell>
          <cell r="R4405">
            <v>0</v>
          </cell>
        </row>
        <row r="4406">
          <cell r="O4406">
            <v>0</v>
          </cell>
          <cell r="R4406">
            <v>0</v>
          </cell>
        </row>
        <row r="4407">
          <cell r="O4407">
            <v>0</v>
          </cell>
          <cell r="R4407">
            <v>0</v>
          </cell>
        </row>
        <row r="4408">
          <cell r="O4408">
            <v>0</v>
          </cell>
          <cell r="R4408">
            <v>0</v>
          </cell>
        </row>
        <row r="4409">
          <cell r="O4409">
            <v>0</v>
          </cell>
          <cell r="R4409">
            <v>0</v>
          </cell>
        </row>
        <row r="4410">
          <cell r="O4410">
            <v>0</v>
          </cell>
          <cell r="R4410">
            <v>0</v>
          </cell>
        </row>
        <row r="4411">
          <cell r="O4411">
            <v>0</v>
          </cell>
          <cell r="R4411">
            <v>0</v>
          </cell>
        </row>
        <row r="4412">
          <cell r="O4412">
            <v>0</v>
          </cell>
          <cell r="R4412">
            <v>0</v>
          </cell>
        </row>
        <row r="4413">
          <cell r="O4413">
            <v>0</v>
          </cell>
          <cell r="R4413">
            <v>0</v>
          </cell>
        </row>
        <row r="4414">
          <cell r="O4414">
            <v>0</v>
          </cell>
          <cell r="R4414">
            <v>0</v>
          </cell>
        </row>
        <row r="4415">
          <cell r="O4415">
            <v>0</v>
          </cell>
          <cell r="R4415">
            <v>0</v>
          </cell>
        </row>
        <row r="4416">
          <cell r="O4416">
            <v>0</v>
          </cell>
          <cell r="R4416">
            <v>0</v>
          </cell>
        </row>
        <row r="4417">
          <cell r="O4417">
            <v>0</v>
          </cell>
          <cell r="R4417">
            <v>0</v>
          </cell>
        </row>
        <row r="4418">
          <cell r="O4418">
            <v>0</v>
          </cell>
          <cell r="R4418">
            <v>0</v>
          </cell>
        </row>
        <row r="4419">
          <cell r="O4419">
            <v>0</v>
          </cell>
          <cell r="R4419">
            <v>0</v>
          </cell>
        </row>
        <row r="4420">
          <cell r="O4420">
            <v>0</v>
          </cell>
          <cell r="R4420">
            <v>0</v>
          </cell>
        </row>
        <row r="4421">
          <cell r="O4421">
            <v>0</v>
          </cell>
          <cell r="R4421">
            <v>0</v>
          </cell>
        </row>
        <row r="4422">
          <cell r="O4422">
            <v>0</v>
          </cell>
          <cell r="R4422">
            <v>0</v>
          </cell>
        </row>
        <row r="4423">
          <cell r="O4423">
            <v>0</v>
          </cell>
          <cell r="R4423">
            <v>0</v>
          </cell>
        </row>
        <row r="4424">
          <cell r="O4424">
            <v>0</v>
          </cell>
          <cell r="R4424">
            <v>0</v>
          </cell>
        </row>
        <row r="4425">
          <cell r="O4425">
            <v>0</v>
          </cell>
          <cell r="R4425">
            <v>0</v>
          </cell>
        </row>
        <row r="4426">
          <cell r="O4426">
            <v>0</v>
          </cell>
          <cell r="R4426">
            <v>0</v>
          </cell>
        </row>
        <row r="4427">
          <cell r="O4427">
            <v>0</v>
          </cell>
          <cell r="R4427">
            <v>0</v>
          </cell>
        </row>
        <row r="4428">
          <cell r="O4428">
            <v>0</v>
          </cell>
          <cell r="R4428">
            <v>0</v>
          </cell>
        </row>
        <row r="4429">
          <cell r="O4429">
            <v>0</v>
          </cell>
          <cell r="R4429">
            <v>0</v>
          </cell>
        </row>
        <row r="4430">
          <cell r="O4430">
            <v>0</v>
          </cell>
          <cell r="R4430">
            <v>0</v>
          </cell>
        </row>
        <row r="4431">
          <cell r="O4431">
            <v>0</v>
          </cell>
          <cell r="R4431">
            <v>0</v>
          </cell>
        </row>
        <row r="4432">
          <cell r="O4432">
            <v>0</v>
          </cell>
          <cell r="R4432">
            <v>0</v>
          </cell>
        </row>
        <row r="4433">
          <cell r="O4433">
            <v>0</v>
          </cell>
          <cell r="R4433">
            <v>0</v>
          </cell>
        </row>
        <row r="4434">
          <cell r="O4434">
            <v>0</v>
          </cell>
          <cell r="R4434">
            <v>0</v>
          </cell>
        </row>
        <row r="4435">
          <cell r="O4435">
            <v>0</v>
          </cell>
          <cell r="R4435">
            <v>0</v>
          </cell>
        </row>
        <row r="4436">
          <cell r="O4436">
            <v>0</v>
          </cell>
          <cell r="R4436">
            <v>0</v>
          </cell>
        </row>
        <row r="4437">
          <cell r="O4437">
            <v>0</v>
          </cell>
          <cell r="R4437">
            <v>0</v>
          </cell>
        </row>
        <row r="4438">
          <cell r="O4438">
            <v>0</v>
          </cell>
          <cell r="R4438">
            <v>0</v>
          </cell>
        </row>
        <row r="4439">
          <cell r="O4439">
            <v>0</v>
          </cell>
          <cell r="R4439">
            <v>0</v>
          </cell>
        </row>
        <row r="4440">
          <cell r="O4440">
            <v>0</v>
          </cell>
          <cell r="R4440">
            <v>0</v>
          </cell>
        </row>
        <row r="4441">
          <cell r="O4441">
            <v>0</v>
          </cell>
          <cell r="R4441">
            <v>0</v>
          </cell>
        </row>
        <row r="4442">
          <cell r="O4442">
            <v>0</v>
          </cell>
          <cell r="R4442">
            <v>0</v>
          </cell>
        </row>
        <row r="4443">
          <cell r="O4443">
            <v>0</v>
          </cell>
          <cell r="R4443">
            <v>0</v>
          </cell>
        </row>
        <row r="4444">
          <cell r="O4444">
            <v>0</v>
          </cell>
          <cell r="R4444">
            <v>0</v>
          </cell>
        </row>
        <row r="4445">
          <cell r="O4445">
            <v>0</v>
          </cell>
          <cell r="R4445">
            <v>0</v>
          </cell>
        </row>
        <row r="4446">
          <cell r="O4446">
            <v>0</v>
          </cell>
          <cell r="R4446">
            <v>0</v>
          </cell>
        </row>
        <row r="4447">
          <cell r="O4447">
            <v>0</v>
          </cell>
          <cell r="R4447">
            <v>0</v>
          </cell>
        </row>
        <row r="4448">
          <cell r="O4448">
            <v>0</v>
          </cell>
          <cell r="R4448">
            <v>0</v>
          </cell>
        </row>
        <row r="4449">
          <cell r="O4449">
            <v>0</v>
          </cell>
          <cell r="R4449">
            <v>0</v>
          </cell>
        </row>
        <row r="4450">
          <cell r="O4450">
            <v>0</v>
          </cell>
          <cell r="R4450">
            <v>0</v>
          </cell>
        </row>
        <row r="4451">
          <cell r="O4451">
            <v>0</v>
          </cell>
          <cell r="R4451">
            <v>0</v>
          </cell>
        </row>
        <row r="4452">
          <cell r="O4452">
            <v>0</v>
          </cell>
          <cell r="R4452">
            <v>0</v>
          </cell>
        </row>
        <row r="4453">
          <cell r="O4453">
            <v>0</v>
          </cell>
          <cell r="R4453">
            <v>0</v>
          </cell>
        </row>
        <row r="4454">
          <cell r="O4454">
            <v>0</v>
          </cell>
          <cell r="R4454">
            <v>0</v>
          </cell>
        </row>
        <row r="4455">
          <cell r="O4455">
            <v>0</v>
          </cell>
          <cell r="R4455">
            <v>0</v>
          </cell>
        </row>
        <row r="4456">
          <cell r="O4456">
            <v>0</v>
          </cell>
          <cell r="R4456">
            <v>0</v>
          </cell>
        </row>
        <row r="4457">
          <cell r="O4457">
            <v>0</v>
          </cell>
          <cell r="R4457">
            <v>0</v>
          </cell>
        </row>
        <row r="4458">
          <cell r="O4458">
            <v>0</v>
          </cell>
          <cell r="R4458">
            <v>0</v>
          </cell>
        </row>
        <row r="4459">
          <cell r="O4459">
            <v>0</v>
          </cell>
          <cell r="R4459">
            <v>0</v>
          </cell>
        </row>
        <row r="4460">
          <cell r="O4460">
            <v>0</v>
          </cell>
          <cell r="R4460">
            <v>0</v>
          </cell>
        </row>
        <row r="4461">
          <cell r="O4461">
            <v>0</v>
          </cell>
          <cell r="R4461">
            <v>0</v>
          </cell>
        </row>
        <row r="4462">
          <cell r="O4462">
            <v>0</v>
          </cell>
          <cell r="R4462">
            <v>0</v>
          </cell>
        </row>
        <row r="4463">
          <cell r="O4463">
            <v>0</v>
          </cell>
          <cell r="R4463">
            <v>0</v>
          </cell>
        </row>
        <row r="4464">
          <cell r="O4464">
            <v>0</v>
          </cell>
          <cell r="R4464">
            <v>0</v>
          </cell>
        </row>
        <row r="4465">
          <cell r="O4465">
            <v>0</v>
          </cell>
          <cell r="R4465">
            <v>0</v>
          </cell>
        </row>
        <row r="4466">
          <cell r="O4466">
            <v>0</v>
          </cell>
          <cell r="R4466">
            <v>0</v>
          </cell>
        </row>
        <row r="4467">
          <cell r="O4467">
            <v>0</v>
          </cell>
          <cell r="R4467">
            <v>0</v>
          </cell>
        </row>
        <row r="4468">
          <cell r="O4468">
            <v>0</v>
          </cell>
          <cell r="R4468">
            <v>0</v>
          </cell>
        </row>
        <row r="4469">
          <cell r="O4469">
            <v>0</v>
          </cell>
          <cell r="R4469">
            <v>0</v>
          </cell>
        </row>
        <row r="4470">
          <cell r="O4470">
            <v>0</v>
          </cell>
          <cell r="R4470">
            <v>0</v>
          </cell>
        </row>
        <row r="4471">
          <cell r="O4471">
            <v>0</v>
          </cell>
          <cell r="R4471">
            <v>0</v>
          </cell>
        </row>
        <row r="4472">
          <cell r="O4472">
            <v>0</v>
          </cell>
          <cell r="R4472">
            <v>0</v>
          </cell>
        </row>
        <row r="4473">
          <cell r="O4473">
            <v>0</v>
          </cell>
          <cell r="R4473">
            <v>0</v>
          </cell>
        </row>
        <row r="4474">
          <cell r="O4474">
            <v>0</v>
          </cell>
          <cell r="R4474">
            <v>0</v>
          </cell>
        </row>
        <row r="4475">
          <cell r="O4475">
            <v>0</v>
          </cell>
          <cell r="R4475">
            <v>0</v>
          </cell>
        </row>
        <row r="4476">
          <cell r="O4476">
            <v>0</v>
          </cell>
          <cell r="R4476">
            <v>0</v>
          </cell>
        </row>
        <row r="4477">
          <cell r="O4477">
            <v>0</v>
          </cell>
          <cell r="R4477">
            <v>0</v>
          </cell>
        </row>
        <row r="4478">
          <cell r="O4478">
            <v>0</v>
          </cell>
          <cell r="R4478">
            <v>0</v>
          </cell>
        </row>
        <row r="4479">
          <cell r="O4479">
            <v>0</v>
          </cell>
          <cell r="R4479">
            <v>0</v>
          </cell>
        </row>
        <row r="4480">
          <cell r="O4480">
            <v>0</v>
          </cell>
          <cell r="R4480">
            <v>0</v>
          </cell>
        </row>
        <row r="4481">
          <cell r="O4481">
            <v>0</v>
          </cell>
          <cell r="R4481">
            <v>0</v>
          </cell>
        </row>
        <row r="4482">
          <cell r="O4482">
            <v>0</v>
          </cell>
          <cell r="R4482">
            <v>0</v>
          </cell>
        </row>
        <row r="4483">
          <cell r="O4483">
            <v>0</v>
          </cell>
          <cell r="R4483">
            <v>0</v>
          </cell>
        </row>
        <row r="4484">
          <cell r="O4484">
            <v>0</v>
          </cell>
          <cell r="R4484">
            <v>0</v>
          </cell>
        </row>
        <row r="4485">
          <cell r="O4485">
            <v>0</v>
          </cell>
          <cell r="R4485">
            <v>0</v>
          </cell>
        </row>
        <row r="4486">
          <cell r="O4486">
            <v>0</v>
          </cell>
          <cell r="R4486">
            <v>0</v>
          </cell>
        </row>
        <row r="4487">
          <cell r="O4487">
            <v>0</v>
          </cell>
          <cell r="R4487">
            <v>0</v>
          </cell>
        </row>
        <row r="4488">
          <cell r="O4488">
            <v>0</v>
          </cell>
          <cell r="R4488">
            <v>0</v>
          </cell>
        </row>
        <row r="4489">
          <cell r="O4489">
            <v>0</v>
          </cell>
          <cell r="R4489">
            <v>0</v>
          </cell>
        </row>
        <row r="4490">
          <cell r="O4490">
            <v>0</v>
          </cell>
          <cell r="R4490">
            <v>0</v>
          </cell>
        </row>
        <row r="4491">
          <cell r="O4491">
            <v>0</v>
          </cell>
          <cell r="R4491">
            <v>0</v>
          </cell>
        </row>
        <row r="4492">
          <cell r="O4492">
            <v>0</v>
          </cell>
          <cell r="R4492">
            <v>0</v>
          </cell>
        </row>
        <row r="4493">
          <cell r="O4493">
            <v>0</v>
          </cell>
          <cell r="R4493">
            <v>0</v>
          </cell>
        </row>
        <row r="4494">
          <cell r="O4494">
            <v>0</v>
          </cell>
          <cell r="R4494">
            <v>0</v>
          </cell>
        </row>
        <row r="4495">
          <cell r="O4495">
            <v>0</v>
          </cell>
          <cell r="R4495">
            <v>0</v>
          </cell>
        </row>
        <row r="4496">
          <cell r="O4496">
            <v>0</v>
          </cell>
          <cell r="R4496">
            <v>0</v>
          </cell>
        </row>
        <row r="4497">
          <cell r="O4497">
            <v>0</v>
          </cell>
          <cell r="R4497">
            <v>0</v>
          </cell>
        </row>
        <row r="4498">
          <cell r="O4498">
            <v>0</v>
          </cell>
          <cell r="R4498">
            <v>0</v>
          </cell>
        </row>
        <row r="4499">
          <cell r="O4499">
            <v>0</v>
          </cell>
          <cell r="R4499">
            <v>0</v>
          </cell>
        </row>
        <row r="4500">
          <cell r="O4500">
            <v>0</v>
          </cell>
          <cell r="R4500">
            <v>0</v>
          </cell>
        </row>
        <row r="4501">
          <cell r="O4501">
            <v>0</v>
          </cell>
          <cell r="R4501">
            <v>0</v>
          </cell>
        </row>
        <row r="4502">
          <cell r="O4502">
            <v>0</v>
          </cell>
          <cell r="R4502">
            <v>0</v>
          </cell>
        </row>
        <row r="4503">
          <cell r="O4503">
            <v>0</v>
          </cell>
          <cell r="R4503">
            <v>0</v>
          </cell>
        </row>
        <row r="4504">
          <cell r="O4504">
            <v>0</v>
          </cell>
          <cell r="R4504">
            <v>0</v>
          </cell>
        </row>
        <row r="4505">
          <cell r="O4505">
            <v>0</v>
          </cell>
          <cell r="R4505">
            <v>0</v>
          </cell>
        </row>
        <row r="4506">
          <cell r="O4506">
            <v>0</v>
          </cell>
          <cell r="R4506">
            <v>0</v>
          </cell>
        </row>
        <row r="4507">
          <cell r="O4507">
            <v>0</v>
          </cell>
          <cell r="R4507">
            <v>0</v>
          </cell>
        </row>
        <row r="4508">
          <cell r="O4508">
            <v>0</v>
          </cell>
          <cell r="R4508">
            <v>0</v>
          </cell>
        </row>
        <row r="4509">
          <cell r="O4509">
            <v>0</v>
          </cell>
          <cell r="R4509">
            <v>0</v>
          </cell>
        </row>
        <row r="4510">
          <cell r="O4510">
            <v>0</v>
          </cell>
          <cell r="R4510">
            <v>0</v>
          </cell>
        </row>
        <row r="4511">
          <cell r="O4511">
            <v>0</v>
          </cell>
          <cell r="R4511">
            <v>0</v>
          </cell>
        </row>
        <row r="4512">
          <cell r="O4512">
            <v>0</v>
          </cell>
          <cell r="R4512">
            <v>0</v>
          </cell>
        </row>
        <row r="4513">
          <cell r="O4513">
            <v>0</v>
          </cell>
          <cell r="R4513">
            <v>0</v>
          </cell>
        </row>
        <row r="4514">
          <cell r="O4514">
            <v>0</v>
          </cell>
          <cell r="R4514">
            <v>0</v>
          </cell>
        </row>
        <row r="4515">
          <cell r="O4515">
            <v>0</v>
          </cell>
          <cell r="R4515">
            <v>0</v>
          </cell>
        </row>
        <row r="4516">
          <cell r="O4516">
            <v>0</v>
          </cell>
          <cell r="R4516">
            <v>0</v>
          </cell>
        </row>
        <row r="4517">
          <cell r="O4517">
            <v>0</v>
          </cell>
          <cell r="R4517">
            <v>0</v>
          </cell>
        </row>
        <row r="4518">
          <cell r="O4518">
            <v>0</v>
          </cell>
          <cell r="R4518">
            <v>0</v>
          </cell>
        </row>
        <row r="4519">
          <cell r="O4519">
            <v>0</v>
          </cell>
          <cell r="R4519">
            <v>0</v>
          </cell>
        </row>
        <row r="4520">
          <cell r="O4520">
            <v>0</v>
          </cell>
          <cell r="R4520">
            <v>0</v>
          </cell>
        </row>
        <row r="4521">
          <cell r="O4521">
            <v>0</v>
          </cell>
          <cell r="R4521">
            <v>0</v>
          </cell>
        </row>
        <row r="4522">
          <cell r="O4522">
            <v>0</v>
          </cell>
          <cell r="R4522">
            <v>0</v>
          </cell>
        </row>
        <row r="4523">
          <cell r="O4523">
            <v>0</v>
          </cell>
          <cell r="R4523">
            <v>0</v>
          </cell>
        </row>
        <row r="4524">
          <cell r="O4524">
            <v>0</v>
          </cell>
          <cell r="R4524">
            <v>0</v>
          </cell>
        </row>
        <row r="4525">
          <cell r="O4525">
            <v>0</v>
          </cell>
          <cell r="R4525">
            <v>0</v>
          </cell>
        </row>
        <row r="4526">
          <cell r="O4526">
            <v>0</v>
          </cell>
          <cell r="R4526">
            <v>0</v>
          </cell>
        </row>
        <row r="4527">
          <cell r="O4527">
            <v>0</v>
          </cell>
          <cell r="R4527">
            <v>0</v>
          </cell>
        </row>
        <row r="4528">
          <cell r="O4528">
            <v>0</v>
          </cell>
          <cell r="R4528">
            <v>0</v>
          </cell>
        </row>
        <row r="4529">
          <cell r="O4529">
            <v>0</v>
          </cell>
          <cell r="R4529">
            <v>0</v>
          </cell>
        </row>
        <row r="4530">
          <cell r="O4530">
            <v>0</v>
          </cell>
          <cell r="R4530">
            <v>0</v>
          </cell>
        </row>
        <row r="4531">
          <cell r="O4531">
            <v>0</v>
          </cell>
          <cell r="R4531">
            <v>0</v>
          </cell>
        </row>
        <row r="4532">
          <cell r="O4532">
            <v>0</v>
          </cell>
          <cell r="R4532">
            <v>0</v>
          </cell>
        </row>
        <row r="4533">
          <cell r="O4533">
            <v>0</v>
          </cell>
          <cell r="R4533">
            <v>0</v>
          </cell>
        </row>
        <row r="4534">
          <cell r="O4534">
            <v>0</v>
          </cell>
          <cell r="R4534">
            <v>0</v>
          </cell>
        </row>
        <row r="4535">
          <cell r="O4535">
            <v>0</v>
          </cell>
          <cell r="R4535">
            <v>0</v>
          </cell>
        </row>
        <row r="4536">
          <cell r="O4536">
            <v>0</v>
          </cell>
          <cell r="R4536">
            <v>0</v>
          </cell>
        </row>
        <row r="4537">
          <cell r="O4537">
            <v>0</v>
          </cell>
          <cell r="R4537">
            <v>0</v>
          </cell>
        </row>
        <row r="4538">
          <cell r="O4538">
            <v>0</v>
          </cell>
          <cell r="R4538">
            <v>0</v>
          </cell>
        </row>
        <row r="4539">
          <cell r="O4539">
            <v>0</v>
          </cell>
          <cell r="R4539">
            <v>0</v>
          </cell>
        </row>
        <row r="4540">
          <cell r="O4540">
            <v>0</v>
          </cell>
          <cell r="R4540">
            <v>0</v>
          </cell>
        </row>
        <row r="4541">
          <cell r="O4541">
            <v>0</v>
          </cell>
          <cell r="R4541">
            <v>0</v>
          </cell>
        </row>
        <row r="4542">
          <cell r="O4542">
            <v>0</v>
          </cell>
          <cell r="R4542">
            <v>0</v>
          </cell>
        </row>
        <row r="4543">
          <cell r="O4543">
            <v>0</v>
          </cell>
          <cell r="R4543">
            <v>0</v>
          </cell>
        </row>
        <row r="4544">
          <cell r="O4544">
            <v>0</v>
          </cell>
          <cell r="R4544">
            <v>0</v>
          </cell>
        </row>
        <row r="4545">
          <cell r="O4545">
            <v>0</v>
          </cell>
          <cell r="R4545">
            <v>0</v>
          </cell>
        </row>
        <row r="4546">
          <cell r="O4546">
            <v>0</v>
          </cell>
          <cell r="R4546">
            <v>0</v>
          </cell>
        </row>
        <row r="4547">
          <cell r="O4547">
            <v>0</v>
          </cell>
          <cell r="R4547">
            <v>0</v>
          </cell>
        </row>
        <row r="4548">
          <cell r="O4548">
            <v>0</v>
          </cell>
          <cell r="R4548">
            <v>0</v>
          </cell>
        </row>
        <row r="4549">
          <cell r="O4549">
            <v>0</v>
          </cell>
          <cell r="R4549">
            <v>0</v>
          </cell>
        </row>
        <row r="4550">
          <cell r="O4550">
            <v>0</v>
          </cell>
          <cell r="R4550">
            <v>0</v>
          </cell>
        </row>
        <row r="4551">
          <cell r="O4551">
            <v>0</v>
          </cell>
          <cell r="R4551">
            <v>0</v>
          </cell>
        </row>
        <row r="4552">
          <cell r="O4552">
            <v>0</v>
          </cell>
          <cell r="R4552">
            <v>0</v>
          </cell>
        </row>
        <row r="4553">
          <cell r="O4553">
            <v>0</v>
          </cell>
          <cell r="R4553">
            <v>0</v>
          </cell>
        </row>
        <row r="4554">
          <cell r="O4554">
            <v>0</v>
          </cell>
          <cell r="R4554">
            <v>0</v>
          </cell>
        </row>
        <row r="4555">
          <cell r="O4555">
            <v>0</v>
          </cell>
          <cell r="R4555">
            <v>0</v>
          </cell>
        </row>
        <row r="4556">
          <cell r="O4556">
            <v>0</v>
          </cell>
          <cell r="R4556">
            <v>0</v>
          </cell>
        </row>
        <row r="4557">
          <cell r="O4557">
            <v>0</v>
          </cell>
          <cell r="R4557">
            <v>0</v>
          </cell>
        </row>
        <row r="4558">
          <cell r="O4558">
            <v>0</v>
          </cell>
          <cell r="R4558">
            <v>0</v>
          </cell>
        </row>
        <row r="4559">
          <cell r="O4559">
            <v>0</v>
          </cell>
          <cell r="R4559">
            <v>0</v>
          </cell>
        </row>
        <row r="4560">
          <cell r="O4560">
            <v>0</v>
          </cell>
          <cell r="R4560">
            <v>0</v>
          </cell>
        </row>
        <row r="4561">
          <cell r="O4561">
            <v>0</v>
          </cell>
          <cell r="R4561">
            <v>0</v>
          </cell>
        </row>
        <row r="4562">
          <cell r="O4562">
            <v>0</v>
          </cell>
          <cell r="R4562">
            <v>0</v>
          </cell>
        </row>
        <row r="4563">
          <cell r="O4563">
            <v>0</v>
          </cell>
          <cell r="R4563">
            <v>0</v>
          </cell>
        </row>
        <row r="4564">
          <cell r="O4564">
            <v>0</v>
          </cell>
          <cell r="R4564">
            <v>0</v>
          </cell>
        </row>
        <row r="4565">
          <cell r="O4565">
            <v>0</v>
          </cell>
          <cell r="R4565">
            <v>0</v>
          </cell>
        </row>
        <row r="4566">
          <cell r="O4566">
            <v>0</v>
          </cell>
          <cell r="R4566">
            <v>0</v>
          </cell>
        </row>
        <row r="4567">
          <cell r="O4567">
            <v>0</v>
          </cell>
          <cell r="R4567">
            <v>0</v>
          </cell>
        </row>
        <row r="4568">
          <cell r="O4568">
            <v>0</v>
          </cell>
          <cell r="R4568">
            <v>0</v>
          </cell>
        </row>
        <row r="4569">
          <cell r="O4569">
            <v>0</v>
          </cell>
          <cell r="R4569">
            <v>0</v>
          </cell>
        </row>
        <row r="4570">
          <cell r="O4570">
            <v>0</v>
          </cell>
          <cell r="R4570">
            <v>0</v>
          </cell>
        </row>
        <row r="4571">
          <cell r="O4571">
            <v>0</v>
          </cell>
          <cell r="R4571">
            <v>0</v>
          </cell>
        </row>
        <row r="4572">
          <cell r="O4572">
            <v>0</v>
          </cell>
          <cell r="R4572">
            <v>0</v>
          </cell>
        </row>
        <row r="4573">
          <cell r="O4573">
            <v>0</v>
          </cell>
          <cell r="R4573">
            <v>0</v>
          </cell>
        </row>
        <row r="4574">
          <cell r="O4574">
            <v>0</v>
          </cell>
          <cell r="R4574">
            <v>0</v>
          </cell>
        </row>
        <row r="4575">
          <cell r="O4575">
            <v>0</v>
          </cell>
          <cell r="R4575">
            <v>0</v>
          </cell>
        </row>
        <row r="4576">
          <cell r="O4576">
            <v>0</v>
          </cell>
          <cell r="R4576">
            <v>0</v>
          </cell>
        </row>
        <row r="4577">
          <cell r="O4577">
            <v>0</v>
          </cell>
          <cell r="R4577">
            <v>0</v>
          </cell>
        </row>
        <row r="4578">
          <cell r="O4578">
            <v>0</v>
          </cell>
          <cell r="R4578">
            <v>0</v>
          </cell>
        </row>
        <row r="4579">
          <cell r="O4579">
            <v>0</v>
          </cell>
          <cell r="R4579">
            <v>0</v>
          </cell>
        </row>
        <row r="4580">
          <cell r="O4580">
            <v>0</v>
          </cell>
          <cell r="R4580">
            <v>0</v>
          </cell>
        </row>
        <row r="4581">
          <cell r="O4581">
            <v>0</v>
          </cell>
          <cell r="R4581">
            <v>0</v>
          </cell>
        </row>
        <row r="4582">
          <cell r="O4582">
            <v>0</v>
          </cell>
          <cell r="R4582">
            <v>0</v>
          </cell>
        </row>
        <row r="4583">
          <cell r="O4583">
            <v>0</v>
          </cell>
          <cell r="R4583">
            <v>0</v>
          </cell>
        </row>
        <row r="4584">
          <cell r="O4584">
            <v>0</v>
          </cell>
          <cell r="R4584">
            <v>0</v>
          </cell>
        </row>
        <row r="4585">
          <cell r="O4585">
            <v>0</v>
          </cell>
          <cell r="R4585">
            <v>0</v>
          </cell>
        </row>
        <row r="4586">
          <cell r="O4586">
            <v>0</v>
          </cell>
          <cell r="R4586">
            <v>0</v>
          </cell>
        </row>
        <row r="4587">
          <cell r="O4587">
            <v>0</v>
          </cell>
          <cell r="R4587">
            <v>0</v>
          </cell>
        </row>
        <row r="4588">
          <cell r="O4588">
            <v>0</v>
          </cell>
          <cell r="R4588">
            <v>0</v>
          </cell>
        </row>
        <row r="4589">
          <cell r="O4589">
            <v>0</v>
          </cell>
          <cell r="R4589">
            <v>0</v>
          </cell>
        </row>
        <row r="4590">
          <cell r="O4590">
            <v>0</v>
          </cell>
          <cell r="R4590">
            <v>0</v>
          </cell>
        </row>
        <row r="4591">
          <cell r="O4591">
            <v>0</v>
          </cell>
          <cell r="R4591">
            <v>0</v>
          </cell>
        </row>
        <row r="4592">
          <cell r="O4592">
            <v>0</v>
          </cell>
          <cell r="R4592">
            <v>0</v>
          </cell>
        </row>
        <row r="4593">
          <cell r="O4593">
            <v>0</v>
          </cell>
          <cell r="R4593">
            <v>0</v>
          </cell>
        </row>
        <row r="4594">
          <cell r="O4594">
            <v>0</v>
          </cell>
          <cell r="R4594">
            <v>0</v>
          </cell>
        </row>
        <row r="4595">
          <cell r="O4595">
            <v>0</v>
          </cell>
          <cell r="R4595">
            <v>0</v>
          </cell>
        </row>
        <row r="4596">
          <cell r="O4596">
            <v>0</v>
          </cell>
          <cell r="R4596">
            <v>0</v>
          </cell>
        </row>
        <row r="4597">
          <cell r="O4597">
            <v>0</v>
          </cell>
          <cell r="R4597">
            <v>0</v>
          </cell>
        </row>
        <row r="4598">
          <cell r="O4598">
            <v>0</v>
          </cell>
          <cell r="R4598">
            <v>0</v>
          </cell>
        </row>
        <row r="4599">
          <cell r="O4599">
            <v>0</v>
          </cell>
          <cell r="R4599">
            <v>0</v>
          </cell>
        </row>
        <row r="4600">
          <cell r="O4600">
            <v>0</v>
          </cell>
          <cell r="R4600">
            <v>0</v>
          </cell>
        </row>
        <row r="4601">
          <cell r="O4601">
            <v>0</v>
          </cell>
          <cell r="R4601">
            <v>0</v>
          </cell>
        </row>
        <row r="4602">
          <cell r="O4602">
            <v>0</v>
          </cell>
          <cell r="R4602">
            <v>0</v>
          </cell>
        </row>
        <row r="4603">
          <cell r="O4603">
            <v>0</v>
          </cell>
          <cell r="R4603">
            <v>0</v>
          </cell>
        </row>
        <row r="4604">
          <cell r="O4604">
            <v>0</v>
          </cell>
          <cell r="R4604">
            <v>0</v>
          </cell>
        </row>
        <row r="4605">
          <cell r="O4605">
            <v>0</v>
          </cell>
          <cell r="R4605">
            <v>0</v>
          </cell>
        </row>
        <row r="4606">
          <cell r="O4606">
            <v>0</v>
          </cell>
          <cell r="R4606">
            <v>0</v>
          </cell>
        </row>
        <row r="4607">
          <cell r="O4607">
            <v>0</v>
          </cell>
          <cell r="R4607">
            <v>0</v>
          </cell>
        </row>
        <row r="4608">
          <cell r="O4608">
            <v>0</v>
          </cell>
          <cell r="R4608">
            <v>0</v>
          </cell>
        </row>
        <row r="4609">
          <cell r="O4609">
            <v>0</v>
          </cell>
          <cell r="R4609">
            <v>0</v>
          </cell>
        </row>
        <row r="4610">
          <cell r="O4610">
            <v>0</v>
          </cell>
          <cell r="R4610">
            <v>0</v>
          </cell>
        </row>
        <row r="4611">
          <cell r="O4611">
            <v>0</v>
          </cell>
          <cell r="R4611">
            <v>0</v>
          </cell>
        </row>
        <row r="4612">
          <cell r="O4612">
            <v>0</v>
          </cell>
          <cell r="R4612">
            <v>0</v>
          </cell>
        </row>
        <row r="4613">
          <cell r="O4613">
            <v>0</v>
          </cell>
          <cell r="R4613">
            <v>0</v>
          </cell>
        </row>
        <row r="4614">
          <cell r="O4614">
            <v>0</v>
          </cell>
          <cell r="R4614">
            <v>0</v>
          </cell>
        </row>
        <row r="4615">
          <cell r="O4615">
            <v>0</v>
          </cell>
          <cell r="R4615">
            <v>0</v>
          </cell>
        </row>
        <row r="4616">
          <cell r="O4616">
            <v>0</v>
          </cell>
          <cell r="R4616">
            <v>0</v>
          </cell>
        </row>
        <row r="4617">
          <cell r="O4617">
            <v>0</v>
          </cell>
          <cell r="R4617">
            <v>0</v>
          </cell>
        </row>
        <row r="4618">
          <cell r="O4618">
            <v>0</v>
          </cell>
          <cell r="R4618">
            <v>0</v>
          </cell>
        </row>
        <row r="4619">
          <cell r="O4619">
            <v>0</v>
          </cell>
          <cell r="R4619">
            <v>0</v>
          </cell>
        </row>
        <row r="4620">
          <cell r="O4620">
            <v>0</v>
          </cell>
          <cell r="R4620">
            <v>0</v>
          </cell>
        </row>
        <row r="4621">
          <cell r="O4621">
            <v>0</v>
          </cell>
          <cell r="R4621">
            <v>0</v>
          </cell>
        </row>
        <row r="4622">
          <cell r="O4622">
            <v>0</v>
          </cell>
          <cell r="R4622">
            <v>0</v>
          </cell>
        </row>
        <row r="4623">
          <cell r="O4623">
            <v>0</v>
          </cell>
          <cell r="R4623">
            <v>0</v>
          </cell>
        </row>
        <row r="4624">
          <cell r="O4624">
            <v>0</v>
          </cell>
          <cell r="R4624">
            <v>0</v>
          </cell>
        </row>
        <row r="4625">
          <cell r="O4625">
            <v>0</v>
          </cell>
          <cell r="R4625">
            <v>0</v>
          </cell>
        </row>
        <row r="4626">
          <cell r="O4626">
            <v>0</v>
          </cell>
          <cell r="R4626">
            <v>0</v>
          </cell>
        </row>
        <row r="4627">
          <cell r="O4627">
            <v>0</v>
          </cell>
          <cell r="R4627">
            <v>0</v>
          </cell>
        </row>
        <row r="4628">
          <cell r="O4628">
            <v>0</v>
          </cell>
          <cell r="R4628">
            <v>0</v>
          </cell>
        </row>
        <row r="4629">
          <cell r="O4629">
            <v>0</v>
          </cell>
          <cell r="R4629">
            <v>0</v>
          </cell>
        </row>
        <row r="4630">
          <cell r="O4630">
            <v>0</v>
          </cell>
          <cell r="R4630">
            <v>0</v>
          </cell>
        </row>
        <row r="4631">
          <cell r="O4631">
            <v>0</v>
          </cell>
          <cell r="R4631">
            <v>0</v>
          </cell>
        </row>
        <row r="4632">
          <cell r="O4632">
            <v>0</v>
          </cell>
          <cell r="R4632">
            <v>0</v>
          </cell>
        </row>
        <row r="4633">
          <cell r="O4633">
            <v>0</v>
          </cell>
          <cell r="R4633">
            <v>0</v>
          </cell>
        </row>
        <row r="4634">
          <cell r="O4634">
            <v>0</v>
          </cell>
          <cell r="R4634">
            <v>0</v>
          </cell>
        </row>
        <row r="4635">
          <cell r="O4635">
            <v>0</v>
          </cell>
          <cell r="R4635">
            <v>0</v>
          </cell>
        </row>
        <row r="4636">
          <cell r="O4636">
            <v>0</v>
          </cell>
          <cell r="R4636">
            <v>0</v>
          </cell>
        </row>
        <row r="4637">
          <cell r="O4637">
            <v>0</v>
          </cell>
          <cell r="R4637">
            <v>0</v>
          </cell>
        </row>
        <row r="4638">
          <cell r="O4638">
            <v>0</v>
          </cell>
          <cell r="R4638">
            <v>0</v>
          </cell>
        </row>
        <row r="4639">
          <cell r="O4639">
            <v>0</v>
          </cell>
          <cell r="R4639">
            <v>0</v>
          </cell>
        </row>
        <row r="4640">
          <cell r="O4640">
            <v>0</v>
          </cell>
          <cell r="R4640">
            <v>0</v>
          </cell>
        </row>
        <row r="4641">
          <cell r="O4641">
            <v>0</v>
          </cell>
          <cell r="R4641">
            <v>0</v>
          </cell>
        </row>
        <row r="4642">
          <cell r="O4642">
            <v>0</v>
          </cell>
          <cell r="R4642">
            <v>0</v>
          </cell>
        </row>
        <row r="4643">
          <cell r="O4643">
            <v>0</v>
          </cell>
          <cell r="R4643">
            <v>0</v>
          </cell>
        </row>
        <row r="4644">
          <cell r="O4644">
            <v>0</v>
          </cell>
          <cell r="R4644">
            <v>0</v>
          </cell>
        </row>
        <row r="4645">
          <cell r="O4645">
            <v>0</v>
          </cell>
          <cell r="R4645">
            <v>0</v>
          </cell>
        </row>
        <row r="4646">
          <cell r="O4646">
            <v>0</v>
          </cell>
          <cell r="R4646">
            <v>0</v>
          </cell>
        </row>
        <row r="4647">
          <cell r="O4647">
            <v>0</v>
          </cell>
          <cell r="R4647">
            <v>0</v>
          </cell>
        </row>
        <row r="4648">
          <cell r="O4648">
            <v>0</v>
          </cell>
          <cell r="R4648">
            <v>0</v>
          </cell>
        </row>
        <row r="4649">
          <cell r="O4649">
            <v>0</v>
          </cell>
          <cell r="R4649">
            <v>0</v>
          </cell>
        </row>
        <row r="4650">
          <cell r="O4650">
            <v>0</v>
          </cell>
          <cell r="R4650">
            <v>0</v>
          </cell>
        </row>
        <row r="4651">
          <cell r="O4651">
            <v>0</v>
          </cell>
          <cell r="R4651">
            <v>0</v>
          </cell>
        </row>
        <row r="4652">
          <cell r="O4652">
            <v>0</v>
          </cell>
          <cell r="R4652">
            <v>0</v>
          </cell>
        </row>
        <row r="4653">
          <cell r="O4653">
            <v>0</v>
          </cell>
          <cell r="R4653">
            <v>0</v>
          </cell>
        </row>
        <row r="4654">
          <cell r="O4654">
            <v>0</v>
          </cell>
          <cell r="R4654">
            <v>0</v>
          </cell>
        </row>
        <row r="4655">
          <cell r="O4655">
            <v>0</v>
          </cell>
          <cell r="R4655">
            <v>0</v>
          </cell>
        </row>
        <row r="4656">
          <cell r="O4656">
            <v>0</v>
          </cell>
          <cell r="R4656">
            <v>0</v>
          </cell>
        </row>
        <row r="4657">
          <cell r="O4657">
            <v>0</v>
          </cell>
          <cell r="R4657">
            <v>0</v>
          </cell>
        </row>
        <row r="4658">
          <cell r="O4658">
            <v>0</v>
          </cell>
          <cell r="R4658">
            <v>0</v>
          </cell>
        </row>
        <row r="4659">
          <cell r="O4659">
            <v>0</v>
          </cell>
          <cell r="R4659">
            <v>0</v>
          </cell>
        </row>
        <row r="4660">
          <cell r="O4660">
            <v>0</v>
          </cell>
          <cell r="R4660">
            <v>0</v>
          </cell>
        </row>
        <row r="4661">
          <cell r="O4661">
            <v>0</v>
          </cell>
          <cell r="R4661">
            <v>0</v>
          </cell>
        </row>
        <row r="4662">
          <cell r="O4662">
            <v>0</v>
          </cell>
          <cell r="R4662">
            <v>0</v>
          </cell>
        </row>
        <row r="4663">
          <cell r="O4663">
            <v>0</v>
          </cell>
          <cell r="R4663">
            <v>0</v>
          </cell>
        </row>
        <row r="4664">
          <cell r="O4664">
            <v>0</v>
          </cell>
          <cell r="R4664">
            <v>0</v>
          </cell>
        </row>
        <row r="4665">
          <cell r="O4665">
            <v>0</v>
          </cell>
          <cell r="R4665">
            <v>0</v>
          </cell>
        </row>
        <row r="4666">
          <cell r="O4666">
            <v>0</v>
          </cell>
          <cell r="R4666">
            <v>0</v>
          </cell>
        </row>
        <row r="4667">
          <cell r="O4667">
            <v>0</v>
          </cell>
          <cell r="R4667">
            <v>0</v>
          </cell>
        </row>
        <row r="4668">
          <cell r="O4668">
            <v>0</v>
          </cell>
          <cell r="R4668">
            <v>0</v>
          </cell>
        </row>
        <row r="4669">
          <cell r="O4669">
            <v>0</v>
          </cell>
          <cell r="R4669">
            <v>0</v>
          </cell>
        </row>
        <row r="4670">
          <cell r="O4670">
            <v>0</v>
          </cell>
          <cell r="R4670">
            <v>0</v>
          </cell>
        </row>
        <row r="4671">
          <cell r="O4671">
            <v>0</v>
          </cell>
          <cell r="R4671">
            <v>0</v>
          </cell>
        </row>
        <row r="4672">
          <cell r="O4672">
            <v>0</v>
          </cell>
          <cell r="R4672">
            <v>0</v>
          </cell>
        </row>
        <row r="4673">
          <cell r="O4673">
            <v>0</v>
          </cell>
          <cell r="R4673">
            <v>0</v>
          </cell>
        </row>
        <row r="4674">
          <cell r="O4674">
            <v>0</v>
          </cell>
          <cell r="R4674">
            <v>0</v>
          </cell>
        </row>
        <row r="4675">
          <cell r="O4675">
            <v>0</v>
          </cell>
          <cell r="R4675">
            <v>0</v>
          </cell>
        </row>
        <row r="4676">
          <cell r="O4676">
            <v>0</v>
          </cell>
          <cell r="R4676">
            <v>0</v>
          </cell>
        </row>
        <row r="4677">
          <cell r="O4677">
            <v>0</v>
          </cell>
          <cell r="R4677">
            <v>0</v>
          </cell>
        </row>
        <row r="4678">
          <cell r="O4678">
            <v>0</v>
          </cell>
          <cell r="R4678">
            <v>0</v>
          </cell>
        </row>
        <row r="4679">
          <cell r="O4679">
            <v>0</v>
          </cell>
          <cell r="R4679">
            <v>0</v>
          </cell>
        </row>
        <row r="4680">
          <cell r="O4680">
            <v>0</v>
          </cell>
          <cell r="R4680">
            <v>0</v>
          </cell>
        </row>
        <row r="4681">
          <cell r="O4681">
            <v>0</v>
          </cell>
          <cell r="R4681">
            <v>0</v>
          </cell>
        </row>
        <row r="4682">
          <cell r="O4682">
            <v>0</v>
          </cell>
          <cell r="R4682">
            <v>0</v>
          </cell>
        </row>
        <row r="4683">
          <cell r="O4683">
            <v>0</v>
          </cell>
          <cell r="R4683">
            <v>0</v>
          </cell>
        </row>
        <row r="4684">
          <cell r="O4684">
            <v>0</v>
          </cell>
          <cell r="R4684">
            <v>0</v>
          </cell>
        </row>
        <row r="4685">
          <cell r="O4685">
            <v>0</v>
          </cell>
          <cell r="R4685">
            <v>0</v>
          </cell>
        </row>
        <row r="4686">
          <cell r="O4686">
            <v>0</v>
          </cell>
          <cell r="R4686">
            <v>0</v>
          </cell>
        </row>
        <row r="4687">
          <cell r="O4687">
            <v>0</v>
          </cell>
          <cell r="R4687">
            <v>0</v>
          </cell>
        </row>
        <row r="4688">
          <cell r="O4688">
            <v>0</v>
          </cell>
          <cell r="R4688">
            <v>0</v>
          </cell>
        </row>
        <row r="4689">
          <cell r="O4689">
            <v>0</v>
          </cell>
          <cell r="R4689">
            <v>0</v>
          </cell>
        </row>
        <row r="4690">
          <cell r="O4690">
            <v>0</v>
          </cell>
          <cell r="R4690">
            <v>0</v>
          </cell>
        </row>
        <row r="4691">
          <cell r="O4691">
            <v>0</v>
          </cell>
          <cell r="R4691">
            <v>0</v>
          </cell>
        </row>
        <row r="4692">
          <cell r="O4692">
            <v>0</v>
          </cell>
          <cell r="R4692">
            <v>0</v>
          </cell>
        </row>
        <row r="4693">
          <cell r="O4693">
            <v>0</v>
          </cell>
          <cell r="R4693">
            <v>0</v>
          </cell>
        </row>
        <row r="4694">
          <cell r="O4694">
            <v>0</v>
          </cell>
          <cell r="R4694">
            <v>0</v>
          </cell>
        </row>
        <row r="4695">
          <cell r="O4695">
            <v>0</v>
          </cell>
          <cell r="R4695">
            <v>0</v>
          </cell>
        </row>
        <row r="4696">
          <cell r="O4696">
            <v>0</v>
          </cell>
          <cell r="R4696">
            <v>0</v>
          </cell>
        </row>
        <row r="4697">
          <cell r="O4697">
            <v>0</v>
          </cell>
          <cell r="R4697">
            <v>0</v>
          </cell>
        </row>
        <row r="4698">
          <cell r="O4698">
            <v>0</v>
          </cell>
          <cell r="R4698">
            <v>0</v>
          </cell>
        </row>
        <row r="4699">
          <cell r="O4699">
            <v>0</v>
          </cell>
          <cell r="R4699">
            <v>0</v>
          </cell>
        </row>
        <row r="4700">
          <cell r="O4700">
            <v>0</v>
          </cell>
          <cell r="R4700">
            <v>0</v>
          </cell>
        </row>
        <row r="4701">
          <cell r="O4701">
            <v>0</v>
          </cell>
          <cell r="R4701">
            <v>0</v>
          </cell>
        </row>
        <row r="4702">
          <cell r="O4702">
            <v>0</v>
          </cell>
          <cell r="R4702">
            <v>0</v>
          </cell>
        </row>
        <row r="4703">
          <cell r="O4703">
            <v>0</v>
          </cell>
          <cell r="R4703">
            <v>0</v>
          </cell>
        </row>
        <row r="4704">
          <cell r="O4704">
            <v>0</v>
          </cell>
          <cell r="R4704">
            <v>0</v>
          </cell>
        </row>
        <row r="4705">
          <cell r="O4705">
            <v>0</v>
          </cell>
          <cell r="R4705">
            <v>0</v>
          </cell>
        </row>
        <row r="4706">
          <cell r="O4706">
            <v>0</v>
          </cell>
          <cell r="R4706">
            <v>0</v>
          </cell>
        </row>
        <row r="4707">
          <cell r="O4707">
            <v>0</v>
          </cell>
          <cell r="R4707">
            <v>0</v>
          </cell>
        </row>
        <row r="4708">
          <cell r="O4708">
            <v>0</v>
          </cell>
          <cell r="R4708">
            <v>0</v>
          </cell>
        </row>
        <row r="4709">
          <cell r="O4709">
            <v>0</v>
          </cell>
          <cell r="R4709">
            <v>0</v>
          </cell>
        </row>
        <row r="4710">
          <cell r="O4710">
            <v>0</v>
          </cell>
          <cell r="R4710">
            <v>0</v>
          </cell>
        </row>
        <row r="4711">
          <cell r="O4711">
            <v>0</v>
          </cell>
          <cell r="R4711">
            <v>0</v>
          </cell>
        </row>
        <row r="4712">
          <cell r="O4712">
            <v>0</v>
          </cell>
          <cell r="R4712">
            <v>0</v>
          </cell>
        </row>
        <row r="4713">
          <cell r="O4713">
            <v>0</v>
          </cell>
          <cell r="R4713">
            <v>0</v>
          </cell>
        </row>
        <row r="4714">
          <cell r="O4714">
            <v>0</v>
          </cell>
          <cell r="R4714">
            <v>0</v>
          </cell>
        </row>
        <row r="4715">
          <cell r="O4715">
            <v>0</v>
          </cell>
          <cell r="R4715">
            <v>0</v>
          </cell>
        </row>
        <row r="4716">
          <cell r="O4716">
            <v>0</v>
          </cell>
          <cell r="R4716">
            <v>0</v>
          </cell>
        </row>
        <row r="4717">
          <cell r="O4717">
            <v>0</v>
          </cell>
          <cell r="R4717">
            <v>0</v>
          </cell>
        </row>
        <row r="4718">
          <cell r="O4718">
            <v>0</v>
          </cell>
          <cell r="R4718">
            <v>0</v>
          </cell>
        </row>
        <row r="4719">
          <cell r="O4719">
            <v>0</v>
          </cell>
          <cell r="R4719">
            <v>0</v>
          </cell>
        </row>
        <row r="4720">
          <cell r="O4720">
            <v>0</v>
          </cell>
          <cell r="R4720">
            <v>0</v>
          </cell>
        </row>
        <row r="4721">
          <cell r="O4721">
            <v>0</v>
          </cell>
          <cell r="R4721">
            <v>0</v>
          </cell>
        </row>
        <row r="4722">
          <cell r="O4722">
            <v>0</v>
          </cell>
          <cell r="R4722">
            <v>0</v>
          </cell>
        </row>
        <row r="4723">
          <cell r="O4723">
            <v>0</v>
          </cell>
          <cell r="R4723">
            <v>0</v>
          </cell>
        </row>
        <row r="4724">
          <cell r="O4724">
            <v>0</v>
          </cell>
          <cell r="R4724">
            <v>0</v>
          </cell>
        </row>
        <row r="4725">
          <cell r="O4725">
            <v>0</v>
          </cell>
          <cell r="R4725">
            <v>0</v>
          </cell>
        </row>
        <row r="4726">
          <cell r="O4726">
            <v>0</v>
          </cell>
          <cell r="R4726">
            <v>0</v>
          </cell>
        </row>
        <row r="4727">
          <cell r="O4727">
            <v>0</v>
          </cell>
          <cell r="R4727">
            <v>0</v>
          </cell>
        </row>
        <row r="4728">
          <cell r="O4728">
            <v>0</v>
          </cell>
          <cell r="R4728">
            <v>0</v>
          </cell>
        </row>
        <row r="4729">
          <cell r="O4729">
            <v>0</v>
          </cell>
          <cell r="R4729">
            <v>0</v>
          </cell>
        </row>
        <row r="4730">
          <cell r="O4730">
            <v>0</v>
          </cell>
          <cell r="R4730">
            <v>0</v>
          </cell>
        </row>
        <row r="4731">
          <cell r="O4731">
            <v>0</v>
          </cell>
          <cell r="R4731">
            <v>0</v>
          </cell>
        </row>
        <row r="4732">
          <cell r="O4732">
            <v>0</v>
          </cell>
          <cell r="R4732">
            <v>0</v>
          </cell>
        </row>
        <row r="4733">
          <cell r="O4733">
            <v>0</v>
          </cell>
          <cell r="R4733">
            <v>0</v>
          </cell>
        </row>
        <row r="4734">
          <cell r="O4734">
            <v>0</v>
          </cell>
          <cell r="R4734">
            <v>0</v>
          </cell>
        </row>
        <row r="4735">
          <cell r="O4735">
            <v>0</v>
          </cell>
          <cell r="R4735">
            <v>0</v>
          </cell>
        </row>
        <row r="4736">
          <cell r="O4736">
            <v>0</v>
          </cell>
          <cell r="R4736">
            <v>0</v>
          </cell>
        </row>
        <row r="4737">
          <cell r="O4737">
            <v>0</v>
          </cell>
          <cell r="R4737">
            <v>0</v>
          </cell>
        </row>
        <row r="4738">
          <cell r="O4738">
            <v>0</v>
          </cell>
          <cell r="R4738">
            <v>0</v>
          </cell>
        </row>
        <row r="4739">
          <cell r="O4739">
            <v>0</v>
          </cell>
          <cell r="R4739">
            <v>0</v>
          </cell>
        </row>
        <row r="4740">
          <cell r="O4740">
            <v>0</v>
          </cell>
          <cell r="R4740">
            <v>0</v>
          </cell>
        </row>
        <row r="4741">
          <cell r="O4741">
            <v>0</v>
          </cell>
          <cell r="R4741">
            <v>0</v>
          </cell>
        </row>
        <row r="4742">
          <cell r="O4742">
            <v>0</v>
          </cell>
          <cell r="R4742">
            <v>0</v>
          </cell>
        </row>
        <row r="4743">
          <cell r="O4743">
            <v>0</v>
          </cell>
          <cell r="R4743">
            <v>0</v>
          </cell>
        </row>
        <row r="4744">
          <cell r="O4744">
            <v>0</v>
          </cell>
          <cell r="R4744">
            <v>0</v>
          </cell>
        </row>
        <row r="4745">
          <cell r="O4745">
            <v>0</v>
          </cell>
          <cell r="R4745">
            <v>0</v>
          </cell>
        </row>
        <row r="4746">
          <cell r="O4746">
            <v>0</v>
          </cell>
          <cell r="R4746">
            <v>0</v>
          </cell>
        </row>
        <row r="4747">
          <cell r="O4747">
            <v>0</v>
          </cell>
          <cell r="R4747">
            <v>0</v>
          </cell>
        </row>
        <row r="4748">
          <cell r="O4748">
            <v>0</v>
          </cell>
          <cell r="R4748">
            <v>0</v>
          </cell>
        </row>
        <row r="4749">
          <cell r="O4749">
            <v>0</v>
          </cell>
          <cell r="R4749">
            <v>0</v>
          </cell>
        </row>
        <row r="4750">
          <cell r="O4750">
            <v>0</v>
          </cell>
          <cell r="R4750">
            <v>0</v>
          </cell>
        </row>
        <row r="4751">
          <cell r="O4751">
            <v>0</v>
          </cell>
          <cell r="R4751">
            <v>0</v>
          </cell>
        </row>
        <row r="4752">
          <cell r="O4752">
            <v>0</v>
          </cell>
          <cell r="R4752">
            <v>0</v>
          </cell>
        </row>
        <row r="4753">
          <cell r="O4753">
            <v>0</v>
          </cell>
          <cell r="R4753">
            <v>0</v>
          </cell>
        </row>
        <row r="4754">
          <cell r="O4754">
            <v>0</v>
          </cell>
          <cell r="R4754">
            <v>0</v>
          </cell>
        </row>
        <row r="4755">
          <cell r="O4755">
            <v>0</v>
          </cell>
          <cell r="R4755">
            <v>0</v>
          </cell>
        </row>
        <row r="4756">
          <cell r="O4756">
            <v>0</v>
          </cell>
          <cell r="R4756">
            <v>0</v>
          </cell>
        </row>
        <row r="4757">
          <cell r="O4757">
            <v>0</v>
          </cell>
          <cell r="R4757">
            <v>0</v>
          </cell>
        </row>
        <row r="4758">
          <cell r="O4758">
            <v>0</v>
          </cell>
          <cell r="R4758">
            <v>0</v>
          </cell>
        </row>
        <row r="4759">
          <cell r="O4759">
            <v>0</v>
          </cell>
          <cell r="R4759">
            <v>0</v>
          </cell>
        </row>
        <row r="4760">
          <cell r="O4760">
            <v>0</v>
          </cell>
          <cell r="R4760">
            <v>0</v>
          </cell>
        </row>
        <row r="4761">
          <cell r="O4761">
            <v>0</v>
          </cell>
          <cell r="R4761">
            <v>0</v>
          </cell>
        </row>
        <row r="4762">
          <cell r="O4762">
            <v>0</v>
          </cell>
          <cell r="R4762">
            <v>0</v>
          </cell>
        </row>
        <row r="4763">
          <cell r="O4763">
            <v>0</v>
          </cell>
          <cell r="R4763">
            <v>0</v>
          </cell>
        </row>
        <row r="4764">
          <cell r="O4764">
            <v>0</v>
          </cell>
          <cell r="R4764">
            <v>0</v>
          </cell>
        </row>
        <row r="4765">
          <cell r="O4765">
            <v>0</v>
          </cell>
          <cell r="R4765">
            <v>0</v>
          </cell>
        </row>
        <row r="4766">
          <cell r="O4766">
            <v>0</v>
          </cell>
          <cell r="R4766">
            <v>0</v>
          </cell>
        </row>
        <row r="4767">
          <cell r="O4767">
            <v>0</v>
          </cell>
          <cell r="R4767">
            <v>0</v>
          </cell>
        </row>
        <row r="4768">
          <cell r="O4768">
            <v>0</v>
          </cell>
          <cell r="R4768">
            <v>0</v>
          </cell>
        </row>
        <row r="4769">
          <cell r="O4769">
            <v>0</v>
          </cell>
          <cell r="R4769">
            <v>0</v>
          </cell>
        </row>
        <row r="4770">
          <cell r="O4770">
            <v>0</v>
          </cell>
          <cell r="R4770">
            <v>0</v>
          </cell>
        </row>
        <row r="4771">
          <cell r="O4771">
            <v>0</v>
          </cell>
          <cell r="R4771">
            <v>0</v>
          </cell>
        </row>
        <row r="4772">
          <cell r="O4772">
            <v>0</v>
          </cell>
          <cell r="R4772">
            <v>0</v>
          </cell>
        </row>
        <row r="4773">
          <cell r="O4773">
            <v>0</v>
          </cell>
          <cell r="R4773">
            <v>0</v>
          </cell>
        </row>
        <row r="4774">
          <cell r="O4774">
            <v>0</v>
          </cell>
          <cell r="R4774">
            <v>0</v>
          </cell>
        </row>
        <row r="4775">
          <cell r="O4775">
            <v>0</v>
          </cell>
          <cell r="R4775">
            <v>0</v>
          </cell>
        </row>
        <row r="4776">
          <cell r="O4776">
            <v>0</v>
          </cell>
          <cell r="R4776">
            <v>0</v>
          </cell>
        </row>
        <row r="4777">
          <cell r="O4777">
            <v>0</v>
          </cell>
          <cell r="R4777">
            <v>0</v>
          </cell>
        </row>
        <row r="4778">
          <cell r="O4778">
            <v>0</v>
          </cell>
          <cell r="R4778">
            <v>0</v>
          </cell>
        </row>
        <row r="4779">
          <cell r="O4779">
            <v>0</v>
          </cell>
          <cell r="R4779">
            <v>0</v>
          </cell>
        </row>
        <row r="4780">
          <cell r="O4780">
            <v>0</v>
          </cell>
          <cell r="R4780">
            <v>0</v>
          </cell>
        </row>
        <row r="4781">
          <cell r="O4781">
            <v>0</v>
          </cell>
          <cell r="R4781">
            <v>0</v>
          </cell>
        </row>
        <row r="4782">
          <cell r="O4782">
            <v>0</v>
          </cell>
          <cell r="R4782">
            <v>0</v>
          </cell>
        </row>
        <row r="4783">
          <cell r="O4783">
            <v>0</v>
          </cell>
          <cell r="R4783">
            <v>0</v>
          </cell>
        </row>
        <row r="4784">
          <cell r="O4784">
            <v>0</v>
          </cell>
          <cell r="R4784">
            <v>0</v>
          </cell>
        </row>
        <row r="4785">
          <cell r="O4785">
            <v>0</v>
          </cell>
          <cell r="R4785">
            <v>0</v>
          </cell>
        </row>
        <row r="4786">
          <cell r="O4786">
            <v>0</v>
          </cell>
          <cell r="R4786">
            <v>0</v>
          </cell>
        </row>
        <row r="4787">
          <cell r="O4787">
            <v>0</v>
          </cell>
          <cell r="R4787">
            <v>0</v>
          </cell>
        </row>
        <row r="4788">
          <cell r="O4788">
            <v>0</v>
          </cell>
          <cell r="R4788">
            <v>0</v>
          </cell>
        </row>
        <row r="4789">
          <cell r="O4789">
            <v>0</v>
          </cell>
          <cell r="R4789">
            <v>0</v>
          </cell>
        </row>
        <row r="4790">
          <cell r="O4790">
            <v>0</v>
          </cell>
          <cell r="R4790">
            <v>0</v>
          </cell>
        </row>
        <row r="4791">
          <cell r="O4791">
            <v>0</v>
          </cell>
          <cell r="R4791">
            <v>0</v>
          </cell>
        </row>
        <row r="4792">
          <cell r="O4792">
            <v>0</v>
          </cell>
          <cell r="R4792">
            <v>0</v>
          </cell>
        </row>
        <row r="4793">
          <cell r="O4793">
            <v>0</v>
          </cell>
          <cell r="R4793">
            <v>0</v>
          </cell>
        </row>
        <row r="4794">
          <cell r="O4794">
            <v>0</v>
          </cell>
          <cell r="R4794">
            <v>0</v>
          </cell>
        </row>
        <row r="4795">
          <cell r="O4795">
            <v>0</v>
          </cell>
          <cell r="R4795">
            <v>0</v>
          </cell>
        </row>
        <row r="4796">
          <cell r="O4796">
            <v>0</v>
          </cell>
          <cell r="R4796">
            <v>0</v>
          </cell>
        </row>
        <row r="4797">
          <cell r="O4797">
            <v>0</v>
          </cell>
          <cell r="R4797">
            <v>0</v>
          </cell>
        </row>
        <row r="4798">
          <cell r="O4798">
            <v>0</v>
          </cell>
          <cell r="R4798">
            <v>0</v>
          </cell>
        </row>
        <row r="4799">
          <cell r="O4799">
            <v>0</v>
          </cell>
          <cell r="R4799">
            <v>0</v>
          </cell>
        </row>
        <row r="4800">
          <cell r="O4800">
            <v>0</v>
          </cell>
          <cell r="R4800">
            <v>0</v>
          </cell>
        </row>
        <row r="4801">
          <cell r="O4801">
            <v>0</v>
          </cell>
          <cell r="R4801">
            <v>0</v>
          </cell>
        </row>
        <row r="4802">
          <cell r="O4802">
            <v>0</v>
          </cell>
          <cell r="R4802">
            <v>0</v>
          </cell>
        </row>
        <row r="4803">
          <cell r="O4803">
            <v>0</v>
          </cell>
          <cell r="R4803">
            <v>0</v>
          </cell>
        </row>
        <row r="4804">
          <cell r="O4804">
            <v>0</v>
          </cell>
          <cell r="R4804">
            <v>0</v>
          </cell>
        </row>
        <row r="4805">
          <cell r="O4805">
            <v>0</v>
          </cell>
          <cell r="R4805">
            <v>0</v>
          </cell>
        </row>
        <row r="4806">
          <cell r="O4806">
            <v>0</v>
          </cell>
          <cell r="R4806">
            <v>0</v>
          </cell>
        </row>
        <row r="4807">
          <cell r="O4807">
            <v>0</v>
          </cell>
          <cell r="R4807">
            <v>0</v>
          </cell>
        </row>
        <row r="4808">
          <cell r="O4808">
            <v>0</v>
          </cell>
          <cell r="R4808">
            <v>0</v>
          </cell>
        </row>
        <row r="4809">
          <cell r="O4809">
            <v>0</v>
          </cell>
          <cell r="R4809">
            <v>0</v>
          </cell>
        </row>
        <row r="4810">
          <cell r="O4810">
            <v>0</v>
          </cell>
          <cell r="R4810">
            <v>0</v>
          </cell>
        </row>
        <row r="4811">
          <cell r="O4811">
            <v>0</v>
          </cell>
          <cell r="R4811">
            <v>0</v>
          </cell>
        </row>
        <row r="4812">
          <cell r="O4812">
            <v>0</v>
          </cell>
          <cell r="R4812">
            <v>0</v>
          </cell>
        </row>
        <row r="4813">
          <cell r="O4813">
            <v>0</v>
          </cell>
          <cell r="R4813">
            <v>0</v>
          </cell>
        </row>
        <row r="4814">
          <cell r="O4814">
            <v>0</v>
          </cell>
          <cell r="R4814">
            <v>0</v>
          </cell>
        </row>
        <row r="4815">
          <cell r="O4815">
            <v>0</v>
          </cell>
          <cell r="R4815">
            <v>0</v>
          </cell>
        </row>
        <row r="4816">
          <cell r="O4816">
            <v>0</v>
          </cell>
          <cell r="R4816">
            <v>0</v>
          </cell>
        </row>
        <row r="4817">
          <cell r="O4817">
            <v>0</v>
          </cell>
          <cell r="R4817">
            <v>0</v>
          </cell>
        </row>
        <row r="4818">
          <cell r="O4818">
            <v>0</v>
          </cell>
          <cell r="R4818">
            <v>0</v>
          </cell>
        </row>
        <row r="4819">
          <cell r="O4819">
            <v>0</v>
          </cell>
          <cell r="R4819">
            <v>0</v>
          </cell>
        </row>
        <row r="4820">
          <cell r="O4820">
            <v>0</v>
          </cell>
          <cell r="R4820">
            <v>0</v>
          </cell>
        </row>
        <row r="4821">
          <cell r="O4821">
            <v>0</v>
          </cell>
          <cell r="R4821">
            <v>0</v>
          </cell>
        </row>
        <row r="4822">
          <cell r="O4822">
            <v>0</v>
          </cell>
          <cell r="R4822">
            <v>0</v>
          </cell>
        </row>
        <row r="4823">
          <cell r="O4823">
            <v>0</v>
          </cell>
          <cell r="R4823">
            <v>0</v>
          </cell>
        </row>
        <row r="4824">
          <cell r="O4824">
            <v>0</v>
          </cell>
          <cell r="R4824">
            <v>0</v>
          </cell>
        </row>
        <row r="4825">
          <cell r="O4825">
            <v>0</v>
          </cell>
          <cell r="R4825">
            <v>0</v>
          </cell>
        </row>
        <row r="4826">
          <cell r="O4826">
            <v>0</v>
          </cell>
          <cell r="R4826">
            <v>0</v>
          </cell>
        </row>
        <row r="4827">
          <cell r="O4827">
            <v>0</v>
          </cell>
          <cell r="R4827">
            <v>0</v>
          </cell>
        </row>
        <row r="4828">
          <cell r="O4828">
            <v>0</v>
          </cell>
          <cell r="R4828">
            <v>0</v>
          </cell>
        </row>
        <row r="4829">
          <cell r="O4829">
            <v>0</v>
          </cell>
          <cell r="R4829">
            <v>0</v>
          </cell>
        </row>
        <row r="4830">
          <cell r="O4830">
            <v>0</v>
          </cell>
          <cell r="R4830">
            <v>0</v>
          </cell>
        </row>
        <row r="4831">
          <cell r="O4831">
            <v>0</v>
          </cell>
          <cell r="R4831">
            <v>0</v>
          </cell>
        </row>
        <row r="4832">
          <cell r="O4832">
            <v>0</v>
          </cell>
          <cell r="R4832">
            <v>0</v>
          </cell>
        </row>
        <row r="4833">
          <cell r="O4833">
            <v>0</v>
          </cell>
          <cell r="R4833">
            <v>0</v>
          </cell>
        </row>
        <row r="4834">
          <cell r="O4834">
            <v>0</v>
          </cell>
          <cell r="R4834">
            <v>0</v>
          </cell>
        </row>
        <row r="4835">
          <cell r="O4835">
            <v>0</v>
          </cell>
          <cell r="R4835">
            <v>0</v>
          </cell>
        </row>
        <row r="4836">
          <cell r="O4836">
            <v>0</v>
          </cell>
          <cell r="R4836">
            <v>0</v>
          </cell>
        </row>
        <row r="4837">
          <cell r="O4837">
            <v>0</v>
          </cell>
          <cell r="R4837">
            <v>0</v>
          </cell>
        </row>
        <row r="4838">
          <cell r="O4838">
            <v>0</v>
          </cell>
          <cell r="R4838">
            <v>0</v>
          </cell>
        </row>
        <row r="4839">
          <cell r="O4839">
            <v>0</v>
          </cell>
          <cell r="R4839">
            <v>0</v>
          </cell>
        </row>
        <row r="4840">
          <cell r="O4840">
            <v>0</v>
          </cell>
          <cell r="R4840">
            <v>0</v>
          </cell>
        </row>
        <row r="4841">
          <cell r="O4841">
            <v>0</v>
          </cell>
          <cell r="R4841">
            <v>0</v>
          </cell>
        </row>
        <row r="4842">
          <cell r="O4842">
            <v>0</v>
          </cell>
          <cell r="R4842">
            <v>0</v>
          </cell>
        </row>
        <row r="4843">
          <cell r="O4843">
            <v>0</v>
          </cell>
          <cell r="R4843">
            <v>0</v>
          </cell>
        </row>
        <row r="4844">
          <cell r="O4844">
            <v>0</v>
          </cell>
          <cell r="R4844">
            <v>0</v>
          </cell>
        </row>
        <row r="4845">
          <cell r="O4845">
            <v>0</v>
          </cell>
          <cell r="R4845">
            <v>0</v>
          </cell>
        </row>
        <row r="4846">
          <cell r="O4846">
            <v>0</v>
          </cell>
          <cell r="R4846">
            <v>0</v>
          </cell>
        </row>
        <row r="4847">
          <cell r="O4847">
            <v>0</v>
          </cell>
          <cell r="R4847">
            <v>0</v>
          </cell>
        </row>
        <row r="4848">
          <cell r="O4848">
            <v>0</v>
          </cell>
          <cell r="R4848">
            <v>0</v>
          </cell>
        </row>
        <row r="4849">
          <cell r="O4849">
            <v>0</v>
          </cell>
          <cell r="R4849">
            <v>0</v>
          </cell>
        </row>
        <row r="4850">
          <cell r="O4850">
            <v>0</v>
          </cell>
          <cell r="R4850">
            <v>0</v>
          </cell>
        </row>
        <row r="4851">
          <cell r="O4851">
            <v>0</v>
          </cell>
          <cell r="R4851">
            <v>0</v>
          </cell>
        </row>
        <row r="4852">
          <cell r="O4852">
            <v>0</v>
          </cell>
          <cell r="R4852">
            <v>0</v>
          </cell>
        </row>
        <row r="4853">
          <cell r="O4853">
            <v>0</v>
          </cell>
          <cell r="R4853">
            <v>0</v>
          </cell>
        </row>
        <row r="4854">
          <cell r="O4854">
            <v>0</v>
          </cell>
          <cell r="R4854">
            <v>0</v>
          </cell>
        </row>
        <row r="4855">
          <cell r="O4855">
            <v>0</v>
          </cell>
          <cell r="R4855">
            <v>0</v>
          </cell>
        </row>
        <row r="4856">
          <cell r="O4856">
            <v>0</v>
          </cell>
          <cell r="R4856">
            <v>0</v>
          </cell>
        </row>
        <row r="4857">
          <cell r="O4857">
            <v>0</v>
          </cell>
          <cell r="R4857">
            <v>0</v>
          </cell>
        </row>
        <row r="4858">
          <cell r="O4858">
            <v>0</v>
          </cell>
          <cell r="R4858">
            <v>0</v>
          </cell>
        </row>
        <row r="4859">
          <cell r="O4859">
            <v>0</v>
          </cell>
          <cell r="R4859">
            <v>0</v>
          </cell>
        </row>
        <row r="4860">
          <cell r="O4860">
            <v>0</v>
          </cell>
          <cell r="R4860">
            <v>0</v>
          </cell>
        </row>
        <row r="4861">
          <cell r="O4861">
            <v>0</v>
          </cell>
          <cell r="R4861">
            <v>0</v>
          </cell>
        </row>
        <row r="4862">
          <cell r="O4862">
            <v>0</v>
          </cell>
          <cell r="R4862">
            <v>0</v>
          </cell>
        </row>
        <row r="4863">
          <cell r="O4863">
            <v>0</v>
          </cell>
          <cell r="R4863">
            <v>0</v>
          </cell>
        </row>
        <row r="4864">
          <cell r="O4864">
            <v>0</v>
          </cell>
          <cell r="R4864">
            <v>0</v>
          </cell>
        </row>
        <row r="4865">
          <cell r="O4865">
            <v>0</v>
          </cell>
          <cell r="R4865">
            <v>0</v>
          </cell>
        </row>
        <row r="4866">
          <cell r="O4866">
            <v>0</v>
          </cell>
          <cell r="R4866">
            <v>0</v>
          </cell>
        </row>
        <row r="4867">
          <cell r="O4867">
            <v>0</v>
          </cell>
          <cell r="R4867">
            <v>0</v>
          </cell>
        </row>
        <row r="4868">
          <cell r="O4868">
            <v>0</v>
          </cell>
          <cell r="R4868">
            <v>0</v>
          </cell>
        </row>
        <row r="4869">
          <cell r="O4869">
            <v>0</v>
          </cell>
          <cell r="R4869">
            <v>0</v>
          </cell>
        </row>
        <row r="4870">
          <cell r="O4870">
            <v>0</v>
          </cell>
          <cell r="R4870">
            <v>0</v>
          </cell>
        </row>
        <row r="4871">
          <cell r="O4871">
            <v>0</v>
          </cell>
          <cell r="R4871">
            <v>0</v>
          </cell>
        </row>
        <row r="4872">
          <cell r="O4872">
            <v>0</v>
          </cell>
          <cell r="R4872">
            <v>0</v>
          </cell>
        </row>
        <row r="4873">
          <cell r="O4873">
            <v>0</v>
          </cell>
          <cell r="R4873">
            <v>0</v>
          </cell>
        </row>
        <row r="4874">
          <cell r="O4874">
            <v>0</v>
          </cell>
          <cell r="R4874">
            <v>0</v>
          </cell>
        </row>
        <row r="4875">
          <cell r="O4875">
            <v>0</v>
          </cell>
          <cell r="R4875">
            <v>0</v>
          </cell>
        </row>
        <row r="4876">
          <cell r="O4876">
            <v>0</v>
          </cell>
          <cell r="R4876">
            <v>0</v>
          </cell>
        </row>
        <row r="4877">
          <cell r="O4877">
            <v>0</v>
          </cell>
          <cell r="R4877">
            <v>0</v>
          </cell>
        </row>
        <row r="4878">
          <cell r="O4878">
            <v>0</v>
          </cell>
          <cell r="R4878">
            <v>0</v>
          </cell>
        </row>
        <row r="4879">
          <cell r="O4879">
            <v>0</v>
          </cell>
          <cell r="R4879">
            <v>0</v>
          </cell>
        </row>
        <row r="4880">
          <cell r="O4880">
            <v>0</v>
          </cell>
          <cell r="R4880">
            <v>0</v>
          </cell>
        </row>
        <row r="4881">
          <cell r="O4881">
            <v>0</v>
          </cell>
          <cell r="R4881">
            <v>0</v>
          </cell>
        </row>
        <row r="4882">
          <cell r="O4882">
            <v>0</v>
          </cell>
          <cell r="R4882">
            <v>0</v>
          </cell>
        </row>
        <row r="4883">
          <cell r="O4883">
            <v>0</v>
          </cell>
          <cell r="R4883">
            <v>0</v>
          </cell>
        </row>
        <row r="4884">
          <cell r="O4884">
            <v>0</v>
          </cell>
          <cell r="R4884">
            <v>0</v>
          </cell>
        </row>
        <row r="4885">
          <cell r="O4885">
            <v>0</v>
          </cell>
          <cell r="R4885">
            <v>0</v>
          </cell>
        </row>
        <row r="4886">
          <cell r="O4886">
            <v>0</v>
          </cell>
          <cell r="R4886">
            <v>0</v>
          </cell>
        </row>
        <row r="4887">
          <cell r="O4887">
            <v>0</v>
          </cell>
          <cell r="R4887">
            <v>0</v>
          </cell>
        </row>
        <row r="4888">
          <cell r="O4888">
            <v>0</v>
          </cell>
          <cell r="R4888">
            <v>0</v>
          </cell>
        </row>
        <row r="4889">
          <cell r="O4889">
            <v>0</v>
          </cell>
          <cell r="R4889">
            <v>0</v>
          </cell>
        </row>
        <row r="4890">
          <cell r="O4890">
            <v>0</v>
          </cell>
          <cell r="R4890">
            <v>0</v>
          </cell>
        </row>
        <row r="4891">
          <cell r="O4891">
            <v>0</v>
          </cell>
          <cell r="R4891">
            <v>0</v>
          </cell>
        </row>
        <row r="4892">
          <cell r="O4892">
            <v>0</v>
          </cell>
          <cell r="R4892">
            <v>0</v>
          </cell>
        </row>
        <row r="4893">
          <cell r="O4893">
            <v>0</v>
          </cell>
          <cell r="R4893">
            <v>0</v>
          </cell>
        </row>
        <row r="4894">
          <cell r="O4894">
            <v>0</v>
          </cell>
          <cell r="R4894">
            <v>0</v>
          </cell>
        </row>
        <row r="4895">
          <cell r="O4895">
            <v>0</v>
          </cell>
          <cell r="R4895">
            <v>0</v>
          </cell>
        </row>
        <row r="4896">
          <cell r="O4896">
            <v>0</v>
          </cell>
          <cell r="R4896">
            <v>0</v>
          </cell>
        </row>
        <row r="4897">
          <cell r="O4897">
            <v>0</v>
          </cell>
          <cell r="R4897">
            <v>0</v>
          </cell>
        </row>
        <row r="4898">
          <cell r="O4898">
            <v>0</v>
          </cell>
          <cell r="R4898">
            <v>0</v>
          </cell>
        </row>
        <row r="4899">
          <cell r="O4899">
            <v>0</v>
          </cell>
          <cell r="R4899">
            <v>0</v>
          </cell>
        </row>
        <row r="4900">
          <cell r="O4900">
            <v>0</v>
          </cell>
          <cell r="R4900">
            <v>0</v>
          </cell>
        </row>
        <row r="4901">
          <cell r="O4901">
            <v>0</v>
          </cell>
          <cell r="R4901">
            <v>0</v>
          </cell>
        </row>
        <row r="4902">
          <cell r="O4902">
            <v>0</v>
          </cell>
          <cell r="R4902">
            <v>0</v>
          </cell>
        </row>
        <row r="4903">
          <cell r="O4903">
            <v>0</v>
          </cell>
          <cell r="R4903">
            <v>0</v>
          </cell>
        </row>
        <row r="4904">
          <cell r="O4904">
            <v>0</v>
          </cell>
          <cell r="R4904">
            <v>0</v>
          </cell>
        </row>
        <row r="4905">
          <cell r="O4905">
            <v>0</v>
          </cell>
          <cell r="R4905">
            <v>0</v>
          </cell>
        </row>
        <row r="4906">
          <cell r="O4906">
            <v>0</v>
          </cell>
          <cell r="R4906">
            <v>0</v>
          </cell>
        </row>
        <row r="4907">
          <cell r="O4907">
            <v>0</v>
          </cell>
          <cell r="R4907">
            <v>0</v>
          </cell>
        </row>
        <row r="4908">
          <cell r="O4908">
            <v>0</v>
          </cell>
          <cell r="R4908">
            <v>0</v>
          </cell>
        </row>
        <row r="4909">
          <cell r="O4909">
            <v>0</v>
          </cell>
          <cell r="R4909">
            <v>0</v>
          </cell>
        </row>
        <row r="4910">
          <cell r="O4910">
            <v>0</v>
          </cell>
          <cell r="R4910">
            <v>0</v>
          </cell>
        </row>
        <row r="4911">
          <cell r="O4911">
            <v>0</v>
          </cell>
          <cell r="R4911">
            <v>0</v>
          </cell>
        </row>
        <row r="4912">
          <cell r="O4912">
            <v>0</v>
          </cell>
          <cell r="R4912">
            <v>0</v>
          </cell>
        </row>
        <row r="4913">
          <cell r="O4913">
            <v>0</v>
          </cell>
          <cell r="R4913">
            <v>0</v>
          </cell>
        </row>
        <row r="4914">
          <cell r="O4914">
            <v>0</v>
          </cell>
          <cell r="R4914">
            <v>0</v>
          </cell>
        </row>
        <row r="4915">
          <cell r="O4915">
            <v>0</v>
          </cell>
          <cell r="R4915">
            <v>0</v>
          </cell>
        </row>
        <row r="4916">
          <cell r="O4916">
            <v>0</v>
          </cell>
          <cell r="R4916">
            <v>0</v>
          </cell>
        </row>
        <row r="4917">
          <cell r="O4917">
            <v>0</v>
          </cell>
          <cell r="R4917">
            <v>0</v>
          </cell>
        </row>
        <row r="4918">
          <cell r="O4918">
            <v>0</v>
          </cell>
          <cell r="R4918">
            <v>0</v>
          </cell>
        </row>
        <row r="4919">
          <cell r="O4919">
            <v>0</v>
          </cell>
          <cell r="R4919">
            <v>0</v>
          </cell>
        </row>
        <row r="4920">
          <cell r="O4920">
            <v>0</v>
          </cell>
          <cell r="R4920">
            <v>0</v>
          </cell>
        </row>
        <row r="4921">
          <cell r="O4921">
            <v>0</v>
          </cell>
          <cell r="R4921">
            <v>0</v>
          </cell>
        </row>
        <row r="4922">
          <cell r="O4922">
            <v>0</v>
          </cell>
          <cell r="R4922">
            <v>0</v>
          </cell>
        </row>
        <row r="4923">
          <cell r="O4923">
            <v>0</v>
          </cell>
          <cell r="R4923">
            <v>0</v>
          </cell>
        </row>
        <row r="4924">
          <cell r="O4924">
            <v>0</v>
          </cell>
          <cell r="R4924">
            <v>0</v>
          </cell>
        </row>
        <row r="4925">
          <cell r="O4925">
            <v>0</v>
          </cell>
          <cell r="R4925">
            <v>0</v>
          </cell>
        </row>
        <row r="4926">
          <cell r="O4926">
            <v>0</v>
          </cell>
          <cell r="R4926">
            <v>0</v>
          </cell>
        </row>
        <row r="4927">
          <cell r="O4927">
            <v>0</v>
          </cell>
          <cell r="R4927">
            <v>0</v>
          </cell>
        </row>
        <row r="4928">
          <cell r="O4928">
            <v>0</v>
          </cell>
          <cell r="R4928">
            <v>0</v>
          </cell>
        </row>
        <row r="4929">
          <cell r="O4929">
            <v>0</v>
          </cell>
          <cell r="R4929">
            <v>0</v>
          </cell>
        </row>
        <row r="4930">
          <cell r="O4930">
            <v>0</v>
          </cell>
          <cell r="R4930">
            <v>0</v>
          </cell>
        </row>
        <row r="4931">
          <cell r="O4931">
            <v>0</v>
          </cell>
          <cell r="R4931">
            <v>0</v>
          </cell>
        </row>
        <row r="4932">
          <cell r="O4932">
            <v>0</v>
          </cell>
          <cell r="R4932">
            <v>0</v>
          </cell>
        </row>
        <row r="4933">
          <cell r="O4933">
            <v>0</v>
          </cell>
          <cell r="R4933">
            <v>0</v>
          </cell>
        </row>
        <row r="4934">
          <cell r="O4934">
            <v>0</v>
          </cell>
          <cell r="R4934">
            <v>0</v>
          </cell>
        </row>
        <row r="4935">
          <cell r="O4935">
            <v>0</v>
          </cell>
          <cell r="R4935">
            <v>0</v>
          </cell>
        </row>
        <row r="4936">
          <cell r="O4936">
            <v>0</v>
          </cell>
          <cell r="R4936">
            <v>0</v>
          </cell>
        </row>
        <row r="4937">
          <cell r="O4937">
            <v>0</v>
          </cell>
          <cell r="R4937">
            <v>0</v>
          </cell>
        </row>
        <row r="4938">
          <cell r="O4938">
            <v>0</v>
          </cell>
          <cell r="R4938">
            <v>0</v>
          </cell>
        </row>
        <row r="4939">
          <cell r="O4939">
            <v>0</v>
          </cell>
          <cell r="R4939">
            <v>0</v>
          </cell>
        </row>
        <row r="4940">
          <cell r="O4940">
            <v>0</v>
          </cell>
          <cell r="R4940">
            <v>0</v>
          </cell>
        </row>
        <row r="4941">
          <cell r="O4941">
            <v>0</v>
          </cell>
          <cell r="R4941">
            <v>0</v>
          </cell>
        </row>
        <row r="4942">
          <cell r="O4942">
            <v>0</v>
          </cell>
          <cell r="R4942">
            <v>0</v>
          </cell>
        </row>
        <row r="4943">
          <cell r="O4943">
            <v>0</v>
          </cell>
          <cell r="R4943">
            <v>0</v>
          </cell>
        </row>
        <row r="4944">
          <cell r="O4944">
            <v>0</v>
          </cell>
          <cell r="R4944">
            <v>0</v>
          </cell>
        </row>
        <row r="4945">
          <cell r="O4945">
            <v>0</v>
          </cell>
          <cell r="R4945">
            <v>0</v>
          </cell>
        </row>
        <row r="4946">
          <cell r="O4946">
            <v>0</v>
          </cell>
          <cell r="R4946">
            <v>0</v>
          </cell>
        </row>
        <row r="4947">
          <cell r="O4947">
            <v>0</v>
          </cell>
          <cell r="R4947">
            <v>0</v>
          </cell>
        </row>
        <row r="4948">
          <cell r="O4948">
            <v>0</v>
          </cell>
          <cell r="R4948">
            <v>0</v>
          </cell>
        </row>
        <row r="4949">
          <cell r="O4949">
            <v>0</v>
          </cell>
          <cell r="R4949">
            <v>0</v>
          </cell>
        </row>
        <row r="4950">
          <cell r="O4950">
            <v>0</v>
          </cell>
          <cell r="R4950">
            <v>0</v>
          </cell>
        </row>
        <row r="4951">
          <cell r="O4951">
            <v>0</v>
          </cell>
          <cell r="R4951">
            <v>0</v>
          </cell>
        </row>
        <row r="4952">
          <cell r="O4952">
            <v>0</v>
          </cell>
          <cell r="R4952">
            <v>0</v>
          </cell>
        </row>
        <row r="4953">
          <cell r="O4953">
            <v>0</v>
          </cell>
          <cell r="R4953">
            <v>0</v>
          </cell>
        </row>
        <row r="4954">
          <cell r="O4954">
            <v>0</v>
          </cell>
          <cell r="R4954">
            <v>0</v>
          </cell>
        </row>
        <row r="4955">
          <cell r="O4955">
            <v>0</v>
          </cell>
          <cell r="R4955">
            <v>0</v>
          </cell>
        </row>
        <row r="4956">
          <cell r="O4956">
            <v>0</v>
          </cell>
          <cell r="R4956">
            <v>0</v>
          </cell>
        </row>
        <row r="4957">
          <cell r="O4957">
            <v>0</v>
          </cell>
          <cell r="R4957">
            <v>0</v>
          </cell>
        </row>
        <row r="4958">
          <cell r="O4958">
            <v>0</v>
          </cell>
          <cell r="R4958">
            <v>0</v>
          </cell>
        </row>
        <row r="4959">
          <cell r="O4959">
            <v>0</v>
          </cell>
          <cell r="R4959">
            <v>0</v>
          </cell>
        </row>
        <row r="4960">
          <cell r="O4960">
            <v>0</v>
          </cell>
          <cell r="R4960">
            <v>0</v>
          </cell>
        </row>
        <row r="4961">
          <cell r="O4961">
            <v>0</v>
          </cell>
          <cell r="R4961">
            <v>0</v>
          </cell>
        </row>
        <row r="4962">
          <cell r="O4962">
            <v>0</v>
          </cell>
          <cell r="R4962">
            <v>0</v>
          </cell>
        </row>
        <row r="4963">
          <cell r="O4963">
            <v>0</v>
          </cell>
          <cell r="R4963">
            <v>0</v>
          </cell>
        </row>
        <row r="4964">
          <cell r="O4964">
            <v>0</v>
          </cell>
          <cell r="R4964">
            <v>0</v>
          </cell>
        </row>
        <row r="4965">
          <cell r="O4965">
            <v>0</v>
          </cell>
          <cell r="R4965">
            <v>0</v>
          </cell>
        </row>
        <row r="4966">
          <cell r="O4966">
            <v>0</v>
          </cell>
          <cell r="R4966">
            <v>0</v>
          </cell>
        </row>
        <row r="4967">
          <cell r="O4967">
            <v>0</v>
          </cell>
          <cell r="R4967">
            <v>0</v>
          </cell>
        </row>
        <row r="4968">
          <cell r="O4968">
            <v>0</v>
          </cell>
          <cell r="R4968">
            <v>0</v>
          </cell>
        </row>
        <row r="4969">
          <cell r="O4969">
            <v>0</v>
          </cell>
          <cell r="R4969">
            <v>0</v>
          </cell>
        </row>
        <row r="4970">
          <cell r="O4970">
            <v>0</v>
          </cell>
          <cell r="R4970">
            <v>0</v>
          </cell>
        </row>
        <row r="4971">
          <cell r="O4971">
            <v>0</v>
          </cell>
          <cell r="R4971">
            <v>0</v>
          </cell>
        </row>
        <row r="4972">
          <cell r="O4972">
            <v>0</v>
          </cell>
          <cell r="R4972">
            <v>0</v>
          </cell>
        </row>
        <row r="4973">
          <cell r="O4973">
            <v>0</v>
          </cell>
          <cell r="R4973">
            <v>0</v>
          </cell>
        </row>
        <row r="4974">
          <cell r="O4974">
            <v>0</v>
          </cell>
          <cell r="R4974">
            <v>0</v>
          </cell>
        </row>
        <row r="4975">
          <cell r="O4975">
            <v>0</v>
          </cell>
          <cell r="R4975">
            <v>0</v>
          </cell>
        </row>
        <row r="4976">
          <cell r="O4976">
            <v>0</v>
          </cell>
          <cell r="R4976">
            <v>0</v>
          </cell>
        </row>
        <row r="4977">
          <cell r="O4977">
            <v>0</v>
          </cell>
          <cell r="R4977">
            <v>0</v>
          </cell>
        </row>
        <row r="4978">
          <cell r="O4978">
            <v>0</v>
          </cell>
          <cell r="R4978">
            <v>0</v>
          </cell>
        </row>
        <row r="4979">
          <cell r="O4979">
            <v>0</v>
          </cell>
          <cell r="R4979">
            <v>0</v>
          </cell>
        </row>
        <row r="4980">
          <cell r="O4980">
            <v>0</v>
          </cell>
          <cell r="R4980">
            <v>0</v>
          </cell>
        </row>
        <row r="4981">
          <cell r="O4981">
            <v>0</v>
          </cell>
          <cell r="R4981">
            <v>0</v>
          </cell>
        </row>
        <row r="4982">
          <cell r="O4982">
            <v>0</v>
          </cell>
          <cell r="R4982">
            <v>0</v>
          </cell>
        </row>
        <row r="4983">
          <cell r="O4983">
            <v>0</v>
          </cell>
          <cell r="R4983">
            <v>0</v>
          </cell>
        </row>
        <row r="4984">
          <cell r="O4984">
            <v>0</v>
          </cell>
          <cell r="R4984">
            <v>0</v>
          </cell>
        </row>
        <row r="4985">
          <cell r="O4985">
            <v>0</v>
          </cell>
          <cell r="R4985">
            <v>0</v>
          </cell>
        </row>
        <row r="4986">
          <cell r="O4986">
            <v>0</v>
          </cell>
          <cell r="R4986">
            <v>0</v>
          </cell>
        </row>
        <row r="4987">
          <cell r="O4987">
            <v>0</v>
          </cell>
          <cell r="R4987">
            <v>0</v>
          </cell>
        </row>
        <row r="4988">
          <cell r="O4988">
            <v>0</v>
          </cell>
          <cell r="R4988">
            <v>0</v>
          </cell>
        </row>
        <row r="4989">
          <cell r="O4989">
            <v>0</v>
          </cell>
          <cell r="R4989">
            <v>0</v>
          </cell>
        </row>
        <row r="4990">
          <cell r="O4990">
            <v>0</v>
          </cell>
          <cell r="R4990">
            <v>0</v>
          </cell>
        </row>
        <row r="4991">
          <cell r="O4991">
            <v>0</v>
          </cell>
          <cell r="R4991">
            <v>0</v>
          </cell>
        </row>
        <row r="4992">
          <cell r="O4992">
            <v>0</v>
          </cell>
          <cell r="R4992">
            <v>0</v>
          </cell>
        </row>
        <row r="4993">
          <cell r="O4993">
            <v>0</v>
          </cell>
          <cell r="R4993">
            <v>0</v>
          </cell>
        </row>
        <row r="4994">
          <cell r="O4994">
            <v>0</v>
          </cell>
          <cell r="R4994">
            <v>0</v>
          </cell>
        </row>
        <row r="4995">
          <cell r="O4995">
            <v>0</v>
          </cell>
          <cell r="R4995">
            <v>0</v>
          </cell>
        </row>
        <row r="4996">
          <cell r="O4996">
            <v>0</v>
          </cell>
          <cell r="R4996">
            <v>0</v>
          </cell>
        </row>
        <row r="4997">
          <cell r="O4997">
            <v>0</v>
          </cell>
          <cell r="R4997">
            <v>0</v>
          </cell>
        </row>
        <row r="4998">
          <cell r="O4998">
            <v>0</v>
          </cell>
          <cell r="R4998">
            <v>0</v>
          </cell>
        </row>
        <row r="4999">
          <cell r="O4999">
            <v>0</v>
          </cell>
          <cell r="R4999">
            <v>0</v>
          </cell>
        </row>
        <row r="5000">
          <cell r="O5000">
            <v>0</v>
          </cell>
          <cell r="R5000">
            <v>0</v>
          </cell>
        </row>
        <row r="5001">
          <cell r="O5001">
            <v>0</v>
          </cell>
          <cell r="R5001">
            <v>0</v>
          </cell>
        </row>
        <row r="5002">
          <cell r="O5002">
            <v>0</v>
          </cell>
          <cell r="R5002">
            <v>0</v>
          </cell>
        </row>
        <row r="5003">
          <cell r="O5003">
            <v>0</v>
          </cell>
          <cell r="R5003">
            <v>0</v>
          </cell>
        </row>
        <row r="5004">
          <cell r="O5004">
            <v>0</v>
          </cell>
          <cell r="R5004">
            <v>0</v>
          </cell>
        </row>
        <row r="5005">
          <cell r="O5005">
            <v>0</v>
          </cell>
          <cell r="R5005">
            <v>0</v>
          </cell>
        </row>
        <row r="5006">
          <cell r="O5006">
            <v>0</v>
          </cell>
          <cell r="R5006">
            <v>0</v>
          </cell>
        </row>
        <row r="5007">
          <cell r="O5007">
            <v>0</v>
          </cell>
          <cell r="R5007">
            <v>0</v>
          </cell>
        </row>
        <row r="5008">
          <cell r="O5008">
            <v>0</v>
          </cell>
          <cell r="R5008">
            <v>0</v>
          </cell>
        </row>
        <row r="5009">
          <cell r="O5009">
            <v>0</v>
          </cell>
          <cell r="R5009">
            <v>0</v>
          </cell>
        </row>
        <row r="5010">
          <cell r="O5010">
            <v>0</v>
          </cell>
          <cell r="R5010">
            <v>0</v>
          </cell>
        </row>
        <row r="5011">
          <cell r="O5011">
            <v>0</v>
          </cell>
          <cell r="R501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(OCULTAR)'!$Q$3:$S$134,3,0),"")</f>
        <v>9039744000194</v>
      </c>
      <c r="B3" s="10" t="str">
        <f>'[1]TCE - ANEXO III - Preencher'!C12</f>
        <v>HOSPITAL PELÓPIDAS SILVEIRA - CG Nº 017/2022</v>
      </c>
      <c r="C3" s="11"/>
      <c r="D3" s="12" t="str">
        <f>'[1]TCE - ANEXO III - Preencher'!E12</f>
        <v>ADALIA PEREIRA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5163-45</v>
      </c>
      <c r="G3" s="14" t="str">
        <f>IF('[1]TCE - ANEXO III - Preencher'!H12="","",'[1]TCE - ANEXO III - Preencher'!H12)</f>
        <v>04/2024</v>
      </c>
      <c r="H3" s="15">
        <f>'[1]TCE - ANEXO III - Preencher'!I12</f>
        <v>0</v>
      </c>
      <c r="I3" s="15">
        <f>'[1]TCE - ANEXO III - Preencher'!J12</f>
        <v>151.25360000000001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 t="shared" ref="M3:M257" si="0">K3-L3</f>
        <v>0</v>
      </c>
      <c r="N3" s="16">
        <f>'[1]TCE - ANEXO III - Preencher'!O12</f>
        <v>2.0699999999999998</v>
      </c>
      <c r="O3" s="16">
        <f>'[1]TCE - ANEXO III - Preencher'!P12</f>
        <v>0</v>
      </c>
      <c r="P3" s="16">
        <f t="shared" ref="P3:P257" si="1">N3-O3</f>
        <v>2.0699999999999998</v>
      </c>
      <c r="Q3" s="16">
        <f>'[1]TCE - ANEXO III - Preencher'!R12</f>
        <v>251.45516393442622</v>
      </c>
      <c r="R3" s="16">
        <f>'[1]TCE - ANEXO III - Preencher'!S12</f>
        <v>84.72</v>
      </c>
      <c r="S3" s="16">
        <f t="shared" ref="S3:S257" si="2">Q3-R3</f>
        <v>166.73516393442623</v>
      </c>
      <c r="T3" s="16">
        <f>'[1]TCE - ANEXO III - Preencher'!U12</f>
        <v>80.95</v>
      </c>
      <c r="U3" s="16">
        <f>'[1]TCE - ANEXO III - Preencher'!V12</f>
        <v>0</v>
      </c>
      <c r="V3" s="16">
        <f t="shared" ref="V3:V257" si="3">T3-U3</f>
        <v>80.95</v>
      </c>
      <c r="W3" s="17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401.00876393442621</v>
      </c>
    </row>
    <row r="4" spans="1:28" ht="12.75" customHeight="1" x14ac:dyDescent="0.2">
      <c r="A4" s="9">
        <f>IFERROR(VLOOKUP(B4,'[1]DADOS (OCULTAR)'!$Q$3:$S$134,3,0),"")</f>
        <v>9039744000194</v>
      </c>
      <c r="B4" s="10" t="str">
        <f>'[1]TCE - ANEXO III - Preencher'!C13</f>
        <v>HOSPITAL PELÓPIDAS SILVEIRA - CG Nº 017/2022</v>
      </c>
      <c r="C4" s="11"/>
      <c r="D4" s="12" t="str">
        <f>'[1]TCE - ANEXO III - Preencher'!E13</f>
        <v>ADEILDO MENDES DE VASCONCELOS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2235-05</v>
      </c>
      <c r="G4" s="14" t="str">
        <f>IF('[1]TCE - ANEXO III - Preencher'!H13="","",'[1]TCE - ANEXO III - Preencher'!H13)</f>
        <v>04/2024</v>
      </c>
      <c r="H4" s="15">
        <f>'[1]TCE - ANEXO III - Preencher'!I13</f>
        <v>0</v>
      </c>
      <c r="I4" s="15">
        <f>'[1]TCE - ANEXO III - Preencher'!J13</f>
        <v>443.26639999999998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4.3499999999999996</v>
      </c>
      <c r="O4" s="16">
        <f>'[1]TCE - ANEXO III - Preencher'!P13</f>
        <v>0</v>
      </c>
      <c r="P4" s="16">
        <f t="shared" si="1"/>
        <v>4.3499999999999996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447.6164</v>
      </c>
    </row>
    <row r="5" spans="1:28" ht="12.75" customHeight="1" x14ac:dyDescent="0.2">
      <c r="A5" s="9">
        <f>IFERROR(VLOOKUP(B5,'[1]DADOS (OCULTAR)'!$Q$3:$S$134,3,0),"")</f>
        <v>9039744000194</v>
      </c>
      <c r="B5" s="10" t="str">
        <f>'[1]TCE - ANEXO III - Preencher'!C14</f>
        <v>HOSPITAL PELÓPIDAS SILVEIRA - CG Nº 017/2022</v>
      </c>
      <c r="C5" s="11"/>
      <c r="D5" s="12" t="str">
        <f>'[1]TCE - ANEXO III - Preencher'!E14</f>
        <v>ADELMO SANTANA DA SILVA JUNIOR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3241-15</v>
      </c>
      <c r="G5" s="14" t="str">
        <f>IF('[1]TCE - ANEXO III - Preencher'!H14="","",'[1]TCE - ANEXO III - Preencher'!H14)</f>
        <v>04/2024</v>
      </c>
      <c r="H5" s="15">
        <f>'[1]TCE - ANEXO III - Preencher'!I14</f>
        <v>0</v>
      </c>
      <c r="I5" s="15">
        <f>'[1]TCE - ANEXO III - Preencher'!J14</f>
        <v>520.41840000000002</v>
      </c>
      <c r="J5" s="15">
        <f>'[1]TCE - ANEXO III - Preencher'!K14</f>
        <v>0</v>
      </c>
      <c r="K5" s="16">
        <f>'[1]TCE - ANEXO III - Preencher'!L14</f>
        <v>99.682258566978106</v>
      </c>
      <c r="L5" s="16">
        <f>'[1]TCE - ANEXO III - Preencher'!M14</f>
        <v>16.87</v>
      </c>
      <c r="M5" s="16">
        <f t="shared" si="0"/>
        <v>82.812258566978102</v>
      </c>
      <c r="N5" s="16">
        <f>'[1]TCE - ANEXO III - Preencher'!O14</f>
        <v>2.0699999999999998</v>
      </c>
      <c r="O5" s="16">
        <f>'[1]TCE - ANEXO III - Preencher'!P14</f>
        <v>0</v>
      </c>
      <c r="P5" s="16">
        <f t="shared" si="1"/>
        <v>2.0699999999999998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605.3006585669782</v>
      </c>
    </row>
    <row r="6" spans="1:28" ht="12.75" customHeight="1" x14ac:dyDescent="0.2">
      <c r="A6" s="9">
        <f>IFERROR(VLOOKUP(B6,'[1]DADOS (OCULTAR)'!$Q$3:$S$134,3,0),"")</f>
        <v>9039744000194</v>
      </c>
      <c r="B6" s="10" t="str">
        <f>'[1]TCE - ANEXO III - Preencher'!C15</f>
        <v>HOSPITAL PELÓPIDAS SILVEIRA - CG Nº 017/2022</v>
      </c>
      <c r="C6" s="11"/>
      <c r="D6" s="12" t="str">
        <f>'[1]TCE - ANEXO III - Preencher'!E15</f>
        <v>ADENILSON WANDERLEY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5163-45</v>
      </c>
      <c r="G6" s="14" t="str">
        <f>IF('[1]TCE - ANEXO III - Preencher'!H15="","",'[1]TCE - ANEXO III - Preencher'!H15)</f>
        <v>04/2024</v>
      </c>
      <c r="H6" s="15">
        <f>'[1]TCE - ANEXO III - Preencher'!I15</f>
        <v>0</v>
      </c>
      <c r="I6" s="15">
        <f>'[1]TCE - ANEXO III - Preencher'!J15</f>
        <v>256.65280000000001</v>
      </c>
      <c r="J6" s="15">
        <f>'[1]TCE - ANEXO III - Preencher'!K15</f>
        <v>0</v>
      </c>
      <c r="K6" s="16">
        <f>'[1]TCE - ANEXO III - Preencher'!L15</f>
        <v>99.682258566978106</v>
      </c>
      <c r="L6" s="16">
        <f>'[1]TCE - ANEXO III - Preencher'!M15</f>
        <v>28.24</v>
      </c>
      <c r="M6" s="16">
        <f t="shared" si="0"/>
        <v>71.442258566978111</v>
      </c>
      <c r="N6" s="16">
        <f>'[1]TCE - ANEXO III - Preencher'!O15</f>
        <v>2.0699999999999998</v>
      </c>
      <c r="O6" s="16">
        <f>'[1]TCE - ANEXO III - Preencher'!P15</f>
        <v>0</v>
      </c>
      <c r="P6" s="16">
        <f t="shared" si="1"/>
        <v>2.0699999999999998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330.16505856697813</v>
      </c>
    </row>
    <row r="7" spans="1:28" ht="12.75" customHeight="1" x14ac:dyDescent="0.2">
      <c r="A7" s="9">
        <f>IFERROR(VLOOKUP(B7,'[1]DADOS (OCULTAR)'!$Q$3:$S$134,3,0),"")</f>
        <v>9039744000194</v>
      </c>
      <c r="B7" s="10" t="str">
        <f>'[1]TCE - ANEXO III - Preencher'!C16</f>
        <v>HOSPITAL PELÓPIDAS SILVEIRA - CG Nº 017/2022</v>
      </c>
      <c r="C7" s="11"/>
      <c r="D7" s="12" t="str">
        <f>'[1]TCE - ANEXO III - Preencher'!E16</f>
        <v>ADILSON GOMES DA SILVA FILHO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04/2024</v>
      </c>
      <c r="H7" s="15">
        <f>'[1]TCE - ANEXO III - Preencher'!I16</f>
        <v>0</v>
      </c>
      <c r="I7" s="15">
        <f>'[1]TCE - ANEXO III - Preencher'!J16</f>
        <v>284.77440000000001</v>
      </c>
      <c r="J7" s="15">
        <f>'[1]TCE - ANEXO III - Preencher'!K16</f>
        <v>0</v>
      </c>
      <c r="K7" s="16">
        <f>'[1]TCE - ANEXO III - Preencher'!L16</f>
        <v>99.682258566978106</v>
      </c>
      <c r="L7" s="16">
        <f>'[1]TCE - ANEXO III - Preencher'!M16</f>
        <v>28.24</v>
      </c>
      <c r="M7" s="16">
        <f t="shared" si="0"/>
        <v>71.442258566978111</v>
      </c>
      <c r="N7" s="16">
        <f>'[1]TCE - ANEXO III - Preencher'!O16</f>
        <v>2.0699999999999998</v>
      </c>
      <c r="O7" s="16">
        <f>'[1]TCE - ANEXO III - Preencher'!P16</f>
        <v>0</v>
      </c>
      <c r="P7" s="16">
        <f t="shared" si="1"/>
        <v>2.0699999999999998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358.28665856697813</v>
      </c>
    </row>
    <row r="8" spans="1:28" ht="12.75" customHeight="1" x14ac:dyDescent="0.2">
      <c r="A8" s="9">
        <f>IFERROR(VLOOKUP(B8,'[1]DADOS (OCULTAR)'!$Q$3:$S$134,3,0),"")</f>
        <v>9039744000194</v>
      </c>
      <c r="B8" s="10" t="str">
        <f>'[1]TCE - ANEXO III - Preencher'!C17</f>
        <v>HOSPITAL PELÓPIDAS SILVEIRA - CG Nº 017/2022</v>
      </c>
      <c r="C8" s="11"/>
      <c r="D8" s="12" t="str">
        <f>'[1]TCE - ANEXO III - Preencher'!E17</f>
        <v>ADILSON JOSE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5211-30</v>
      </c>
      <c r="G8" s="14" t="str">
        <f>IF('[1]TCE - ANEXO III - Preencher'!H17="","",'[1]TCE - ANEXO III - Preencher'!H17)</f>
        <v>04/2024</v>
      </c>
      <c r="H8" s="15">
        <f>'[1]TCE - ANEXO III - Preencher'!I17</f>
        <v>0</v>
      </c>
      <c r="I8" s="15">
        <f>'[1]TCE - ANEXO III - Preencher'!J17</f>
        <v>131.68639999999999</v>
      </c>
      <c r="J8" s="15">
        <f>'[1]TCE - ANEXO III - Preencher'!K17</f>
        <v>0</v>
      </c>
      <c r="K8" s="16">
        <f>'[1]TCE - ANEXO III - Preencher'!L17</f>
        <v>99.682258566978106</v>
      </c>
      <c r="L8" s="16">
        <f>'[1]TCE - ANEXO III - Preencher'!M17</f>
        <v>28.24</v>
      </c>
      <c r="M8" s="16">
        <f t="shared" si="0"/>
        <v>71.442258566978111</v>
      </c>
      <c r="N8" s="16">
        <f>'[1]TCE - ANEXO III - Preencher'!O17</f>
        <v>2.0699999999999998</v>
      </c>
      <c r="O8" s="16">
        <f>'[1]TCE - ANEXO III - Preencher'!P17</f>
        <v>0</v>
      </c>
      <c r="P8" s="16">
        <f t="shared" si="1"/>
        <v>2.0699999999999998</v>
      </c>
      <c r="Q8" s="16">
        <f>'[1]TCE - ANEXO III - Preencher'!R17</f>
        <v>128.45516393442622</v>
      </c>
      <c r="R8" s="16">
        <f>'[1]TCE - ANEXO III - Preencher'!S17</f>
        <v>84.72</v>
      </c>
      <c r="S8" s="16">
        <f t="shared" si="2"/>
        <v>43.735163934426225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248.93382250140434</v>
      </c>
    </row>
    <row r="9" spans="1:28" ht="12.75" customHeight="1" x14ac:dyDescent="0.2">
      <c r="A9" s="9">
        <f>IFERROR(VLOOKUP(B9,'[1]DADOS (OCULTAR)'!$Q$3:$S$134,3,0),"")</f>
        <v>9039744000194</v>
      </c>
      <c r="B9" s="10" t="str">
        <f>'[1]TCE - ANEXO III - Preencher'!C18</f>
        <v>HOSPITAL PELÓPIDAS SILVEIRA - CG Nº 017/2022</v>
      </c>
      <c r="C9" s="11"/>
      <c r="D9" s="12" t="str">
        <f>'[1]TCE - ANEXO III - Preencher'!E18</f>
        <v>ADJANE ARRUDA MELO SILVA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2149-15</v>
      </c>
      <c r="G9" s="14" t="str">
        <f>IF('[1]TCE - ANEXO III - Preencher'!H18="","",'[1]TCE - ANEXO III - Preencher'!H18)</f>
        <v>04/2024</v>
      </c>
      <c r="H9" s="15">
        <f>'[1]TCE - ANEXO III - Preencher'!I18</f>
        <v>0</v>
      </c>
      <c r="I9" s="15">
        <f>'[1]TCE - ANEXO III - Preencher'!J18</f>
        <v>693.17840000000001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0"/>
        <v>0</v>
      </c>
      <c r="N9" s="16">
        <f>'[1]TCE - ANEXO III - Preencher'!O18</f>
        <v>2.0699999999999998</v>
      </c>
      <c r="O9" s="16">
        <f>'[1]TCE - ANEXO III - Preencher'!P18</f>
        <v>0</v>
      </c>
      <c r="P9" s="16">
        <f t="shared" si="1"/>
        <v>2.0699999999999998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695.24840000000006</v>
      </c>
    </row>
    <row r="10" spans="1:28" ht="12.75" customHeight="1" x14ac:dyDescent="0.2">
      <c r="A10" s="9">
        <f>IFERROR(VLOOKUP(B10,'[1]DADOS (OCULTAR)'!$Q$3:$S$134,3,0),"")</f>
        <v>9039744000194</v>
      </c>
      <c r="B10" s="10" t="str">
        <f>'[1]TCE - ANEXO III - Preencher'!C19</f>
        <v>HOSPITAL PELÓPIDAS SILVEIRA - CG Nº 017/2022</v>
      </c>
      <c r="C10" s="11"/>
      <c r="D10" s="12" t="str">
        <f>'[1]TCE - ANEXO III - Preencher'!E19</f>
        <v>ADNA LIMA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5163-45</v>
      </c>
      <c r="G10" s="14" t="str">
        <f>IF('[1]TCE - ANEXO III - Preencher'!H19="","",'[1]TCE - ANEXO III - Preencher'!H19)</f>
        <v>04/2024</v>
      </c>
      <c r="H10" s="15">
        <f>'[1]TCE - ANEXO III - Preencher'!I19</f>
        <v>0</v>
      </c>
      <c r="I10" s="15">
        <f>'[1]TCE - ANEXO III - Preencher'!J19</f>
        <v>190.1832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0"/>
        <v>0</v>
      </c>
      <c r="N10" s="16">
        <f>'[1]TCE - ANEXO III - Preencher'!O19</f>
        <v>2.0699999999999998</v>
      </c>
      <c r="O10" s="16">
        <f>'[1]TCE - ANEXO III - Preencher'!P19</f>
        <v>0</v>
      </c>
      <c r="P10" s="16">
        <f t="shared" si="1"/>
        <v>2.0699999999999998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192.25319999999999</v>
      </c>
    </row>
    <row r="11" spans="1:28" ht="12.75" customHeight="1" x14ac:dyDescent="0.2">
      <c r="A11" s="9">
        <f>IFERROR(VLOOKUP(B11,'[1]DADOS (OCULTAR)'!$Q$3:$S$134,3,0),"")</f>
        <v>9039744000194</v>
      </c>
      <c r="B11" s="10" t="str">
        <f>'[1]TCE - ANEXO III - Preencher'!C20</f>
        <v>HOSPITAL PELÓPIDAS SILVEIRA - CG Nº 017/2022</v>
      </c>
      <c r="C11" s="11"/>
      <c r="D11" s="12" t="str">
        <f>'[1]TCE - ANEXO III - Preencher'!E20</f>
        <v>ADNA MARQUES DE OLIVEIRA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04/2024</v>
      </c>
      <c r="H11" s="15">
        <f>'[1]TCE - ANEXO III - Preencher'!I20</f>
        <v>0</v>
      </c>
      <c r="I11" s="15">
        <f>'[1]TCE - ANEXO III - Preencher'!J20</f>
        <v>290.4248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0"/>
        <v>0</v>
      </c>
      <c r="N11" s="16">
        <f>'[1]TCE - ANEXO III - Preencher'!O20</f>
        <v>2.0699999999999998</v>
      </c>
      <c r="O11" s="16">
        <f>'[1]TCE - ANEXO III - Preencher'!P20</f>
        <v>0</v>
      </c>
      <c r="P11" s="16">
        <f t="shared" si="1"/>
        <v>2.0699999999999998</v>
      </c>
      <c r="Q11" s="16">
        <f>'[1]TCE - ANEXO III - Preencher'!R20</f>
        <v>128.45516393442622</v>
      </c>
      <c r="R11" s="16">
        <f>'[1]TCE - ANEXO III - Preencher'!S20</f>
        <v>73.42</v>
      </c>
      <c r="S11" s="16">
        <f t="shared" si="2"/>
        <v>55.035163934426222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347.52996393442623</v>
      </c>
    </row>
    <row r="12" spans="1:28" ht="12.75" customHeight="1" x14ac:dyDescent="0.2">
      <c r="A12" s="9">
        <f>IFERROR(VLOOKUP(B12,'[1]DADOS (OCULTAR)'!$Q$3:$S$134,3,0),"")</f>
        <v>9039744000194</v>
      </c>
      <c r="B12" s="10" t="str">
        <f>'[1]TCE - ANEXO III - Preencher'!C21</f>
        <v>HOSPITAL PELÓPIDAS SILVEIRA - CG Nº 017/2022</v>
      </c>
      <c r="C12" s="11"/>
      <c r="D12" s="12" t="str">
        <f>'[1]TCE - ANEXO III - Preencher'!E21</f>
        <v>ADNA SILVA DE ANDRADE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2235-05</v>
      </c>
      <c r="G12" s="14" t="str">
        <f>IF('[1]TCE - ANEXO III - Preencher'!H21="","",'[1]TCE - ANEXO III - Preencher'!H21)</f>
        <v>04/2024</v>
      </c>
      <c r="H12" s="15">
        <f>'[1]TCE - ANEXO III - Preencher'!I21</f>
        <v>0</v>
      </c>
      <c r="I12" s="15">
        <f>'[1]TCE - ANEXO III - Preencher'!J21</f>
        <v>0</v>
      </c>
      <c r="J12" s="15">
        <f>'[1]TCE - ANEXO III - Preencher'!K21</f>
        <v>4065.59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4.3499999999999996</v>
      </c>
      <c r="O12" s="16">
        <f>'[1]TCE - ANEXO III - Preencher'!P21</f>
        <v>0</v>
      </c>
      <c r="P12" s="16">
        <f t="shared" si="1"/>
        <v>4.3499999999999996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4069.94</v>
      </c>
    </row>
    <row r="13" spans="1:28" ht="12.75" customHeight="1" x14ac:dyDescent="0.2">
      <c r="A13" s="9">
        <f>IFERROR(VLOOKUP(B13,'[1]DADOS (OCULTAR)'!$Q$3:$S$134,3,0),"")</f>
        <v>9039744000194</v>
      </c>
      <c r="B13" s="10" t="str">
        <f>'[1]TCE - ANEXO III - Preencher'!C22</f>
        <v>HOSPITAL PELÓPIDAS SILVEIRA - CG Nº 017/2022</v>
      </c>
      <c r="C13" s="11"/>
      <c r="D13" s="12" t="str">
        <f>'[1]TCE - ANEXO III - Preencher'!E22</f>
        <v>ADONIAS VENANCIO DO NASCIMENTO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5174-10</v>
      </c>
      <c r="G13" s="14" t="str">
        <f>IF('[1]TCE - ANEXO III - Preencher'!H22="","",'[1]TCE - ANEXO III - Preencher'!H22)</f>
        <v>04/2024</v>
      </c>
      <c r="H13" s="15">
        <f>'[1]TCE - ANEXO III - Preencher'!I22</f>
        <v>0</v>
      </c>
      <c r="I13" s="15">
        <f>'[1]TCE - ANEXO III - Preencher'!J22</f>
        <v>168.5736</v>
      </c>
      <c r="J13" s="15">
        <f>'[1]TCE - ANEXO III - Preencher'!K22</f>
        <v>0</v>
      </c>
      <c r="K13" s="16">
        <f>'[1]TCE - ANEXO III - Preencher'!L22</f>
        <v>99.682258566978106</v>
      </c>
      <c r="L13" s="16">
        <f>'[1]TCE - ANEXO III - Preencher'!M22</f>
        <v>28.24</v>
      </c>
      <c r="M13" s="16">
        <f t="shared" si="0"/>
        <v>71.442258566978111</v>
      </c>
      <c r="N13" s="16">
        <f>'[1]TCE - ANEXO III - Preencher'!O22</f>
        <v>2.0699999999999998</v>
      </c>
      <c r="O13" s="16">
        <f>'[1]TCE - ANEXO III - Preencher'!P22</f>
        <v>0</v>
      </c>
      <c r="P13" s="16">
        <f t="shared" si="1"/>
        <v>2.0699999999999998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242.08585856697812</v>
      </c>
    </row>
    <row r="14" spans="1:28" ht="12.75" customHeight="1" x14ac:dyDescent="0.2">
      <c r="A14" s="9">
        <f>IFERROR(VLOOKUP(B14,'[1]DADOS (OCULTAR)'!$Q$3:$S$134,3,0),"")</f>
        <v>9039744000194</v>
      </c>
      <c r="B14" s="10" t="str">
        <f>'[1]TCE - ANEXO III - Preencher'!C23</f>
        <v>HOSPITAL PELÓPIDAS SILVEIRA - CG Nº 017/2022</v>
      </c>
      <c r="C14" s="11"/>
      <c r="D14" s="12" t="str">
        <f>'[1]TCE - ANEXO III - Preencher'!E23</f>
        <v>ADRENALINA ISLOANY SANTANA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04/2024</v>
      </c>
      <c r="H14" s="15">
        <f>'[1]TCE - ANEXO III - Preencher'!I23</f>
        <v>0</v>
      </c>
      <c r="I14" s="15">
        <f>'[1]TCE - ANEXO III - Preencher'!J23</f>
        <v>108.176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0"/>
        <v>0</v>
      </c>
      <c r="N14" s="16">
        <f>'[1]TCE - ANEXO III - Preencher'!O23</f>
        <v>2.0699999999999998</v>
      </c>
      <c r="O14" s="16">
        <f>'[1]TCE - ANEXO III - Preencher'!P23</f>
        <v>0</v>
      </c>
      <c r="P14" s="16">
        <f t="shared" si="1"/>
        <v>2.0699999999999998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110.246</v>
      </c>
    </row>
    <row r="15" spans="1:28" ht="12.75" customHeight="1" x14ac:dyDescent="0.2">
      <c r="A15" s="9">
        <f>IFERROR(VLOOKUP(B15,'[1]DADOS (OCULTAR)'!$Q$3:$S$134,3,0),"")</f>
        <v>9039744000194</v>
      </c>
      <c r="B15" s="10" t="str">
        <f>'[1]TCE - ANEXO III - Preencher'!C24</f>
        <v>HOSPITAL PELÓPIDAS SILVEIRA - CG Nº 017/2022</v>
      </c>
      <c r="C15" s="11"/>
      <c r="D15" s="12" t="str">
        <f>'[1]TCE - ANEXO III - Preencher'!E24</f>
        <v>ADRIANA BEZERRA ALVES CARDOSO DOS SANTOS</v>
      </c>
      <c r="E15" s="10" t="str">
        <f>IF('[1]TCE - ANEXO III - Preencher'!F24="4 - Assistência Odontológica","2 - Outros Profissionais da Saúde",'[1]TCE - ANEXO III - Preencher'!F24)</f>
        <v>1 - Médico</v>
      </c>
      <c r="F15" s="13" t="str">
        <f>'[1]TCE - ANEXO III - Preencher'!G24</f>
        <v>2251-40</v>
      </c>
      <c r="G15" s="14" t="str">
        <f>IF('[1]TCE - ANEXO III - Preencher'!H24="","",'[1]TCE - ANEXO III - Preencher'!H24)</f>
        <v>04/2024</v>
      </c>
      <c r="H15" s="15">
        <f>'[1]TCE - ANEXO III - Preencher'!I24</f>
        <v>0</v>
      </c>
      <c r="I15" s="15">
        <f>'[1]TCE - ANEXO III - Preencher'!J24</f>
        <v>271.13279999999997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16.59</v>
      </c>
      <c r="O15" s="16">
        <f>'[1]TCE - ANEXO III - Preencher'!P24</f>
        <v>0</v>
      </c>
      <c r="P15" s="16">
        <f t="shared" si="1"/>
        <v>16.59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287.72279999999995</v>
      </c>
    </row>
    <row r="16" spans="1:28" ht="12.75" customHeight="1" x14ac:dyDescent="0.2">
      <c r="A16" s="9">
        <f>IFERROR(VLOOKUP(B16,'[1]DADOS (OCULTAR)'!$Q$3:$S$134,3,0),"")</f>
        <v>9039744000194</v>
      </c>
      <c r="B16" s="10" t="str">
        <f>'[1]TCE - ANEXO III - Preencher'!C25</f>
        <v>HOSPITAL PELÓPIDAS SILVEIRA - CG Nº 017/2022</v>
      </c>
      <c r="C16" s="11"/>
      <c r="D16" s="12" t="str">
        <f>'[1]TCE - ANEXO III - Preencher'!E25</f>
        <v>ADRIANA GOMES DE SOUZA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5211-30</v>
      </c>
      <c r="G16" s="14" t="str">
        <f>IF('[1]TCE - ANEXO III - Preencher'!H25="","",'[1]TCE - ANEXO III - Preencher'!H25)</f>
        <v>04/2024</v>
      </c>
      <c r="H16" s="15">
        <f>'[1]TCE - ANEXO III - Preencher'!I25</f>
        <v>0</v>
      </c>
      <c r="I16" s="15">
        <f>'[1]TCE - ANEXO III - Preencher'!J25</f>
        <v>126.2928</v>
      </c>
      <c r="J16" s="15">
        <f>'[1]TCE - ANEXO III - Preencher'!K25</f>
        <v>0</v>
      </c>
      <c r="K16" s="16">
        <f>'[1]TCE - ANEXO III - Preencher'!L25</f>
        <v>99.682258566978106</v>
      </c>
      <c r="L16" s="16">
        <f>'[1]TCE - ANEXO III - Preencher'!M25</f>
        <v>28.24</v>
      </c>
      <c r="M16" s="16">
        <f t="shared" si="0"/>
        <v>71.442258566978111</v>
      </c>
      <c r="N16" s="16">
        <f>'[1]TCE - ANEXO III - Preencher'!O25</f>
        <v>2.0699999999999998</v>
      </c>
      <c r="O16" s="16">
        <f>'[1]TCE - ANEXO III - Preencher'!P25</f>
        <v>0</v>
      </c>
      <c r="P16" s="16">
        <f t="shared" si="1"/>
        <v>2.0699999999999998</v>
      </c>
      <c r="Q16" s="16">
        <f>'[1]TCE - ANEXO III - Preencher'!R25</f>
        <v>251.45516393442622</v>
      </c>
      <c r="R16" s="16">
        <f>'[1]TCE - ANEXO III - Preencher'!S25</f>
        <v>84.72</v>
      </c>
      <c r="S16" s="16">
        <f t="shared" si="2"/>
        <v>166.73516393442623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366.54022250140434</v>
      </c>
    </row>
    <row r="17" spans="1:28" ht="12.75" customHeight="1" x14ac:dyDescent="0.2">
      <c r="A17" s="9">
        <f>IFERROR(VLOOKUP(B17,'[1]DADOS (OCULTAR)'!$Q$3:$S$134,3,0),"")</f>
        <v>9039744000194</v>
      </c>
      <c r="B17" s="10" t="str">
        <f>'[1]TCE - ANEXO III - Preencher'!C26</f>
        <v>HOSPITAL PELÓPIDAS SILVEIRA - CG Nº 017/2022</v>
      </c>
      <c r="C17" s="11"/>
      <c r="D17" s="12" t="str">
        <f>'[1]TCE - ANEXO III - Preencher'!E26</f>
        <v>ADRIANA JOSEFA PORFIRIO SILVA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2237-05</v>
      </c>
      <c r="G17" s="14" t="str">
        <f>IF('[1]TCE - ANEXO III - Preencher'!H26="","",'[1]TCE - ANEXO III - Preencher'!H26)</f>
        <v>04/2024</v>
      </c>
      <c r="H17" s="15">
        <f>'[1]TCE - ANEXO III - Preencher'!I26</f>
        <v>0</v>
      </c>
      <c r="I17" s="15">
        <f>'[1]TCE - ANEXO III - Preencher'!J26</f>
        <v>169.28639999999999</v>
      </c>
      <c r="J17" s="15">
        <f>'[1]TCE - ANEXO III - Preencher'!K26</f>
        <v>0</v>
      </c>
      <c r="K17" s="16">
        <f>'[1]TCE - ANEXO III - Preencher'!L26</f>
        <v>99.682258566978106</v>
      </c>
      <c r="L17" s="16">
        <f>'[1]TCE - ANEXO III - Preencher'!M26</f>
        <v>28.24</v>
      </c>
      <c r="M17" s="16">
        <f t="shared" si="0"/>
        <v>71.442258566978111</v>
      </c>
      <c r="N17" s="16">
        <f>'[1]TCE - ANEXO III - Preencher'!O26</f>
        <v>2.0699999999999998</v>
      </c>
      <c r="O17" s="16">
        <f>'[1]TCE - ANEXO III - Preencher'!P26</f>
        <v>0</v>
      </c>
      <c r="P17" s="16">
        <f t="shared" si="1"/>
        <v>2.0699999999999998</v>
      </c>
      <c r="Q17" s="16">
        <f>'[1]TCE - ANEXO III - Preencher'!R26</f>
        <v>128.45516393442622</v>
      </c>
      <c r="R17" s="16">
        <f>'[1]TCE - ANEXO III - Preencher'!S26</f>
        <v>84.72</v>
      </c>
      <c r="S17" s="16">
        <f t="shared" si="2"/>
        <v>43.735163934426225</v>
      </c>
      <c r="T17" s="16">
        <f>'[1]TCE - ANEXO III - Preencher'!U26</f>
        <v>80.95</v>
      </c>
      <c r="U17" s="16">
        <f>'[1]TCE - ANEXO III - Preencher'!V26</f>
        <v>0</v>
      </c>
      <c r="V17" s="16">
        <f t="shared" si="3"/>
        <v>80.95</v>
      </c>
      <c r="W17" s="17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367.48382250140429</v>
      </c>
    </row>
    <row r="18" spans="1:28" ht="12.75" customHeight="1" x14ac:dyDescent="0.2">
      <c r="A18" s="9">
        <f>IFERROR(VLOOKUP(B18,'[1]DADOS (OCULTAR)'!$Q$3:$S$134,3,0),"")</f>
        <v>9039744000194</v>
      </c>
      <c r="B18" s="10" t="str">
        <f>'[1]TCE - ANEXO III - Preencher'!C27</f>
        <v>HOSPITAL PELÓPIDAS SILVEIRA - CG Nº 017/2022</v>
      </c>
      <c r="C18" s="11"/>
      <c r="D18" s="12" t="str">
        <f>'[1]TCE - ANEXO III - Preencher'!E27</f>
        <v>ADRIANA MARIA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4110-10</v>
      </c>
      <c r="G18" s="14" t="str">
        <f>IF('[1]TCE - ANEXO III - Preencher'!H27="","",'[1]TCE - ANEXO III - Preencher'!H27)</f>
        <v>04/2024</v>
      </c>
      <c r="H18" s="15">
        <f>'[1]TCE - ANEXO III - Preencher'!I27</f>
        <v>0</v>
      </c>
      <c r="I18" s="15">
        <f>'[1]TCE - ANEXO III - Preencher'!J27</f>
        <v>112.9256</v>
      </c>
      <c r="J18" s="15">
        <f>'[1]TCE - ANEXO III - Preencher'!K27</f>
        <v>0</v>
      </c>
      <c r="K18" s="16">
        <f>'[1]TCE - ANEXO III - Preencher'!L27</f>
        <v>99.682258566978106</v>
      </c>
      <c r="L18" s="16">
        <f>'[1]TCE - ANEXO III - Preencher'!M27</f>
        <v>28.24</v>
      </c>
      <c r="M18" s="16">
        <f t="shared" si="0"/>
        <v>71.442258566978111</v>
      </c>
      <c r="N18" s="16">
        <f>'[1]TCE - ANEXO III - Preencher'!O27</f>
        <v>2.0699999999999998</v>
      </c>
      <c r="O18" s="16">
        <f>'[1]TCE - ANEXO III - Preencher'!P27</f>
        <v>0</v>
      </c>
      <c r="P18" s="16">
        <f t="shared" si="1"/>
        <v>2.0699999999999998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186.43785856697809</v>
      </c>
    </row>
    <row r="19" spans="1:28" ht="12.75" customHeight="1" x14ac:dyDescent="0.2">
      <c r="A19" s="9">
        <f>IFERROR(VLOOKUP(B19,'[1]DADOS (OCULTAR)'!$Q$3:$S$134,3,0),"")</f>
        <v>9039744000194</v>
      </c>
      <c r="B19" s="10" t="str">
        <f>'[1]TCE - ANEXO III - Preencher'!C28</f>
        <v>HOSPITAL PELÓPIDAS SILVEIRA - CG Nº 017/2022</v>
      </c>
      <c r="C19" s="11"/>
      <c r="D19" s="12" t="str">
        <f>'[1]TCE - ANEXO III - Preencher'!E28</f>
        <v>ADRIANA MARIA DE ALMEIDA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04/2024</v>
      </c>
      <c r="H19" s="15">
        <f>'[1]TCE - ANEXO III - Preencher'!I28</f>
        <v>0</v>
      </c>
      <c r="I19" s="15">
        <f>'[1]TCE - ANEXO III - Preencher'!J28</f>
        <v>299.02480000000003</v>
      </c>
      <c r="J19" s="15">
        <f>'[1]TCE - ANEXO III - Preencher'!K28</f>
        <v>0</v>
      </c>
      <c r="K19" s="16">
        <f>'[1]TCE - ANEXO III - Preencher'!L28</f>
        <v>99.682258566978106</v>
      </c>
      <c r="L19" s="16">
        <f>'[1]TCE - ANEXO III - Preencher'!M28</f>
        <v>28.24</v>
      </c>
      <c r="M19" s="16">
        <f t="shared" si="0"/>
        <v>71.442258566978111</v>
      </c>
      <c r="N19" s="16">
        <f>'[1]TCE - ANEXO III - Preencher'!O28</f>
        <v>2.0699999999999998</v>
      </c>
      <c r="O19" s="16">
        <f>'[1]TCE - ANEXO III - Preencher'!P28</f>
        <v>0</v>
      </c>
      <c r="P19" s="16">
        <f t="shared" si="1"/>
        <v>2.0699999999999998</v>
      </c>
      <c r="Q19" s="16">
        <f>'[1]TCE - ANEXO III - Preencher'!R28</f>
        <v>128.45516393442622</v>
      </c>
      <c r="R19" s="16">
        <f>'[1]TCE - ANEXO III - Preencher'!S28</f>
        <v>84.72</v>
      </c>
      <c r="S19" s="16">
        <f t="shared" si="2"/>
        <v>43.735163934426225</v>
      </c>
      <c r="T19" s="16">
        <f>'[1]TCE - ANEXO III - Preencher'!U28</f>
        <v>69.41</v>
      </c>
      <c r="U19" s="16">
        <f>'[1]TCE - ANEXO III - Preencher'!V28</f>
        <v>0</v>
      </c>
      <c r="V19" s="16">
        <f t="shared" si="3"/>
        <v>69.41</v>
      </c>
      <c r="W19" s="17" t="str">
        <f>IF('[1]TCE - ANEXO III - Preencher'!X28="","",'[1]TCE - ANEXO III - Preencher'!X28)</f>
        <v>AUXILIO CRECHE</v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485.68222250140434</v>
      </c>
    </row>
    <row r="20" spans="1:28" ht="12.75" customHeight="1" x14ac:dyDescent="0.2">
      <c r="A20" s="9">
        <f>IFERROR(VLOOKUP(B20,'[1]DADOS (OCULTAR)'!$Q$3:$S$134,3,0),"")</f>
        <v>9039744000194</v>
      </c>
      <c r="B20" s="10" t="str">
        <f>'[1]TCE - ANEXO III - Preencher'!C29</f>
        <v>HOSPITAL PELÓPIDAS SILVEIRA - CG Nº 017/2022</v>
      </c>
      <c r="C20" s="11"/>
      <c r="D20" s="12" t="str">
        <f>'[1]TCE - ANEXO III - Preencher'!E29</f>
        <v>ADRIANA RENATA MARTINS DE MAGALHAES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04/2024</v>
      </c>
      <c r="H20" s="15">
        <f>'[1]TCE - ANEXO III - Preencher'!I29</f>
        <v>0</v>
      </c>
      <c r="I20" s="15">
        <f>'[1]TCE - ANEXO III - Preencher'!J29</f>
        <v>294.14479999999998</v>
      </c>
      <c r="J20" s="15">
        <f>'[1]TCE - ANEXO III - Preencher'!K29</f>
        <v>0</v>
      </c>
      <c r="K20" s="16">
        <f>'[1]TCE - ANEXO III - Preencher'!L29</f>
        <v>99.682258566978106</v>
      </c>
      <c r="L20" s="16">
        <f>'[1]TCE - ANEXO III - Preencher'!M29</f>
        <v>28.24</v>
      </c>
      <c r="M20" s="16">
        <f t="shared" si="0"/>
        <v>71.442258566978111</v>
      </c>
      <c r="N20" s="16">
        <f>'[1]TCE - ANEXO III - Preencher'!O29</f>
        <v>2.0699999999999998</v>
      </c>
      <c r="O20" s="16">
        <f>'[1]TCE - ANEXO III - Preencher'!P29</f>
        <v>0</v>
      </c>
      <c r="P20" s="16">
        <f t="shared" si="1"/>
        <v>2.0699999999999998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367.65705856697809</v>
      </c>
    </row>
    <row r="21" spans="1:28" ht="12.75" customHeight="1" x14ac:dyDescent="0.2">
      <c r="A21" s="9">
        <f>IFERROR(VLOOKUP(B21,'[1]DADOS (OCULTAR)'!$Q$3:$S$134,3,0),"")</f>
        <v>9039744000194</v>
      </c>
      <c r="B21" s="10" t="str">
        <f>'[1]TCE - ANEXO III - Preencher'!C30</f>
        <v>HOSPITAL PELÓPIDAS SILVEIRA - CG Nº 017/2022</v>
      </c>
      <c r="C21" s="11"/>
      <c r="D21" s="12" t="str">
        <f>'[1]TCE - ANEXO III - Preencher'!E30</f>
        <v>ADRIANA VOGELEY BARROS</v>
      </c>
      <c r="E21" s="10" t="str">
        <f>IF('[1]TCE - ANEXO III - Preencher'!F30="4 - Assistência Odontológica","2 - Outros Profissionais da Saúde",'[1]TCE - ANEXO III - Preencher'!F30)</f>
        <v>1 - Médico</v>
      </c>
      <c r="F21" s="13" t="str">
        <f>'[1]TCE - ANEXO III - Preencher'!G30</f>
        <v>2251-20</v>
      </c>
      <c r="G21" s="14" t="str">
        <f>IF('[1]TCE - ANEXO III - Preencher'!H30="","",'[1]TCE - ANEXO III - Preencher'!H30)</f>
        <v>04/2024</v>
      </c>
      <c r="H21" s="15">
        <f>'[1]TCE - ANEXO III - Preencher'!I30</f>
        <v>0</v>
      </c>
      <c r="I21" s="15">
        <f>'[1]TCE - ANEXO III - Preencher'!J30</f>
        <v>918.09759999999994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0"/>
        <v>0</v>
      </c>
      <c r="N21" s="16">
        <f>'[1]TCE - ANEXO III - Preencher'!O30</f>
        <v>16.59</v>
      </c>
      <c r="O21" s="16">
        <f>'[1]TCE - ANEXO III - Preencher'!P30</f>
        <v>0</v>
      </c>
      <c r="P21" s="16">
        <f t="shared" si="1"/>
        <v>16.59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934.68759999999997</v>
      </c>
    </row>
    <row r="22" spans="1:28" ht="12.75" customHeight="1" x14ac:dyDescent="0.2">
      <c r="A22" s="9">
        <f>IFERROR(VLOOKUP(B22,'[1]DADOS (OCULTAR)'!$Q$3:$S$134,3,0),"")</f>
        <v>9039744000194</v>
      </c>
      <c r="B22" s="10" t="str">
        <f>'[1]TCE - ANEXO III - Preencher'!C31</f>
        <v>HOSPITAL PELÓPIDAS SILVEIRA - CG Nº 017/2022</v>
      </c>
      <c r="C22" s="11"/>
      <c r="D22" s="12" t="str">
        <f>'[1]TCE - ANEXO III - Preencher'!E31</f>
        <v>ADRIANO ALVES DE LIRA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2521-05</v>
      </c>
      <c r="G22" s="14" t="str">
        <f>IF('[1]TCE - ANEXO III - Preencher'!H31="","",'[1]TCE - ANEXO III - Preencher'!H31)</f>
        <v>04/2024</v>
      </c>
      <c r="H22" s="15">
        <f>'[1]TCE - ANEXO III - Preencher'!I31</f>
        <v>0</v>
      </c>
      <c r="I22" s="15">
        <f>'[1]TCE - ANEXO III - Preencher'!J31</f>
        <v>92.639200000000002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0"/>
        <v>0</v>
      </c>
      <c r="N22" s="16">
        <f>'[1]TCE - ANEXO III - Preencher'!O31</f>
        <v>2.0699999999999998</v>
      </c>
      <c r="O22" s="16">
        <f>'[1]TCE - ANEXO III - Preencher'!P31</f>
        <v>0</v>
      </c>
      <c r="P22" s="16">
        <f t="shared" si="1"/>
        <v>2.0699999999999998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94.709199999999996</v>
      </c>
    </row>
    <row r="23" spans="1:28" ht="12.75" customHeight="1" x14ac:dyDescent="0.2">
      <c r="A23" s="9">
        <f>IFERROR(VLOOKUP(B23,'[1]DADOS (OCULTAR)'!$Q$3:$S$134,3,0),"")</f>
        <v>9039744000194</v>
      </c>
      <c r="B23" s="10" t="str">
        <f>'[1]TCE - ANEXO III - Preencher'!C32</f>
        <v>HOSPITAL PELÓPIDAS SILVEIRA - CG Nº 017/2022</v>
      </c>
      <c r="C23" s="11"/>
      <c r="D23" s="12" t="str">
        <f>'[1]TCE - ANEXO III - Preencher'!E32</f>
        <v>ADRIANO AMARO BARRETO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5142-25</v>
      </c>
      <c r="G23" s="14" t="str">
        <f>IF('[1]TCE - ANEXO III - Preencher'!H32="","",'[1]TCE - ANEXO III - Preencher'!H32)</f>
        <v>04/2024</v>
      </c>
      <c r="H23" s="15">
        <f>'[1]TCE - ANEXO III - Preencher'!I32</f>
        <v>0</v>
      </c>
      <c r="I23" s="15">
        <f>'[1]TCE - ANEXO III - Preencher'!J32</f>
        <v>153.85040000000001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0"/>
        <v>0</v>
      </c>
      <c r="N23" s="16">
        <f>'[1]TCE - ANEXO III - Preencher'!O32</f>
        <v>2.0699999999999998</v>
      </c>
      <c r="O23" s="16">
        <f>'[1]TCE - ANEXO III - Preencher'!P32</f>
        <v>0</v>
      </c>
      <c r="P23" s="16">
        <f t="shared" si="1"/>
        <v>2.0699999999999998</v>
      </c>
      <c r="Q23" s="16">
        <f>'[1]TCE - ANEXO III - Preencher'!R32</f>
        <v>251.45516393442622</v>
      </c>
      <c r="R23" s="16">
        <f>'[1]TCE - ANEXO III - Preencher'!S32</f>
        <v>84.72</v>
      </c>
      <c r="S23" s="16">
        <f t="shared" si="2"/>
        <v>166.73516393442623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322.65556393442625</v>
      </c>
    </row>
    <row r="24" spans="1:28" ht="12.75" customHeight="1" x14ac:dyDescent="0.2">
      <c r="A24" s="9">
        <f>IFERROR(VLOOKUP(B24,'[1]DADOS (OCULTAR)'!$Q$3:$S$134,3,0),"")</f>
        <v>9039744000194</v>
      </c>
      <c r="B24" s="10" t="str">
        <f>'[1]TCE - ANEXO III - Preencher'!C33</f>
        <v>HOSPITAL PELÓPIDAS SILVEIRA - CG Nº 017/2022</v>
      </c>
      <c r="C24" s="11"/>
      <c r="D24" s="12" t="str">
        <f>'[1]TCE - ANEXO III - Preencher'!E33</f>
        <v>ADRIANO RAMOS DE ARAUJO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 t="str">
        <f>IF('[1]TCE - ANEXO III - Preencher'!H33="","",'[1]TCE - ANEXO III - Preencher'!H33)</f>
        <v>04/2024</v>
      </c>
      <c r="H24" s="15">
        <f>'[1]TCE - ANEXO III - Preencher'!I33</f>
        <v>0</v>
      </c>
      <c r="I24" s="15">
        <f>'[1]TCE - ANEXO III - Preencher'!J33</f>
        <v>116.812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2.0699999999999998</v>
      </c>
      <c r="O24" s="16">
        <f>'[1]TCE - ANEXO III - Preencher'!P33</f>
        <v>0</v>
      </c>
      <c r="P24" s="16">
        <f t="shared" si="1"/>
        <v>2.0699999999999998</v>
      </c>
      <c r="Q24" s="16">
        <f>'[1]TCE - ANEXO III - Preencher'!R33</f>
        <v>128.45516393442622</v>
      </c>
      <c r="R24" s="16">
        <f>'[1]TCE - ANEXO III - Preencher'!S33</f>
        <v>80.48</v>
      </c>
      <c r="S24" s="16">
        <f t="shared" si="2"/>
        <v>47.97516393442622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166.85716393442621</v>
      </c>
    </row>
    <row r="25" spans="1:28" ht="12.75" customHeight="1" x14ac:dyDescent="0.2">
      <c r="A25" s="9">
        <f>IFERROR(VLOOKUP(B25,'[1]DADOS (OCULTAR)'!$Q$3:$S$134,3,0),"")</f>
        <v>9039744000194</v>
      </c>
      <c r="B25" s="10" t="str">
        <f>'[1]TCE - ANEXO III - Preencher'!C34</f>
        <v>HOSPITAL PELÓPIDAS SILVEIRA - CG Nº 017/2022</v>
      </c>
      <c r="C25" s="11"/>
      <c r="D25" s="12" t="str">
        <f>'[1]TCE - ANEXO III - Preencher'!E34</f>
        <v>ADRIAO FILHO CAVALCANTI DE ALBUQUERQUE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2235-05</v>
      </c>
      <c r="G25" s="14" t="str">
        <f>IF('[1]TCE - ANEXO III - Preencher'!H34="","",'[1]TCE - ANEXO III - Preencher'!H34)</f>
        <v>04/2024</v>
      </c>
      <c r="H25" s="15">
        <f>'[1]TCE - ANEXO III - Preencher'!I34</f>
        <v>0</v>
      </c>
      <c r="I25" s="15">
        <f>'[1]TCE - ANEXO III - Preencher'!J34</f>
        <v>495.0872</v>
      </c>
      <c r="J25" s="15">
        <f>'[1]TCE - ANEXO III - Preencher'!K34</f>
        <v>0</v>
      </c>
      <c r="K25" s="16">
        <f>'[1]TCE - ANEXO III - Preencher'!L34</f>
        <v>99.682258566978106</v>
      </c>
      <c r="L25" s="16">
        <f>'[1]TCE - ANEXO III - Preencher'!M34</f>
        <v>3.59</v>
      </c>
      <c r="M25" s="16">
        <f t="shared" si="0"/>
        <v>96.092258566978103</v>
      </c>
      <c r="N25" s="16">
        <f>'[1]TCE - ANEXO III - Preencher'!O34</f>
        <v>4.3499999999999996</v>
      </c>
      <c r="O25" s="16">
        <f>'[1]TCE - ANEXO III - Preencher'!P34</f>
        <v>0</v>
      </c>
      <c r="P25" s="16">
        <f t="shared" si="1"/>
        <v>4.3499999999999996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595.52945856697818</v>
      </c>
    </row>
    <row r="26" spans="1:28" ht="12.75" customHeight="1" x14ac:dyDescent="0.2">
      <c r="A26" s="9">
        <f>IFERROR(VLOOKUP(B26,'[1]DADOS (OCULTAR)'!$Q$3:$S$134,3,0),"")</f>
        <v>9039744000194</v>
      </c>
      <c r="B26" s="10" t="str">
        <f>'[1]TCE - ANEXO III - Preencher'!C35</f>
        <v>HOSPITAL PELÓPIDAS SILVEIRA - CG Nº 017/2022</v>
      </c>
      <c r="C26" s="11"/>
      <c r="D26" s="12" t="str">
        <f>'[1]TCE - ANEXO III - Preencher'!E35</f>
        <v>ADRIENE MARUZIA DE MOURA DIAS VEIGA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04/2024</v>
      </c>
      <c r="H26" s="15">
        <f>'[1]TCE - ANEXO III - Preencher'!I35</f>
        <v>0</v>
      </c>
      <c r="I26" s="15">
        <f>'[1]TCE - ANEXO III - Preencher'!J35</f>
        <v>306.21039999999999</v>
      </c>
      <c r="J26" s="15">
        <f>'[1]TCE - ANEXO III - Preencher'!K35</f>
        <v>0</v>
      </c>
      <c r="K26" s="16">
        <f>'[1]TCE - ANEXO III - Preencher'!L35</f>
        <v>99.682258566978106</v>
      </c>
      <c r="L26" s="16">
        <f>'[1]TCE - ANEXO III - Preencher'!M35</f>
        <v>28.24</v>
      </c>
      <c r="M26" s="16">
        <f t="shared" si="0"/>
        <v>71.442258566978111</v>
      </c>
      <c r="N26" s="16">
        <f>'[1]TCE - ANEXO III - Preencher'!O35</f>
        <v>2.0699999999999998</v>
      </c>
      <c r="O26" s="16">
        <f>'[1]TCE - ANEXO III - Preencher'!P35</f>
        <v>0</v>
      </c>
      <c r="P26" s="16">
        <f t="shared" si="1"/>
        <v>2.0699999999999998</v>
      </c>
      <c r="Q26" s="16">
        <f>'[1]TCE - ANEXO III - Preencher'!R35</f>
        <v>128.45516393442622</v>
      </c>
      <c r="R26" s="16">
        <f>'[1]TCE - ANEXO III - Preencher'!S35</f>
        <v>84.72</v>
      </c>
      <c r="S26" s="16">
        <f t="shared" si="2"/>
        <v>43.735163934426225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423.45782250140434</v>
      </c>
    </row>
    <row r="27" spans="1:28" ht="12.75" customHeight="1" x14ac:dyDescent="0.2">
      <c r="A27" s="9">
        <f>IFERROR(VLOOKUP(B27,'[1]DADOS (OCULTAR)'!$Q$3:$S$134,3,0),"")</f>
        <v>9039744000194</v>
      </c>
      <c r="B27" s="10" t="str">
        <f>'[1]TCE - ANEXO III - Preencher'!C36</f>
        <v>HOSPITAL PELÓPIDAS SILVEIRA - CG Nº 017/2022</v>
      </c>
      <c r="C27" s="11"/>
      <c r="D27" s="12" t="str">
        <f>'[1]TCE - ANEXO III - Preencher'!E36</f>
        <v>ADRYELLE FERNANDES DUARTE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2236-05</v>
      </c>
      <c r="G27" s="14" t="str">
        <f>IF('[1]TCE - ANEXO III - Preencher'!H36="","",'[1]TCE - ANEXO III - Preencher'!H36)</f>
        <v>04/2024</v>
      </c>
      <c r="H27" s="15">
        <f>'[1]TCE - ANEXO III - Preencher'!I36</f>
        <v>0</v>
      </c>
      <c r="I27" s="15">
        <f>'[1]TCE - ANEXO III - Preencher'!J36</f>
        <v>315.84879999999998</v>
      </c>
      <c r="J27" s="15">
        <f>'[1]TCE - ANEXO III - Preencher'!K36</f>
        <v>0</v>
      </c>
      <c r="K27" s="16">
        <f>'[1]TCE - ANEXO III - Preencher'!L36</f>
        <v>99.682258566978106</v>
      </c>
      <c r="L27" s="16">
        <f>'[1]TCE - ANEXO III - Preencher'!M36</f>
        <v>2.95</v>
      </c>
      <c r="M27" s="16">
        <f t="shared" si="0"/>
        <v>96.732258566978103</v>
      </c>
      <c r="N27" s="16">
        <f>'[1]TCE - ANEXO III - Preencher'!O36</f>
        <v>4.3499999999999996</v>
      </c>
      <c r="O27" s="16">
        <f>'[1]TCE - ANEXO III - Preencher'!P36</f>
        <v>0</v>
      </c>
      <c r="P27" s="16">
        <f t="shared" si="1"/>
        <v>4.3499999999999996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416.93105856697809</v>
      </c>
    </row>
    <row r="28" spans="1:28" ht="12.75" customHeight="1" x14ac:dyDescent="0.2">
      <c r="A28" s="9">
        <f>IFERROR(VLOOKUP(B28,'[1]DADOS (OCULTAR)'!$Q$3:$S$134,3,0),"")</f>
        <v>9039744000194</v>
      </c>
      <c r="B28" s="10" t="str">
        <f>'[1]TCE - ANEXO III - Preencher'!C37</f>
        <v>HOSPITAL PELÓPIDAS SILVEIRA - CG Nº 017/2022</v>
      </c>
      <c r="C28" s="11"/>
      <c r="D28" s="12" t="str">
        <f>'[1]TCE - ANEXO III - Preencher'!E37</f>
        <v>AFONSO ALVES DA SILVA FILHO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3242-05</v>
      </c>
      <c r="G28" s="14" t="str">
        <f>IF('[1]TCE - ANEXO III - Preencher'!H37="","",'[1]TCE - ANEXO III - Preencher'!H37)</f>
        <v>04/2024</v>
      </c>
      <c r="H28" s="15">
        <f>'[1]TCE - ANEXO III - Preencher'!I37</f>
        <v>0</v>
      </c>
      <c r="I28" s="15">
        <f>'[1]TCE - ANEXO III - Preencher'!J37</f>
        <v>171.36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2.0699999999999998</v>
      </c>
      <c r="O28" s="16">
        <f>'[1]TCE - ANEXO III - Preencher'!P37</f>
        <v>0</v>
      </c>
      <c r="P28" s="16">
        <f t="shared" si="1"/>
        <v>2.0699999999999998</v>
      </c>
      <c r="Q28" s="16">
        <f>'[1]TCE - ANEXO III - Preencher'!R37</f>
        <v>251.45516393442622</v>
      </c>
      <c r="R28" s="16">
        <f>'[1]TCE - ANEXO III - Preencher'!S37</f>
        <v>97.35</v>
      </c>
      <c r="S28" s="16">
        <f t="shared" si="2"/>
        <v>154.10516393442623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327.53516393442624</v>
      </c>
    </row>
    <row r="29" spans="1:28" ht="12.75" customHeight="1" x14ac:dyDescent="0.2">
      <c r="A29" s="9">
        <f>IFERROR(VLOOKUP(B29,'[1]DADOS (OCULTAR)'!$Q$3:$S$134,3,0),"")</f>
        <v>9039744000194</v>
      </c>
      <c r="B29" s="10" t="str">
        <f>'[1]TCE - ANEXO III - Preencher'!C38</f>
        <v>HOSPITAL PELÓPIDAS SILVEIRA - CG Nº 017/2022</v>
      </c>
      <c r="C29" s="11"/>
      <c r="D29" s="12" t="str">
        <f>'[1]TCE - ANEXO III - Preencher'!E38</f>
        <v>AGATHA GABRIELLY GOMES SANTANA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04/2024</v>
      </c>
      <c r="H29" s="15">
        <f>'[1]TCE - ANEXO III - Preencher'!I38</f>
        <v>0</v>
      </c>
      <c r="I29" s="15">
        <f>'[1]TCE - ANEXO III - Preencher'!J38</f>
        <v>14.12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0"/>
        <v>0</v>
      </c>
      <c r="N29" s="16">
        <f>'[1]TCE - ANEXO III - Preencher'!O38</f>
        <v>2.0699999999999998</v>
      </c>
      <c r="O29" s="16">
        <f>'[1]TCE - ANEXO III - Preencher'!P38</f>
        <v>0</v>
      </c>
      <c r="P29" s="16">
        <f t="shared" si="1"/>
        <v>2.0699999999999998</v>
      </c>
      <c r="Q29" s="16">
        <f>'[1]TCE - ANEXO III - Preencher'!R38</f>
        <v>366.25516393442626</v>
      </c>
      <c r="R29" s="16">
        <f>'[1]TCE - ANEXO III - Preencher'!S38</f>
        <v>42.36</v>
      </c>
      <c r="S29" s="16">
        <f t="shared" si="2"/>
        <v>323.89516393442625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340.08516393442625</v>
      </c>
    </row>
    <row r="30" spans="1:28" ht="12.75" customHeight="1" x14ac:dyDescent="0.2">
      <c r="A30" s="9">
        <f>IFERROR(VLOOKUP(B30,'[1]DADOS (OCULTAR)'!$Q$3:$S$134,3,0),"")</f>
        <v>9039744000194</v>
      </c>
      <c r="B30" s="10" t="str">
        <f>'[1]TCE - ANEXO III - Preencher'!C39</f>
        <v>HOSPITAL PELÓPIDAS SILVEIRA - CG Nº 017/2022</v>
      </c>
      <c r="C30" s="11"/>
      <c r="D30" s="12" t="str">
        <f>'[1]TCE - ANEXO III - Preencher'!E39</f>
        <v>AGUINALDO NOBERTO DA CRUZ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5174-10</v>
      </c>
      <c r="G30" s="14" t="str">
        <f>IF('[1]TCE - ANEXO III - Preencher'!H39="","",'[1]TCE - ANEXO III - Preencher'!H39)</f>
        <v>04/2024</v>
      </c>
      <c r="H30" s="15">
        <f>'[1]TCE - ANEXO III - Preencher'!I39</f>
        <v>0</v>
      </c>
      <c r="I30" s="15">
        <f>'[1]TCE - ANEXO III - Preencher'!J39</f>
        <v>112.96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0"/>
        <v>0</v>
      </c>
      <c r="N30" s="16">
        <f>'[1]TCE - ANEXO III - Preencher'!O39</f>
        <v>2.0699999999999998</v>
      </c>
      <c r="O30" s="16">
        <f>'[1]TCE - ANEXO III - Preencher'!P39</f>
        <v>0</v>
      </c>
      <c r="P30" s="16">
        <f t="shared" si="1"/>
        <v>2.0699999999999998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115.02999999999999</v>
      </c>
    </row>
    <row r="31" spans="1:28" ht="12.75" customHeight="1" x14ac:dyDescent="0.2">
      <c r="A31" s="9">
        <f>IFERROR(VLOOKUP(B31,'[1]DADOS (OCULTAR)'!$Q$3:$S$134,3,0),"")</f>
        <v>9039744000194</v>
      </c>
      <c r="B31" s="10" t="str">
        <f>'[1]TCE - ANEXO III - Preencher'!C40</f>
        <v>HOSPITAL PELÓPIDAS SILVEIRA - CG Nº 017/2022</v>
      </c>
      <c r="C31" s="11"/>
      <c r="D31" s="12" t="str">
        <f>'[1]TCE - ANEXO III - Preencher'!E40</f>
        <v>AISIS SILVA DE OLIVEIRA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3222-05</v>
      </c>
      <c r="G31" s="14" t="str">
        <f>IF('[1]TCE - ANEXO III - Preencher'!H40="","",'[1]TCE - ANEXO III - Preencher'!H40)</f>
        <v>04/2024</v>
      </c>
      <c r="H31" s="15">
        <f>'[1]TCE - ANEXO III - Preencher'!I40</f>
        <v>0</v>
      </c>
      <c r="I31" s="15">
        <f>'[1]TCE - ANEXO III - Preencher'!J40</f>
        <v>288.22480000000002</v>
      </c>
      <c r="J31" s="15">
        <f>'[1]TCE - ANEXO III - Preencher'!K40</f>
        <v>0</v>
      </c>
      <c r="K31" s="16">
        <f>'[1]TCE - ANEXO III - Preencher'!L40</f>
        <v>99.682258566978106</v>
      </c>
      <c r="L31" s="16">
        <f>'[1]TCE - ANEXO III - Preencher'!M40</f>
        <v>28.24</v>
      </c>
      <c r="M31" s="16">
        <f t="shared" si="0"/>
        <v>71.442258566978111</v>
      </c>
      <c r="N31" s="16">
        <f>'[1]TCE - ANEXO III - Preencher'!O40</f>
        <v>2.0699999999999998</v>
      </c>
      <c r="O31" s="16">
        <f>'[1]TCE - ANEXO III - Preencher'!P40</f>
        <v>0</v>
      </c>
      <c r="P31" s="16">
        <f t="shared" si="1"/>
        <v>2.0699999999999998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69.41</v>
      </c>
      <c r="U31" s="16">
        <f>'[1]TCE - ANEXO III - Preencher'!V40</f>
        <v>0</v>
      </c>
      <c r="V31" s="16">
        <f t="shared" si="3"/>
        <v>69.41</v>
      </c>
      <c r="W31" s="17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431.1470585669781</v>
      </c>
    </row>
    <row r="32" spans="1:28" ht="12.75" customHeight="1" x14ac:dyDescent="0.2">
      <c r="A32" s="9">
        <f>IFERROR(VLOOKUP(B32,'[1]DADOS (OCULTAR)'!$Q$3:$S$134,3,0),"")</f>
        <v>9039744000194</v>
      </c>
      <c r="B32" s="10" t="str">
        <f>'[1]TCE - ANEXO III - Preencher'!C41</f>
        <v>HOSPITAL PELÓPIDAS SILVEIRA - CG Nº 017/2022</v>
      </c>
      <c r="C32" s="11"/>
      <c r="D32" s="12" t="str">
        <f>'[1]TCE - ANEXO III - Preencher'!E41</f>
        <v>ALAIR WALTER VIEIRA BARBOSA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4110-10</v>
      </c>
      <c r="G32" s="14" t="str">
        <f>IF('[1]TCE - ANEXO III - Preencher'!H41="","",'[1]TCE - ANEXO III - Preencher'!H41)</f>
        <v>04/2024</v>
      </c>
      <c r="H32" s="15">
        <f>'[1]TCE - ANEXO III - Preencher'!I41</f>
        <v>0</v>
      </c>
      <c r="I32" s="15">
        <f>'[1]TCE - ANEXO III - Preencher'!J41</f>
        <v>112.4552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0"/>
        <v>0</v>
      </c>
      <c r="N32" s="16">
        <f>'[1]TCE - ANEXO III - Preencher'!O41</f>
        <v>2.0699999999999998</v>
      </c>
      <c r="O32" s="16">
        <f>'[1]TCE - ANEXO III - Preencher'!P41</f>
        <v>0</v>
      </c>
      <c r="P32" s="16">
        <f t="shared" si="1"/>
        <v>2.0699999999999998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114.5252</v>
      </c>
    </row>
    <row r="33" spans="1:28" ht="12.75" customHeight="1" x14ac:dyDescent="0.2">
      <c r="A33" s="9">
        <f>IFERROR(VLOOKUP(B33,'[1]DADOS (OCULTAR)'!$Q$3:$S$134,3,0),"")</f>
        <v>9039744000194</v>
      </c>
      <c r="B33" s="10" t="str">
        <f>'[1]TCE - ANEXO III - Preencher'!C42</f>
        <v>HOSPITAL PELÓPIDAS SILVEIRA - CG Nº 017/2022</v>
      </c>
      <c r="C33" s="11"/>
      <c r="D33" s="12" t="str">
        <f>'[1]TCE - ANEXO III - Preencher'!E42</f>
        <v>ALANNA ALMEIDA ALVES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04/2024</v>
      </c>
      <c r="H33" s="15">
        <f>'[1]TCE - ANEXO III - Preencher'!I42</f>
        <v>0</v>
      </c>
      <c r="I33" s="15">
        <f>'[1]TCE - ANEXO III - Preencher'!J42</f>
        <v>842.12240000000008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0"/>
        <v>0</v>
      </c>
      <c r="N33" s="16">
        <f>'[1]TCE - ANEXO III - Preencher'!O42</f>
        <v>16.59</v>
      </c>
      <c r="O33" s="16">
        <f>'[1]TCE - ANEXO III - Preencher'!P42</f>
        <v>0</v>
      </c>
      <c r="P33" s="16">
        <f t="shared" si="1"/>
        <v>16.59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858.71240000000012</v>
      </c>
    </row>
    <row r="34" spans="1:28" ht="12.75" customHeight="1" x14ac:dyDescent="0.2">
      <c r="A34" s="9">
        <f>IFERROR(VLOOKUP(B34,'[1]DADOS (OCULTAR)'!$Q$3:$S$134,3,0),"")</f>
        <v>9039744000194</v>
      </c>
      <c r="B34" s="10" t="str">
        <f>'[1]TCE - ANEXO III - Preencher'!C43</f>
        <v>HOSPITAL PELÓPIDAS SILVEIRA - CG Nº 017/2022</v>
      </c>
      <c r="C34" s="11"/>
      <c r="D34" s="12" t="str">
        <f>'[1]TCE - ANEXO III - Preencher'!E43</f>
        <v>ALBA LUIZA MAGALHAES BARROS CAVALCANTI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 t="str">
        <f>IF('[1]TCE - ANEXO III - Preencher'!H43="","",'[1]TCE - ANEXO III - Preencher'!H43)</f>
        <v>04/2024</v>
      </c>
      <c r="H34" s="15">
        <f>'[1]TCE - ANEXO III - Preencher'!I43</f>
        <v>0</v>
      </c>
      <c r="I34" s="15">
        <f>'[1]TCE - ANEXO III - Preencher'!J43</f>
        <v>449.68480000000011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16.59</v>
      </c>
      <c r="O34" s="16">
        <f>'[1]TCE - ANEXO III - Preencher'!P43</f>
        <v>0</v>
      </c>
      <c r="P34" s="16">
        <f t="shared" si="1"/>
        <v>16.59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466.27480000000008</v>
      </c>
    </row>
    <row r="35" spans="1:28" ht="12.75" customHeight="1" x14ac:dyDescent="0.2">
      <c r="A35" s="9">
        <f>IFERROR(VLOOKUP(B35,'[1]DADOS (OCULTAR)'!$Q$3:$S$134,3,0),"")</f>
        <v>9039744000194</v>
      </c>
      <c r="B35" s="10" t="str">
        <f>'[1]TCE - ANEXO III - Preencher'!C44</f>
        <v>HOSPITAL PELÓPIDAS SILVEIRA - CG Nº 017/2022</v>
      </c>
      <c r="C35" s="11"/>
      <c r="D35" s="12" t="str">
        <f>'[1]TCE - ANEXO III - Preencher'!E44</f>
        <v>ALBERICO ALBANES OLIVEIRA BERNARDO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 t="str">
        <f>IF('[1]TCE - ANEXO III - Preencher'!H44="","",'[1]TCE - ANEXO III - Preencher'!H44)</f>
        <v>04/2024</v>
      </c>
      <c r="H35" s="15">
        <f>'[1]TCE - ANEXO III - Preencher'!I44</f>
        <v>0</v>
      </c>
      <c r="I35" s="15">
        <f>'[1]TCE - ANEXO III - Preencher'!J44</f>
        <v>833.87199999999996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0"/>
        <v>0</v>
      </c>
      <c r="N35" s="16">
        <f>'[1]TCE - ANEXO III - Preencher'!O44</f>
        <v>16.59</v>
      </c>
      <c r="O35" s="16">
        <f>'[1]TCE - ANEXO III - Preencher'!P44</f>
        <v>0</v>
      </c>
      <c r="P35" s="16">
        <f t="shared" si="1"/>
        <v>16.59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850.46199999999999</v>
      </c>
    </row>
    <row r="36" spans="1:28" ht="12.75" customHeight="1" x14ac:dyDescent="0.2">
      <c r="A36" s="9">
        <f>IFERROR(VLOOKUP(B36,'[1]DADOS (OCULTAR)'!$Q$3:$S$134,3,0),"")</f>
        <v>9039744000194</v>
      </c>
      <c r="B36" s="10" t="str">
        <f>'[1]TCE - ANEXO III - Preencher'!C45</f>
        <v>HOSPITAL PELÓPIDAS SILVEIRA - CG Nº 017/2022</v>
      </c>
      <c r="C36" s="11"/>
      <c r="D36" s="12" t="str">
        <f>'[1]TCE - ANEXO III - Preencher'!E45</f>
        <v>ALCIDES JOAO DA SILVA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 t="str">
        <f>IF('[1]TCE - ANEXO III - Preencher'!H45="","",'[1]TCE - ANEXO III - Preencher'!H45)</f>
        <v>04/2024</v>
      </c>
      <c r="H36" s="15">
        <f>'[1]TCE - ANEXO III - Preencher'!I45</f>
        <v>0</v>
      </c>
      <c r="I36" s="15">
        <f>'[1]TCE - ANEXO III - Preencher'!J45</f>
        <v>111.83920000000001</v>
      </c>
      <c r="J36" s="15">
        <f>'[1]TCE - ANEXO III - Preencher'!K45</f>
        <v>0</v>
      </c>
      <c r="K36" s="16">
        <f>'[1]TCE - ANEXO III - Preencher'!L45</f>
        <v>99.682258566978106</v>
      </c>
      <c r="L36" s="16">
        <f>'[1]TCE - ANEXO III - Preencher'!M45</f>
        <v>28.24</v>
      </c>
      <c r="M36" s="16">
        <f t="shared" si="0"/>
        <v>71.442258566978111</v>
      </c>
      <c r="N36" s="16">
        <f>'[1]TCE - ANEXO III - Preencher'!O45</f>
        <v>2.0699999999999998</v>
      </c>
      <c r="O36" s="16">
        <f>'[1]TCE - ANEXO III - Preencher'!P45</f>
        <v>0</v>
      </c>
      <c r="P36" s="16">
        <f t="shared" si="1"/>
        <v>2.0699999999999998</v>
      </c>
      <c r="Q36" s="16">
        <f>'[1]TCE - ANEXO III - Preencher'!R45</f>
        <v>251.45516393442622</v>
      </c>
      <c r="R36" s="16">
        <f>'[1]TCE - ANEXO III - Preencher'!S45</f>
        <v>84.72</v>
      </c>
      <c r="S36" s="16">
        <f t="shared" si="2"/>
        <v>166.73516393442623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352.08662250140435</v>
      </c>
    </row>
    <row r="37" spans="1:28" ht="12.75" customHeight="1" x14ac:dyDescent="0.2">
      <c r="A37" s="9">
        <f>IFERROR(VLOOKUP(B37,'[1]DADOS (OCULTAR)'!$Q$3:$S$134,3,0),"")</f>
        <v>9039744000194</v>
      </c>
      <c r="B37" s="10" t="str">
        <f>'[1]TCE - ANEXO III - Preencher'!C46</f>
        <v>HOSPITAL PELÓPIDAS SILVEIRA - CG Nº 017/2022</v>
      </c>
      <c r="C37" s="11"/>
      <c r="D37" s="12" t="str">
        <f>'[1]TCE - ANEXO III - Preencher'!E46</f>
        <v>ALCIDESIO DE SOUZA NEVES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5142-25</v>
      </c>
      <c r="G37" s="14" t="str">
        <f>IF('[1]TCE - ANEXO III - Preencher'!H46="","",'[1]TCE - ANEXO III - Preencher'!H46)</f>
        <v>04/2024</v>
      </c>
      <c r="H37" s="15">
        <f>'[1]TCE - ANEXO III - Preencher'!I46</f>
        <v>0</v>
      </c>
      <c r="I37" s="15">
        <f>'[1]TCE - ANEXO III - Preencher'!J46</f>
        <v>137.86320000000001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0"/>
        <v>0</v>
      </c>
      <c r="N37" s="16">
        <f>'[1]TCE - ANEXO III - Preencher'!O46</f>
        <v>2.0699999999999998</v>
      </c>
      <c r="O37" s="16">
        <f>'[1]TCE - ANEXO III - Preencher'!P46</f>
        <v>0</v>
      </c>
      <c r="P37" s="16">
        <f t="shared" si="1"/>
        <v>2.0699999999999998</v>
      </c>
      <c r="Q37" s="16">
        <f>'[1]TCE - ANEXO III - Preencher'!R46</f>
        <v>366.25516393442626</v>
      </c>
      <c r="R37" s="16">
        <f>'[1]TCE - ANEXO III - Preencher'!S46</f>
        <v>79.069999999999993</v>
      </c>
      <c r="S37" s="16">
        <f t="shared" si="2"/>
        <v>287.18516393442627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427.11836393442627</v>
      </c>
    </row>
    <row r="38" spans="1:28" ht="12.75" customHeight="1" x14ac:dyDescent="0.2">
      <c r="A38" s="9">
        <f>IFERROR(VLOOKUP(B38,'[1]DADOS (OCULTAR)'!$Q$3:$S$134,3,0),"")</f>
        <v>9039744000194</v>
      </c>
      <c r="B38" s="10" t="str">
        <f>'[1]TCE - ANEXO III - Preencher'!C47</f>
        <v>HOSPITAL PELÓPIDAS SILVEIRA - CG Nº 017/2022</v>
      </c>
      <c r="C38" s="11"/>
      <c r="D38" s="12" t="str">
        <f>'[1]TCE - ANEXO III - Preencher'!E47</f>
        <v>ALCILENE BARBOSA DOS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 t="str">
        <f>IF('[1]TCE - ANEXO III - Preencher'!H47="","",'[1]TCE - ANEXO III - Preencher'!H47)</f>
        <v>04/2024</v>
      </c>
      <c r="H38" s="15">
        <f>'[1]TCE - ANEXO III - Preencher'!I47</f>
        <v>0</v>
      </c>
      <c r="I38" s="15">
        <f>'[1]TCE - ANEXO III - Preencher'!J47</f>
        <v>285.25360000000001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2.0699999999999998</v>
      </c>
      <c r="O38" s="16">
        <f>'[1]TCE - ANEXO III - Preencher'!P47</f>
        <v>0</v>
      </c>
      <c r="P38" s="16">
        <f t="shared" si="1"/>
        <v>2.0699999999999998</v>
      </c>
      <c r="Q38" s="16">
        <f>'[1]TCE - ANEXO III - Preencher'!R47</f>
        <v>128.45516393442622</v>
      </c>
      <c r="R38" s="16">
        <f>'[1]TCE - ANEXO III - Preencher'!S47</f>
        <v>67.92</v>
      </c>
      <c r="S38" s="16">
        <f t="shared" si="2"/>
        <v>60.535163934426222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347.85876393442624</v>
      </c>
    </row>
    <row r="39" spans="1:28" ht="12.75" customHeight="1" x14ac:dyDescent="0.2">
      <c r="A39" s="9">
        <f>IFERROR(VLOOKUP(B39,'[1]DADOS (OCULTAR)'!$Q$3:$S$134,3,0),"")</f>
        <v>9039744000194</v>
      </c>
      <c r="B39" s="10" t="str">
        <f>'[1]TCE - ANEXO III - Preencher'!C48</f>
        <v>HOSPITAL PELÓPIDAS SILVEIRA - CG Nº 017/2022</v>
      </c>
      <c r="C39" s="11"/>
      <c r="D39" s="12" t="str">
        <f>'[1]TCE - ANEXO III - Preencher'!E48</f>
        <v>ALCILENE DE LIMA TEIXEIRA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04/2024</v>
      </c>
      <c r="H39" s="15">
        <f>'[1]TCE - ANEXO III - Preencher'!I48</f>
        <v>0</v>
      </c>
      <c r="I39" s="15">
        <f>'[1]TCE - ANEXO III - Preencher'!J48</f>
        <v>286.5496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0"/>
        <v>0</v>
      </c>
      <c r="N39" s="16">
        <f>'[1]TCE - ANEXO III - Preencher'!O48</f>
        <v>2.0699999999999998</v>
      </c>
      <c r="O39" s="16">
        <f>'[1]TCE - ANEXO III - Preencher'!P48</f>
        <v>0</v>
      </c>
      <c r="P39" s="16">
        <f t="shared" si="1"/>
        <v>2.0699999999999998</v>
      </c>
      <c r="Q39" s="16">
        <f>'[1]TCE - ANEXO III - Preencher'!R48</f>
        <v>128.45516393442622</v>
      </c>
      <c r="R39" s="16">
        <f>'[1]TCE - ANEXO III - Preencher'!S48</f>
        <v>77.94</v>
      </c>
      <c r="S39" s="16">
        <f t="shared" si="2"/>
        <v>50.515163934426226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339.13476393442625</v>
      </c>
    </row>
    <row r="40" spans="1:28" ht="12.75" customHeight="1" x14ac:dyDescent="0.2">
      <c r="A40" s="9">
        <f>IFERROR(VLOOKUP(B40,'[1]DADOS (OCULTAR)'!$Q$3:$S$134,3,0),"")</f>
        <v>9039744000194</v>
      </c>
      <c r="B40" s="10" t="str">
        <f>'[1]TCE - ANEXO III - Preencher'!C49</f>
        <v>HOSPITAL PELÓPIDAS SILVEIRA - CG Nº 017/2022</v>
      </c>
      <c r="C40" s="11"/>
      <c r="D40" s="12" t="str">
        <f>'[1]TCE - ANEXO III - Preencher'!E49</f>
        <v>ALCIRA MARANHAO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04/2024</v>
      </c>
      <c r="H40" s="15">
        <f>'[1]TCE - ANEXO III - Preencher'!I49</f>
        <v>0</v>
      </c>
      <c r="I40" s="15">
        <f>'[1]TCE - ANEXO III - Preencher'!J49</f>
        <v>291.19760000000002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0"/>
        <v>0</v>
      </c>
      <c r="N40" s="16">
        <f>'[1]TCE - ANEXO III - Preencher'!O49</f>
        <v>2.0699999999999998</v>
      </c>
      <c r="O40" s="16">
        <f>'[1]TCE - ANEXO III - Preencher'!P49</f>
        <v>0</v>
      </c>
      <c r="P40" s="16">
        <f t="shared" si="1"/>
        <v>2.0699999999999998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293.26760000000002</v>
      </c>
    </row>
    <row r="41" spans="1:28" ht="12.75" customHeight="1" x14ac:dyDescent="0.2">
      <c r="A41" s="9">
        <f>IFERROR(VLOOKUP(B41,'[1]DADOS (OCULTAR)'!$Q$3:$S$134,3,0),"")</f>
        <v>9039744000194</v>
      </c>
      <c r="B41" s="10" t="str">
        <f>'[1]TCE - ANEXO III - Preencher'!C50</f>
        <v>HOSPITAL PELÓPIDAS SILVEIRA - CG Nº 017/2022</v>
      </c>
      <c r="C41" s="11"/>
      <c r="D41" s="12" t="str">
        <f>'[1]TCE - ANEXO III - Preencher'!E50</f>
        <v>ALCIVANIA SANTOS LIMA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5134-30</v>
      </c>
      <c r="G41" s="14" t="str">
        <f>IF('[1]TCE - ANEXO III - Preencher'!H50="","",'[1]TCE - ANEXO III - Preencher'!H50)</f>
        <v>04/2024</v>
      </c>
      <c r="H41" s="15">
        <f>'[1]TCE - ANEXO III - Preencher'!I50</f>
        <v>0</v>
      </c>
      <c r="I41" s="15">
        <f>'[1]TCE - ANEXO III - Preencher'!J50</f>
        <v>153.19200000000001</v>
      </c>
      <c r="J41" s="15">
        <f>'[1]TCE - ANEXO III - Preencher'!K50</f>
        <v>0</v>
      </c>
      <c r="K41" s="16">
        <f>'[1]TCE - ANEXO III - Preencher'!L50</f>
        <v>99.682258566978106</v>
      </c>
      <c r="L41" s="16">
        <f>'[1]TCE - ANEXO III - Preencher'!M50</f>
        <v>28.24</v>
      </c>
      <c r="M41" s="16">
        <f t="shared" si="0"/>
        <v>71.442258566978111</v>
      </c>
      <c r="N41" s="16">
        <f>'[1]TCE - ANEXO III - Preencher'!O50</f>
        <v>2.0699999999999998</v>
      </c>
      <c r="O41" s="16">
        <f>'[1]TCE - ANEXO III - Preencher'!P50</f>
        <v>0</v>
      </c>
      <c r="P41" s="16">
        <f t="shared" si="1"/>
        <v>2.0699999999999998</v>
      </c>
      <c r="Q41" s="16">
        <f>'[1]TCE - ANEXO III - Preencher'!R50</f>
        <v>251.45516393442622</v>
      </c>
      <c r="R41" s="16">
        <f>'[1]TCE - ANEXO III - Preencher'!S50</f>
        <v>84.72</v>
      </c>
      <c r="S41" s="16">
        <f t="shared" si="2"/>
        <v>166.73516393442623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393.43942250140435</v>
      </c>
    </row>
    <row r="42" spans="1:28" ht="12.75" customHeight="1" x14ac:dyDescent="0.2">
      <c r="A42" s="9">
        <f>IFERROR(VLOOKUP(B42,'[1]DADOS (OCULTAR)'!$Q$3:$S$134,3,0),"")</f>
        <v>9039744000194</v>
      </c>
      <c r="B42" s="10" t="str">
        <f>'[1]TCE - ANEXO III - Preencher'!C51</f>
        <v>HOSPITAL PELÓPIDAS SILVEIRA - CG Nº 017/2022</v>
      </c>
      <c r="C42" s="11"/>
      <c r="D42" s="12" t="str">
        <f>'[1]TCE - ANEXO III - Preencher'!E51</f>
        <v>ALESSANDRA CABRAL GOMES TINET</v>
      </c>
      <c r="E42" s="10" t="str">
        <f>IF('[1]TCE - ANEXO III - Preencher'!F51="4 - Assistência Odontológica","2 - Outros Profissionais da Saúde",'[1]TCE - ANEXO III - Preencher'!F51)</f>
        <v>1 - Médico</v>
      </c>
      <c r="F42" s="13" t="str">
        <f>'[1]TCE - ANEXO III - Preencher'!G51</f>
        <v>2251-25</v>
      </c>
      <c r="G42" s="14" t="str">
        <f>IF('[1]TCE - ANEXO III - Preencher'!H51="","",'[1]TCE - ANEXO III - Preencher'!H51)</f>
        <v>04/2024</v>
      </c>
      <c r="H42" s="15">
        <f>'[1]TCE - ANEXO III - Preencher'!I51</f>
        <v>0</v>
      </c>
      <c r="I42" s="15">
        <f>'[1]TCE - ANEXO III - Preencher'!J51</f>
        <v>352.60719999999998</v>
      </c>
      <c r="J42" s="15">
        <f>'[1]TCE - ANEXO III - Preencher'!K51</f>
        <v>0</v>
      </c>
      <c r="K42" s="16">
        <f>'[1]TCE - ANEXO III - Preencher'!L51</f>
        <v>99.682258566978106</v>
      </c>
      <c r="L42" s="16">
        <f>'[1]TCE - ANEXO III - Preencher'!M51</f>
        <v>4.75</v>
      </c>
      <c r="M42" s="16">
        <f t="shared" si="0"/>
        <v>94.932258566978106</v>
      </c>
      <c r="N42" s="16">
        <f>'[1]TCE - ANEXO III - Preencher'!O51</f>
        <v>16.59</v>
      </c>
      <c r="O42" s="16">
        <f>'[1]TCE - ANEXO III - Preencher'!P51</f>
        <v>0</v>
      </c>
      <c r="P42" s="16">
        <f t="shared" si="1"/>
        <v>16.59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464.12945856697803</v>
      </c>
    </row>
    <row r="43" spans="1:28" ht="12.75" customHeight="1" x14ac:dyDescent="0.2">
      <c r="A43" s="9">
        <f>IFERROR(VLOOKUP(B43,'[1]DADOS (OCULTAR)'!$Q$3:$S$134,3,0),"")</f>
        <v>9039744000194</v>
      </c>
      <c r="B43" s="10" t="str">
        <f>'[1]TCE - ANEXO III - Preencher'!C52</f>
        <v>HOSPITAL PELÓPIDAS SILVEIRA - CG Nº 017/2022</v>
      </c>
      <c r="C43" s="11"/>
      <c r="D43" s="12" t="str">
        <f>'[1]TCE - ANEXO III - Preencher'!E52</f>
        <v>ALESSANDRA DE LOURDES XIMENES BORREGO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2251-25</v>
      </c>
      <c r="G43" s="14" t="str">
        <f>IF('[1]TCE - ANEXO III - Preencher'!H52="","",'[1]TCE - ANEXO III - Preencher'!H52)</f>
        <v>04/2024</v>
      </c>
      <c r="H43" s="15">
        <f>'[1]TCE - ANEXO III - Preencher'!I52</f>
        <v>0</v>
      </c>
      <c r="I43" s="15">
        <f>'[1]TCE - ANEXO III - Preencher'!J52</f>
        <v>633.16399999999999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16.59</v>
      </c>
      <c r="O43" s="16">
        <f>'[1]TCE - ANEXO III - Preencher'!P52</f>
        <v>0</v>
      </c>
      <c r="P43" s="16">
        <f t="shared" si="1"/>
        <v>16.59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649.75400000000002</v>
      </c>
    </row>
    <row r="44" spans="1:28" ht="12.75" customHeight="1" x14ac:dyDescent="0.2">
      <c r="A44" s="9">
        <f>IFERROR(VLOOKUP(B44,'[1]DADOS (OCULTAR)'!$Q$3:$S$134,3,0),"")</f>
        <v>9039744000194</v>
      </c>
      <c r="B44" s="10" t="str">
        <f>'[1]TCE - ANEXO III - Preencher'!C53</f>
        <v>HOSPITAL PELÓPIDAS SILVEIRA - CG Nº 017/2022</v>
      </c>
      <c r="C44" s="11"/>
      <c r="D44" s="12" t="str">
        <f>'[1]TCE - ANEXO III - Preencher'!E53</f>
        <v>ALESSANDRA VANESSA XAVIER DE MACEDO MADUREIRA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04/2024</v>
      </c>
      <c r="H44" s="15">
        <f>'[1]TCE - ANEXO III - Preencher'!I53</f>
        <v>0</v>
      </c>
      <c r="I44" s="15">
        <f>'[1]TCE - ANEXO III - Preencher'!J53</f>
        <v>688.12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0"/>
        <v>0</v>
      </c>
      <c r="N44" s="16">
        <f>'[1]TCE - ANEXO III - Preencher'!O53</f>
        <v>16.59</v>
      </c>
      <c r="O44" s="16">
        <f>'[1]TCE - ANEXO III - Preencher'!P53</f>
        <v>0</v>
      </c>
      <c r="P44" s="16">
        <f t="shared" si="1"/>
        <v>16.59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704.71</v>
      </c>
    </row>
    <row r="45" spans="1:28" ht="12.75" customHeight="1" x14ac:dyDescent="0.2">
      <c r="A45" s="9">
        <f>IFERROR(VLOOKUP(B45,'[1]DADOS (OCULTAR)'!$Q$3:$S$134,3,0),"")</f>
        <v>9039744000194</v>
      </c>
      <c r="B45" s="10" t="str">
        <f>'[1]TCE - ANEXO III - Preencher'!C54</f>
        <v>HOSPITAL PELÓPIDAS SILVEIRA - CG Nº 017/2022</v>
      </c>
      <c r="C45" s="11"/>
      <c r="D45" s="12" t="str">
        <f>'[1]TCE - ANEXO III - Preencher'!E54</f>
        <v>ALESSON LUCAS PEIXOTO TEIXEIRA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9501-10</v>
      </c>
      <c r="G45" s="14" t="str">
        <f>IF('[1]TCE - ANEXO III - Preencher'!H54="","",'[1]TCE - ANEXO III - Preencher'!H54)</f>
        <v>04/2024</v>
      </c>
      <c r="H45" s="15">
        <f>'[1]TCE - ANEXO III - Preencher'!I54</f>
        <v>0</v>
      </c>
      <c r="I45" s="15">
        <f>'[1]TCE - ANEXO III - Preencher'!J54</f>
        <v>220.5232</v>
      </c>
      <c r="J45" s="15">
        <f>'[1]TCE - ANEXO III - Preencher'!K54</f>
        <v>0</v>
      </c>
      <c r="K45" s="16">
        <f>'[1]TCE - ANEXO III - Preencher'!L54</f>
        <v>99.682258566978106</v>
      </c>
      <c r="L45" s="16">
        <f>'[1]TCE - ANEXO III - Preencher'!M54</f>
        <v>54.86</v>
      </c>
      <c r="M45" s="16">
        <f t="shared" si="0"/>
        <v>44.822258566978107</v>
      </c>
      <c r="N45" s="16">
        <f>'[1]TCE - ANEXO III - Preencher'!O54</f>
        <v>2.0699999999999998</v>
      </c>
      <c r="O45" s="16">
        <f>'[1]TCE - ANEXO III - Preencher'!P54</f>
        <v>0</v>
      </c>
      <c r="P45" s="16">
        <f t="shared" si="1"/>
        <v>2.0699999999999998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267.41545856697809</v>
      </c>
    </row>
    <row r="46" spans="1:28" ht="12.75" customHeight="1" x14ac:dyDescent="0.2">
      <c r="A46" s="9">
        <f>IFERROR(VLOOKUP(B46,'[1]DADOS (OCULTAR)'!$Q$3:$S$134,3,0),"")</f>
        <v>9039744000194</v>
      </c>
      <c r="B46" s="10" t="str">
        <f>'[1]TCE - ANEXO III - Preencher'!C55</f>
        <v>HOSPITAL PELÓPIDAS SILVEIRA - CG Nº 017/2022</v>
      </c>
      <c r="C46" s="11"/>
      <c r="D46" s="12" t="str">
        <f>'[1]TCE - ANEXO III - Preencher'!E55</f>
        <v>ALEX CRISTIANO DA SILVA BULHOES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5134-30</v>
      </c>
      <c r="G46" s="14" t="str">
        <f>IF('[1]TCE - ANEXO III - Preencher'!H55="","",'[1]TCE - ANEXO III - Preencher'!H55)</f>
        <v>04/2024</v>
      </c>
      <c r="H46" s="15">
        <f>'[1]TCE - ANEXO III - Preencher'!I55</f>
        <v>0</v>
      </c>
      <c r="I46" s="15">
        <f>'[1]TCE - ANEXO III - Preencher'!J55</f>
        <v>135.55199999999999</v>
      </c>
      <c r="J46" s="15">
        <f>'[1]TCE - ANEXO III - Preencher'!K55</f>
        <v>0</v>
      </c>
      <c r="K46" s="16">
        <f>'[1]TCE - ANEXO III - Preencher'!L55</f>
        <v>99.682258566978106</v>
      </c>
      <c r="L46" s="16">
        <f>'[1]TCE - ANEXO III - Preencher'!M55</f>
        <v>28.24</v>
      </c>
      <c r="M46" s="16">
        <f t="shared" si="0"/>
        <v>71.442258566978111</v>
      </c>
      <c r="N46" s="16">
        <f>'[1]TCE - ANEXO III - Preencher'!O55</f>
        <v>2.0699999999999998</v>
      </c>
      <c r="O46" s="16">
        <f>'[1]TCE - ANEXO III - Preencher'!P55</f>
        <v>0</v>
      </c>
      <c r="P46" s="16">
        <f t="shared" si="1"/>
        <v>2.0699999999999998</v>
      </c>
      <c r="Q46" s="16">
        <f>'[1]TCE - ANEXO III - Preencher'!R55</f>
        <v>189.95516393442622</v>
      </c>
      <c r="R46" s="16">
        <f>'[1]TCE - ANEXO III - Preencher'!S55</f>
        <v>84.72</v>
      </c>
      <c r="S46" s="16">
        <f t="shared" si="2"/>
        <v>105.23516393442623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314.29942250140431</v>
      </c>
    </row>
    <row r="47" spans="1:28" ht="12.75" customHeight="1" x14ac:dyDescent="0.2">
      <c r="A47" s="9">
        <f>IFERROR(VLOOKUP(B47,'[1]DADOS (OCULTAR)'!$Q$3:$S$134,3,0),"")</f>
        <v>9039744000194</v>
      </c>
      <c r="B47" s="10" t="str">
        <f>'[1]TCE - ANEXO III - Preencher'!C56</f>
        <v>HOSPITAL PELÓPIDAS SILVEIRA - CG Nº 017/2022</v>
      </c>
      <c r="C47" s="11"/>
      <c r="D47" s="12" t="str">
        <f>'[1]TCE - ANEXO III - Preencher'!E56</f>
        <v>ALEXANDRE AUGUSTO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3242-05</v>
      </c>
      <c r="G47" s="14" t="str">
        <f>IF('[1]TCE - ANEXO III - Preencher'!H56="","",'[1]TCE - ANEXO III - Preencher'!H56)</f>
        <v>04/2024</v>
      </c>
      <c r="H47" s="15">
        <f>'[1]TCE - ANEXO III - Preencher'!I56</f>
        <v>0</v>
      </c>
      <c r="I47" s="15">
        <f>'[1]TCE - ANEXO III - Preencher'!J56</f>
        <v>156.46799999999999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0"/>
        <v>0</v>
      </c>
      <c r="N47" s="16">
        <f>'[1]TCE - ANEXO III - Preencher'!O56</f>
        <v>2.0699999999999998</v>
      </c>
      <c r="O47" s="16">
        <f>'[1]TCE - ANEXO III - Preencher'!P56</f>
        <v>0</v>
      </c>
      <c r="P47" s="16">
        <f t="shared" si="1"/>
        <v>2.0699999999999998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158.53799999999998</v>
      </c>
    </row>
    <row r="48" spans="1:28" ht="12.75" customHeight="1" x14ac:dyDescent="0.2">
      <c r="A48" s="9">
        <f>IFERROR(VLOOKUP(B48,'[1]DADOS (OCULTAR)'!$Q$3:$S$134,3,0),"")</f>
        <v>9039744000194</v>
      </c>
      <c r="B48" s="10" t="str">
        <f>'[1]TCE - ANEXO III - Preencher'!C57</f>
        <v>HOSPITAL PELÓPIDAS SILVEIRA - CG Nº 017/2022</v>
      </c>
      <c r="C48" s="11"/>
      <c r="D48" s="12" t="str">
        <f>'[1]TCE - ANEXO III - Preencher'!E57</f>
        <v>ALEXANDRE BERNARDINO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2526-05</v>
      </c>
      <c r="G48" s="14" t="str">
        <f>IF('[1]TCE - ANEXO III - Preencher'!H57="","",'[1]TCE - ANEXO III - Preencher'!H57)</f>
        <v>04/2024</v>
      </c>
      <c r="H48" s="15">
        <f>'[1]TCE - ANEXO III - Preencher'!I57</f>
        <v>0</v>
      </c>
      <c r="I48" s="15">
        <f>'[1]TCE - ANEXO III - Preencher'!J57</f>
        <v>184.75120000000001</v>
      </c>
      <c r="J48" s="15">
        <f>'[1]TCE - ANEXO III - Preencher'!K57</f>
        <v>0</v>
      </c>
      <c r="K48" s="16">
        <f>'[1]TCE - ANEXO III - Preencher'!L57</f>
        <v>99.682258566978106</v>
      </c>
      <c r="L48" s="16">
        <f>'[1]TCE - ANEXO III - Preencher'!M57</f>
        <v>46.19</v>
      </c>
      <c r="M48" s="16">
        <f t="shared" si="0"/>
        <v>53.492258566978109</v>
      </c>
      <c r="N48" s="16">
        <f>'[1]TCE - ANEXO III - Preencher'!O57</f>
        <v>2.0699999999999998</v>
      </c>
      <c r="O48" s="16">
        <f>'[1]TCE - ANEXO III - Preencher'!P57</f>
        <v>0</v>
      </c>
      <c r="P48" s="16">
        <f t="shared" si="1"/>
        <v>2.0699999999999998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240.31345856697811</v>
      </c>
    </row>
    <row r="49" spans="1:28" ht="12.75" customHeight="1" x14ac:dyDescent="0.2">
      <c r="A49" s="9">
        <f>IFERROR(VLOOKUP(B49,'[1]DADOS (OCULTAR)'!$Q$3:$S$134,3,0),"")</f>
        <v>9039744000194</v>
      </c>
      <c r="B49" s="10" t="str">
        <f>'[1]TCE - ANEXO III - Preencher'!C58</f>
        <v>HOSPITAL PELÓPIDAS SILVEIRA - CG Nº 017/2022</v>
      </c>
      <c r="C49" s="11"/>
      <c r="D49" s="12" t="str">
        <f>'[1]TCE - ANEXO III - Preencher'!E58</f>
        <v>ALEXANDRE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5174-10</v>
      </c>
      <c r="G49" s="14" t="str">
        <f>IF('[1]TCE - ANEXO III - Preencher'!H58="","",'[1]TCE - ANEXO III - Preencher'!H58)</f>
        <v>04/2024</v>
      </c>
      <c r="H49" s="15">
        <f>'[1]TCE - ANEXO III - Preencher'!I58</f>
        <v>0</v>
      </c>
      <c r="I49" s="15">
        <f>'[1]TCE - ANEXO III - Preencher'!J58</f>
        <v>128.29599999999999</v>
      </c>
      <c r="J49" s="15">
        <f>'[1]TCE - ANEXO III - Preencher'!K58</f>
        <v>0</v>
      </c>
      <c r="K49" s="16">
        <f>'[1]TCE - ANEXO III - Preencher'!L58</f>
        <v>99.682258566978106</v>
      </c>
      <c r="L49" s="16">
        <f>'[1]TCE - ANEXO III - Preencher'!M58</f>
        <v>28.24</v>
      </c>
      <c r="M49" s="16">
        <f t="shared" si="0"/>
        <v>71.442258566978111</v>
      </c>
      <c r="N49" s="16">
        <f>'[1]TCE - ANEXO III - Preencher'!O58</f>
        <v>2.0699999999999998</v>
      </c>
      <c r="O49" s="16">
        <f>'[1]TCE - ANEXO III - Preencher'!P58</f>
        <v>0</v>
      </c>
      <c r="P49" s="16">
        <f t="shared" si="1"/>
        <v>2.0699999999999998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201.80825856697811</v>
      </c>
    </row>
    <row r="50" spans="1:28" ht="12.75" customHeight="1" x14ac:dyDescent="0.2">
      <c r="A50" s="9">
        <f>IFERROR(VLOOKUP(B50,'[1]DADOS (OCULTAR)'!$Q$3:$S$134,3,0),"")</f>
        <v>9039744000194</v>
      </c>
      <c r="B50" s="10" t="str">
        <f>'[1]TCE - ANEXO III - Preencher'!C59</f>
        <v>HOSPITAL PELÓPIDAS SILVEIRA - CG Nº 017/2022</v>
      </c>
      <c r="C50" s="11"/>
      <c r="D50" s="12" t="str">
        <f>'[1]TCE - ANEXO III - Preencher'!E59</f>
        <v>ALEXANDRE FERREIRA DO NASCIMENTO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7711-05</v>
      </c>
      <c r="G50" s="14" t="str">
        <f>IF('[1]TCE - ANEXO III - Preencher'!H59="","",'[1]TCE - ANEXO III - Preencher'!H59)</f>
        <v>04/2024</v>
      </c>
      <c r="H50" s="15">
        <f>'[1]TCE - ANEXO III - Preencher'!I59</f>
        <v>0</v>
      </c>
      <c r="I50" s="15">
        <f>'[1]TCE - ANEXO III - Preencher'!J59</f>
        <v>151.2704</v>
      </c>
      <c r="J50" s="15">
        <f>'[1]TCE - ANEXO III - Preencher'!K59</f>
        <v>0</v>
      </c>
      <c r="K50" s="16">
        <f>'[1]TCE - ANEXO III - Preencher'!L59</f>
        <v>99.682258566978106</v>
      </c>
      <c r="L50" s="16">
        <f>'[1]TCE - ANEXO III - Preencher'!M59</f>
        <v>32.17</v>
      </c>
      <c r="M50" s="16">
        <f t="shared" si="0"/>
        <v>67.512258566978105</v>
      </c>
      <c r="N50" s="16">
        <f>'[1]TCE - ANEXO III - Preencher'!O59</f>
        <v>2.0699999999999998</v>
      </c>
      <c r="O50" s="16">
        <f>'[1]TCE - ANEXO III - Preencher'!P59</f>
        <v>0</v>
      </c>
      <c r="P50" s="16">
        <f t="shared" si="1"/>
        <v>2.0699999999999998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220.85265856697811</v>
      </c>
    </row>
    <row r="51" spans="1:28" ht="12.75" customHeight="1" x14ac:dyDescent="0.2">
      <c r="A51" s="9">
        <f>IFERROR(VLOOKUP(B51,'[1]DADOS (OCULTAR)'!$Q$3:$S$134,3,0),"")</f>
        <v>9039744000194</v>
      </c>
      <c r="B51" s="10" t="str">
        <f>'[1]TCE - ANEXO III - Preencher'!C60</f>
        <v>HOSPITAL PELÓPIDAS SILVEIRA - CG Nº 017/2022</v>
      </c>
      <c r="C51" s="11"/>
      <c r="D51" s="12" t="str">
        <f>'[1]TCE - ANEXO III - Preencher'!E60</f>
        <v>ALEXANDRE LEONIDAS PEREIRA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 t="str">
        <f>IF('[1]TCE - ANEXO III - Preencher'!H60="","",'[1]TCE - ANEXO III - Preencher'!H60)</f>
        <v>04/2024</v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205.36</v>
      </c>
      <c r="K51" s="16">
        <f>'[1]TCE - ANEXO III - Preencher'!L60</f>
        <v>0</v>
      </c>
      <c r="L51" s="16">
        <f>'[1]TCE - ANEXO III - Preencher'!M60</f>
        <v>0</v>
      </c>
      <c r="M51" s="16">
        <f t="shared" si="0"/>
        <v>0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205.36</v>
      </c>
    </row>
    <row r="52" spans="1:28" ht="12.75" customHeight="1" x14ac:dyDescent="0.2">
      <c r="A52" s="9">
        <f>IFERROR(VLOOKUP(B52,'[1]DADOS (OCULTAR)'!$Q$3:$S$134,3,0),"")</f>
        <v>9039744000194</v>
      </c>
      <c r="B52" s="10" t="str">
        <f>'[1]TCE - ANEXO III - Preencher'!C61</f>
        <v>HOSPITAL PELÓPIDAS SILVEIRA - CG Nº 017/2022</v>
      </c>
      <c r="C52" s="11"/>
      <c r="D52" s="12" t="str">
        <f>'[1]TCE - ANEXO III - Preencher'!E61</f>
        <v>ALEXINA CONCEICAO FERREIRA DE LIMA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 t="str">
        <f>IF('[1]TCE - ANEXO III - Preencher'!H61="","",'[1]TCE - ANEXO III - Preencher'!H61)</f>
        <v>04/2024</v>
      </c>
      <c r="H52" s="15">
        <f>'[1]TCE - ANEXO III - Preencher'!I61</f>
        <v>0</v>
      </c>
      <c r="I52" s="15">
        <f>'[1]TCE - ANEXO III - Preencher'!J61</f>
        <v>292.87279999999998</v>
      </c>
      <c r="J52" s="15">
        <f>'[1]TCE - ANEXO III - Preencher'!K61</f>
        <v>0</v>
      </c>
      <c r="K52" s="16">
        <f>'[1]TCE - ANEXO III - Preencher'!L61</f>
        <v>99.682258566978106</v>
      </c>
      <c r="L52" s="16">
        <f>'[1]TCE - ANEXO III - Preencher'!M61</f>
        <v>28.24</v>
      </c>
      <c r="M52" s="16">
        <f t="shared" si="0"/>
        <v>71.442258566978111</v>
      </c>
      <c r="N52" s="16">
        <f>'[1]TCE - ANEXO III - Preencher'!O61</f>
        <v>2.0699999999999998</v>
      </c>
      <c r="O52" s="16">
        <f>'[1]TCE - ANEXO III - Preencher'!P61</f>
        <v>0</v>
      </c>
      <c r="P52" s="16">
        <f t="shared" si="1"/>
        <v>2.0699999999999998</v>
      </c>
      <c r="Q52" s="16">
        <f>'[1]TCE - ANEXO III - Preencher'!R61</f>
        <v>128.45516393442622</v>
      </c>
      <c r="R52" s="16">
        <f>'[1]TCE - ANEXO III - Preencher'!S61</f>
        <v>79.209999999999994</v>
      </c>
      <c r="S52" s="16">
        <f t="shared" si="2"/>
        <v>49.24516393442623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415.63022250140432</v>
      </c>
    </row>
    <row r="53" spans="1:28" ht="12.75" customHeight="1" x14ac:dyDescent="0.2">
      <c r="A53" s="9">
        <f>IFERROR(VLOOKUP(B53,'[1]DADOS (OCULTAR)'!$Q$3:$S$134,3,0),"")</f>
        <v>9039744000194</v>
      </c>
      <c r="B53" s="10" t="str">
        <f>'[1]TCE - ANEXO III - Preencher'!C62</f>
        <v>HOSPITAL PELÓPIDAS SILVEIRA - CG Nº 017/2022</v>
      </c>
      <c r="C53" s="11"/>
      <c r="D53" s="12" t="str">
        <f>'[1]TCE - ANEXO III - Preencher'!E62</f>
        <v>ALEXSANDRA MARIA SILVA DA COSTA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3222-05</v>
      </c>
      <c r="G53" s="14" t="str">
        <f>IF('[1]TCE - ANEXO III - Preencher'!H62="","",'[1]TCE - ANEXO III - Preencher'!H62)</f>
        <v>04/2024</v>
      </c>
      <c r="H53" s="15">
        <f>'[1]TCE - ANEXO III - Preencher'!I62</f>
        <v>0</v>
      </c>
      <c r="I53" s="15">
        <f>'[1]TCE - ANEXO III - Preencher'!J62</f>
        <v>334.24239999999998</v>
      </c>
      <c r="J53" s="15">
        <f>'[1]TCE - ANEXO III - Preencher'!K62</f>
        <v>0</v>
      </c>
      <c r="K53" s="16">
        <f>'[1]TCE - ANEXO III - Preencher'!L62</f>
        <v>99.682258566978106</v>
      </c>
      <c r="L53" s="16">
        <f>'[1]TCE - ANEXO III - Preencher'!M62</f>
        <v>28.24</v>
      </c>
      <c r="M53" s="16">
        <f t="shared" si="0"/>
        <v>71.442258566978111</v>
      </c>
      <c r="N53" s="16">
        <f>'[1]TCE - ANEXO III - Preencher'!O62</f>
        <v>2.0699999999999998</v>
      </c>
      <c r="O53" s="16">
        <f>'[1]TCE - ANEXO III - Preencher'!P62</f>
        <v>0</v>
      </c>
      <c r="P53" s="16">
        <f t="shared" si="1"/>
        <v>2.0699999999999998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407.75465856697809</v>
      </c>
    </row>
    <row r="54" spans="1:28" ht="12.75" customHeight="1" x14ac:dyDescent="0.2">
      <c r="A54" s="9">
        <f>IFERROR(VLOOKUP(B54,'[1]DADOS (OCULTAR)'!$Q$3:$S$134,3,0),"")</f>
        <v>9039744000194</v>
      </c>
      <c r="B54" s="10" t="str">
        <f>'[1]TCE - ANEXO III - Preencher'!C63</f>
        <v>HOSPITAL PELÓPIDAS SILVEIRA - CG Nº 017/2022</v>
      </c>
      <c r="C54" s="11"/>
      <c r="D54" s="12" t="str">
        <f>'[1]TCE - ANEXO III - Preencher'!E63</f>
        <v>ALEXSANDRA SOARES DO NASCIMENTO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04/2024</v>
      </c>
      <c r="H54" s="15">
        <f>'[1]TCE - ANEXO III - Preencher'!I63</f>
        <v>0</v>
      </c>
      <c r="I54" s="15">
        <f>'[1]TCE - ANEXO III - Preencher'!J63</f>
        <v>127.3368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0"/>
        <v>0</v>
      </c>
      <c r="N54" s="16">
        <f>'[1]TCE - ANEXO III - Preencher'!O63</f>
        <v>2.0699999999999998</v>
      </c>
      <c r="O54" s="16">
        <f>'[1]TCE - ANEXO III - Preencher'!P63</f>
        <v>0</v>
      </c>
      <c r="P54" s="16">
        <f t="shared" si="1"/>
        <v>2.0699999999999998</v>
      </c>
      <c r="Q54" s="16">
        <f>'[1]TCE - ANEXO III - Preencher'!R63</f>
        <v>251.45516393442622</v>
      </c>
      <c r="R54" s="16">
        <f>'[1]TCE - ANEXO III - Preencher'!S63</f>
        <v>84.72</v>
      </c>
      <c r="S54" s="16">
        <f t="shared" si="2"/>
        <v>166.73516393442623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296.14196393442626</v>
      </c>
    </row>
    <row r="55" spans="1:28" ht="12.75" customHeight="1" x14ac:dyDescent="0.2">
      <c r="A55" s="9">
        <f>IFERROR(VLOOKUP(B55,'[1]DADOS (OCULTAR)'!$Q$3:$S$134,3,0),"")</f>
        <v>9039744000194</v>
      </c>
      <c r="B55" s="10" t="str">
        <f>'[1]TCE - ANEXO III - Preencher'!C64</f>
        <v>HOSPITAL PELÓPIDAS SILVEIRA - CG Nº 017/2022</v>
      </c>
      <c r="C55" s="11"/>
      <c r="D55" s="12" t="str">
        <f>'[1]TCE - ANEXO III - Preencher'!E64</f>
        <v>ALEXSANDRO JOSE SIMOES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5132-20</v>
      </c>
      <c r="G55" s="14" t="str">
        <f>IF('[1]TCE - ANEXO III - Preencher'!H64="","",'[1]TCE - ANEXO III - Preencher'!H64)</f>
        <v>04/2024</v>
      </c>
      <c r="H55" s="15">
        <f>'[1]TCE - ANEXO III - Preencher'!I64</f>
        <v>0</v>
      </c>
      <c r="I55" s="15">
        <f>'[1]TCE - ANEXO III - Preencher'!J64</f>
        <v>212.61439999999999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0"/>
        <v>0</v>
      </c>
      <c r="N55" s="16">
        <f>'[1]TCE - ANEXO III - Preencher'!O64</f>
        <v>2.0699999999999998</v>
      </c>
      <c r="O55" s="16">
        <f>'[1]TCE - ANEXO III - Preencher'!P64</f>
        <v>0</v>
      </c>
      <c r="P55" s="16">
        <f t="shared" si="1"/>
        <v>2.0699999999999998</v>
      </c>
      <c r="Q55" s="16">
        <f>'[1]TCE - ANEXO III - Preencher'!R64</f>
        <v>251.45516393442622</v>
      </c>
      <c r="R55" s="16">
        <f>'[1]TCE - ANEXO III - Preencher'!S64</f>
        <v>84.72</v>
      </c>
      <c r="S55" s="16">
        <f t="shared" si="2"/>
        <v>166.73516393442623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381.41956393442621</v>
      </c>
    </row>
    <row r="56" spans="1:28" ht="12.75" customHeight="1" x14ac:dyDescent="0.2">
      <c r="A56" s="9">
        <f>IFERROR(VLOOKUP(B56,'[1]DADOS (OCULTAR)'!$Q$3:$S$134,3,0),"")</f>
        <v>9039744000194</v>
      </c>
      <c r="B56" s="10" t="str">
        <f>'[1]TCE - ANEXO III - Preencher'!C65</f>
        <v>HOSPITAL PELÓPIDAS SILVEIRA - CG Nº 017/2022</v>
      </c>
      <c r="C56" s="11"/>
      <c r="D56" s="12" t="str">
        <f>'[1]TCE - ANEXO III - Preencher'!E65</f>
        <v>ALICE ANNE CAVALCANTI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2235-05</v>
      </c>
      <c r="G56" s="14" t="str">
        <f>IF('[1]TCE - ANEXO III - Preencher'!H65="","",'[1]TCE - ANEXO III - Preencher'!H65)</f>
        <v>04/2024</v>
      </c>
      <c r="H56" s="15">
        <f>'[1]TCE - ANEXO III - Preencher'!I65</f>
        <v>0</v>
      </c>
      <c r="I56" s="15">
        <f>'[1]TCE - ANEXO III - Preencher'!J65</f>
        <v>406.74480000000011</v>
      </c>
      <c r="J56" s="15">
        <f>'[1]TCE - ANEXO III - Preencher'!K65</f>
        <v>0</v>
      </c>
      <c r="K56" s="16">
        <f>'[1]TCE - ANEXO III - Preencher'!L65</f>
        <v>99.682258566978106</v>
      </c>
      <c r="L56" s="16">
        <f>'[1]TCE - ANEXO III - Preencher'!M65</f>
        <v>3.05</v>
      </c>
      <c r="M56" s="16">
        <f t="shared" si="0"/>
        <v>96.632258566978109</v>
      </c>
      <c r="N56" s="16">
        <f>'[1]TCE - ANEXO III - Preencher'!O65</f>
        <v>4.3499999999999996</v>
      </c>
      <c r="O56" s="16">
        <f>'[1]TCE - ANEXO III - Preencher'!P65</f>
        <v>0</v>
      </c>
      <c r="P56" s="16">
        <f t="shared" si="1"/>
        <v>4.3499999999999996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507.72705856697826</v>
      </c>
    </row>
    <row r="57" spans="1:28" ht="12.75" customHeight="1" x14ac:dyDescent="0.2">
      <c r="A57" s="9">
        <f>IFERROR(VLOOKUP(B57,'[1]DADOS (OCULTAR)'!$Q$3:$S$134,3,0),"")</f>
        <v>9039744000194</v>
      </c>
      <c r="B57" s="10" t="str">
        <f>'[1]TCE - ANEXO III - Preencher'!C66</f>
        <v>HOSPITAL PELÓPIDAS SILVEIRA - CG Nº 017/2022</v>
      </c>
      <c r="C57" s="11"/>
      <c r="D57" s="12" t="str">
        <f>'[1]TCE - ANEXO III - Preencher'!E66</f>
        <v>ALICE KRISTIANNY MENDES DE OLIVEIRA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04/2024</v>
      </c>
      <c r="H57" s="15">
        <f>'[1]TCE - ANEXO III - Preencher'!I66</f>
        <v>0</v>
      </c>
      <c r="I57" s="15">
        <f>'[1]TCE - ANEXO III - Preencher'!J66</f>
        <v>412.2568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0"/>
        <v>0</v>
      </c>
      <c r="N57" s="16">
        <f>'[1]TCE - ANEXO III - Preencher'!O66</f>
        <v>2.0699999999999998</v>
      </c>
      <c r="O57" s="16">
        <f>'[1]TCE - ANEXO III - Preencher'!P66</f>
        <v>0</v>
      </c>
      <c r="P57" s="16">
        <f t="shared" si="1"/>
        <v>2.0699999999999998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414.32679999999999</v>
      </c>
    </row>
    <row r="58" spans="1:28" ht="12.75" customHeight="1" x14ac:dyDescent="0.2">
      <c r="A58" s="9">
        <f>IFERROR(VLOOKUP(B58,'[1]DADOS (OCULTAR)'!$Q$3:$S$134,3,0),"")</f>
        <v>9039744000194</v>
      </c>
      <c r="B58" s="10" t="str">
        <f>'[1]TCE - ANEXO III - Preencher'!C67</f>
        <v>HOSPITAL PELÓPIDAS SILVEIRA - CG Nº 017/2022</v>
      </c>
      <c r="C58" s="11"/>
      <c r="D58" s="12" t="str">
        <f>'[1]TCE - ANEXO III - Preencher'!E67</f>
        <v>ALICE TEIXEIRA DE LIRA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4110-10</v>
      </c>
      <c r="G58" s="14" t="str">
        <f>IF('[1]TCE - ANEXO III - Preencher'!H67="","",'[1]TCE - ANEXO III - Preencher'!H67)</f>
        <v>04/2024</v>
      </c>
      <c r="H58" s="15">
        <f>'[1]TCE - ANEXO III - Preencher'!I67</f>
        <v>0</v>
      </c>
      <c r="I58" s="15">
        <f>'[1]TCE - ANEXO III - Preencher'!J67</f>
        <v>14.12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0"/>
        <v>0</v>
      </c>
      <c r="N58" s="16">
        <f>'[1]TCE - ANEXO III - Preencher'!O67</f>
        <v>2.0699999999999998</v>
      </c>
      <c r="O58" s="16">
        <f>'[1]TCE - ANEXO III - Preencher'!P67</f>
        <v>0</v>
      </c>
      <c r="P58" s="16">
        <f t="shared" si="1"/>
        <v>2.0699999999999998</v>
      </c>
      <c r="Q58" s="16">
        <f>'[1]TCE - ANEXO III - Preencher'!R67</f>
        <v>727.05516393442622</v>
      </c>
      <c r="R58" s="16">
        <f>'[1]TCE - ANEXO III - Preencher'!S67</f>
        <v>40.950000000000003</v>
      </c>
      <c r="S58" s="16">
        <f t="shared" si="2"/>
        <v>686.10516393442617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702.29516393442623</v>
      </c>
    </row>
    <row r="59" spans="1:28" ht="12.75" customHeight="1" x14ac:dyDescent="0.2">
      <c r="A59" s="9">
        <f>IFERROR(VLOOKUP(B59,'[1]DADOS (OCULTAR)'!$Q$3:$S$134,3,0),"")</f>
        <v>9039744000194</v>
      </c>
      <c r="B59" s="10" t="str">
        <f>'[1]TCE - ANEXO III - Preencher'!C68</f>
        <v>HOSPITAL PELÓPIDAS SILVEIRA - CG Nº 017/2022</v>
      </c>
      <c r="C59" s="11"/>
      <c r="D59" s="12" t="str">
        <f>'[1]TCE - ANEXO III - Preencher'!E68</f>
        <v>ALINE BEZERRA GOMES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2235-05</v>
      </c>
      <c r="G59" s="14" t="str">
        <f>IF('[1]TCE - ANEXO III - Preencher'!H68="","",'[1]TCE - ANEXO III - Preencher'!H68)</f>
        <v>04/2024</v>
      </c>
      <c r="H59" s="15">
        <f>'[1]TCE - ANEXO III - Preencher'!I68</f>
        <v>0</v>
      </c>
      <c r="I59" s="15">
        <f>'[1]TCE - ANEXO III - Preencher'!J68</f>
        <v>829.50880000000006</v>
      </c>
      <c r="J59" s="15">
        <f>'[1]TCE - ANEXO III - Preencher'!K68</f>
        <v>0</v>
      </c>
      <c r="K59" s="16">
        <f>'[1]TCE - ANEXO III - Preencher'!L68</f>
        <v>99.682258566978106</v>
      </c>
      <c r="L59" s="16">
        <f>'[1]TCE - ANEXO III - Preencher'!M68</f>
        <v>3.05</v>
      </c>
      <c r="M59" s="16">
        <f t="shared" si="0"/>
        <v>96.632258566978109</v>
      </c>
      <c r="N59" s="16">
        <f>'[1]TCE - ANEXO III - Preencher'!O68</f>
        <v>4.3499999999999996</v>
      </c>
      <c r="O59" s="16">
        <f>'[1]TCE - ANEXO III - Preencher'!P68</f>
        <v>0</v>
      </c>
      <c r="P59" s="16">
        <f t="shared" si="1"/>
        <v>4.3499999999999996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930.49105856697815</v>
      </c>
    </row>
    <row r="60" spans="1:28" ht="12.75" customHeight="1" x14ac:dyDescent="0.2">
      <c r="A60" s="9">
        <f>IFERROR(VLOOKUP(B60,'[1]DADOS (OCULTAR)'!$Q$3:$S$134,3,0),"")</f>
        <v>9039744000194</v>
      </c>
      <c r="B60" s="10" t="str">
        <f>'[1]TCE - ANEXO III - Preencher'!C69</f>
        <v>HOSPITAL PELÓPIDAS SILVEIRA - CG Nº 017/2022</v>
      </c>
      <c r="C60" s="11"/>
      <c r="D60" s="12" t="str">
        <f>'[1]TCE - ANEXO III - Preencher'!E69</f>
        <v>ALINE CRUZ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04/2024</v>
      </c>
      <c r="H60" s="15">
        <f>'[1]TCE - ANEXO III - Preencher'!I69</f>
        <v>0</v>
      </c>
      <c r="I60" s="15">
        <f>'[1]TCE - ANEXO III - Preencher'!J69</f>
        <v>431.40879999999999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0"/>
        <v>0</v>
      </c>
      <c r="N60" s="16">
        <f>'[1]TCE - ANEXO III - Preencher'!O69</f>
        <v>2.0699999999999998</v>
      </c>
      <c r="O60" s="16">
        <f>'[1]TCE - ANEXO III - Preencher'!P69</f>
        <v>0</v>
      </c>
      <c r="P60" s="16">
        <f t="shared" si="1"/>
        <v>2.0699999999999998</v>
      </c>
      <c r="Q60" s="16">
        <f>'[1]TCE - ANEXO III - Preencher'!R69</f>
        <v>0</v>
      </c>
      <c r="R60" s="16">
        <f>'[1]TCE - ANEXO III - Preencher'!S69</f>
        <v>2.82</v>
      </c>
      <c r="S60" s="16">
        <f t="shared" si="2"/>
        <v>-2.82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430.65879999999999</v>
      </c>
    </row>
    <row r="61" spans="1:28" ht="12.75" customHeight="1" x14ac:dyDescent="0.2">
      <c r="A61" s="9">
        <f>IFERROR(VLOOKUP(B61,'[1]DADOS (OCULTAR)'!$Q$3:$S$134,3,0),"")</f>
        <v>9039744000194</v>
      </c>
      <c r="B61" s="10" t="str">
        <f>'[1]TCE - ANEXO III - Preencher'!C70</f>
        <v>HOSPITAL PELÓPIDAS SILVEIRA - CG Nº 017/2022</v>
      </c>
      <c r="C61" s="11"/>
      <c r="D61" s="12" t="str">
        <f>'[1]TCE - ANEXO III - Preencher'!E70</f>
        <v>ALINE FERREIRA DO NASCIMENTO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04/2024</v>
      </c>
      <c r="H61" s="15">
        <f>'[1]TCE - ANEXO III - Preencher'!I70</f>
        <v>0</v>
      </c>
      <c r="I61" s="15">
        <f>'[1]TCE - ANEXO III - Preencher'!J70</f>
        <v>297.91039999999998</v>
      </c>
      <c r="J61" s="15">
        <f>'[1]TCE - ANEXO III - Preencher'!K70</f>
        <v>0</v>
      </c>
      <c r="K61" s="16">
        <f>'[1]TCE - ANEXO III - Preencher'!L70</f>
        <v>99.682258566978106</v>
      </c>
      <c r="L61" s="16">
        <f>'[1]TCE - ANEXO III - Preencher'!M70</f>
        <v>28.24</v>
      </c>
      <c r="M61" s="16">
        <f t="shared" si="0"/>
        <v>71.442258566978111</v>
      </c>
      <c r="N61" s="16">
        <f>'[1]TCE - ANEXO III - Preencher'!O70</f>
        <v>2.0699999999999998</v>
      </c>
      <c r="O61" s="16">
        <f>'[1]TCE - ANEXO III - Preencher'!P70</f>
        <v>0</v>
      </c>
      <c r="P61" s="16">
        <f t="shared" si="1"/>
        <v>2.0699999999999998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67.099999999999994</v>
      </c>
      <c r="U61" s="16">
        <f>'[1]TCE - ANEXO III - Preencher'!V70</f>
        <v>0</v>
      </c>
      <c r="V61" s="16">
        <f t="shared" si="3"/>
        <v>67.099999999999994</v>
      </c>
      <c r="W61" s="17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438.52265856697807</v>
      </c>
    </row>
    <row r="62" spans="1:28" ht="12.75" customHeight="1" x14ac:dyDescent="0.2">
      <c r="A62" s="9">
        <f>IFERROR(VLOOKUP(B62,'[1]DADOS (OCULTAR)'!$Q$3:$S$134,3,0),"")</f>
        <v>9039744000194</v>
      </c>
      <c r="B62" s="10" t="str">
        <f>'[1]TCE - ANEXO III - Preencher'!C71</f>
        <v>HOSPITAL PELÓPIDAS SILVEIRA - CG Nº 017/2022</v>
      </c>
      <c r="C62" s="11"/>
      <c r="D62" s="12" t="str">
        <f>'[1]TCE - ANEXO III - Preencher'!E71</f>
        <v>ALINE MILENY DANTAS CARNEIRO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04/2024</v>
      </c>
      <c r="H62" s="15">
        <f>'[1]TCE - ANEXO III - Preencher'!I71</f>
        <v>0</v>
      </c>
      <c r="I62" s="15">
        <f>'[1]TCE - ANEXO III - Preencher'!J71</f>
        <v>271.56959999999998</v>
      </c>
      <c r="J62" s="15">
        <f>'[1]TCE - ANEXO III - Preencher'!K71</f>
        <v>0</v>
      </c>
      <c r="K62" s="16">
        <f>'[1]TCE - ANEXO III - Preencher'!L71</f>
        <v>99.682258566978106</v>
      </c>
      <c r="L62" s="16">
        <f>'[1]TCE - ANEXO III - Preencher'!M71</f>
        <v>28.24</v>
      </c>
      <c r="M62" s="16">
        <f t="shared" si="0"/>
        <v>71.442258566978111</v>
      </c>
      <c r="N62" s="16">
        <f>'[1]TCE - ANEXO III - Preencher'!O71</f>
        <v>2.0699999999999998</v>
      </c>
      <c r="O62" s="16">
        <f>'[1]TCE - ANEXO III - Preencher'!P71</f>
        <v>0</v>
      </c>
      <c r="P62" s="16">
        <f t="shared" si="1"/>
        <v>2.0699999999999998</v>
      </c>
      <c r="Q62" s="16">
        <f>'[1]TCE - ANEXO III - Preencher'!R71</f>
        <v>251.45516393442622</v>
      </c>
      <c r="R62" s="16">
        <f>'[1]TCE - ANEXO III - Preencher'!S71</f>
        <v>84.72</v>
      </c>
      <c r="S62" s="16">
        <f t="shared" si="2"/>
        <v>166.73516393442623</v>
      </c>
      <c r="T62" s="16">
        <f>'[1]TCE - ANEXO III - Preencher'!U71</f>
        <v>69.41</v>
      </c>
      <c r="U62" s="16">
        <f>'[1]TCE - ANEXO III - Preencher'!V71</f>
        <v>0</v>
      </c>
      <c r="V62" s="16">
        <f t="shared" si="3"/>
        <v>69.41</v>
      </c>
      <c r="W62" s="17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581.22702250140435</v>
      </c>
    </row>
    <row r="63" spans="1:28" ht="12.75" customHeight="1" x14ac:dyDescent="0.2">
      <c r="A63" s="9">
        <f>IFERROR(VLOOKUP(B63,'[1]DADOS (OCULTAR)'!$Q$3:$S$134,3,0),"")</f>
        <v>9039744000194</v>
      </c>
      <c r="B63" s="10" t="str">
        <f>'[1]TCE - ANEXO III - Preencher'!C72</f>
        <v>HOSPITAL PELÓPIDAS SILVEIRA - CG Nº 017/2022</v>
      </c>
      <c r="C63" s="11"/>
      <c r="D63" s="12" t="str">
        <f>'[1]TCE - ANEXO III - Preencher'!E72</f>
        <v>ALINE PEREIRA ALEXANDRE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04/2024</v>
      </c>
      <c r="H63" s="15">
        <f>'[1]TCE - ANEXO III - Preencher'!I72</f>
        <v>0</v>
      </c>
      <c r="I63" s="15">
        <f>'[1]TCE - ANEXO III - Preencher'!J72</f>
        <v>277.88479999999998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0"/>
        <v>0</v>
      </c>
      <c r="N63" s="16">
        <f>'[1]TCE - ANEXO III - Preencher'!O72</f>
        <v>2.0699999999999998</v>
      </c>
      <c r="O63" s="16">
        <f>'[1]TCE - ANEXO III - Preencher'!P72</f>
        <v>0</v>
      </c>
      <c r="P63" s="16">
        <f t="shared" si="1"/>
        <v>2.0699999999999998</v>
      </c>
      <c r="Q63" s="16">
        <f>'[1]TCE - ANEXO III - Preencher'!R72</f>
        <v>0</v>
      </c>
      <c r="R63" s="16">
        <f>'[1]TCE - ANEXO III - Preencher'!S72</f>
        <v>50.83</v>
      </c>
      <c r="S63" s="16">
        <f t="shared" si="2"/>
        <v>-50.83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229.12479999999999</v>
      </c>
    </row>
    <row r="64" spans="1:28" ht="12.75" customHeight="1" x14ac:dyDescent="0.2">
      <c r="A64" s="9">
        <f>IFERROR(VLOOKUP(B64,'[1]DADOS (OCULTAR)'!$Q$3:$S$134,3,0),"")</f>
        <v>9039744000194</v>
      </c>
      <c r="B64" s="10" t="str">
        <f>'[1]TCE - ANEXO III - Preencher'!C73</f>
        <v>HOSPITAL PELÓPIDAS SILVEIRA - CG Nº 017/2022</v>
      </c>
      <c r="C64" s="11"/>
      <c r="D64" s="12" t="str">
        <f>'[1]TCE - ANEXO III - Preencher'!E73</f>
        <v>ALINE ROSA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2235-05</v>
      </c>
      <c r="G64" s="14" t="str">
        <f>IF('[1]TCE - ANEXO III - Preencher'!H73="","",'[1]TCE - ANEXO III - Preencher'!H73)</f>
        <v>04/2024</v>
      </c>
      <c r="H64" s="15">
        <f>'[1]TCE - ANEXO III - Preencher'!I73</f>
        <v>0</v>
      </c>
      <c r="I64" s="15">
        <f>'[1]TCE - ANEXO III - Preencher'!J73</f>
        <v>70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4.3499999999999996</v>
      </c>
      <c r="O64" s="16">
        <f>'[1]TCE - ANEXO III - Preencher'!P73</f>
        <v>0</v>
      </c>
      <c r="P64" s="16">
        <f t="shared" si="1"/>
        <v>4.3499999999999996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74.349999999999994</v>
      </c>
    </row>
    <row r="65" spans="1:28" ht="12.75" customHeight="1" x14ac:dyDescent="0.2">
      <c r="A65" s="9">
        <f>IFERROR(VLOOKUP(B65,'[1]DADOS (OCULTAR)'!$Q$3:$S$134,3,0),"")</f>
        <v>9039744000194</v>
      </c>
      <c r="B65" s="10" t="str">
        <f>'[1]TCE - ANEXO III - Preencher'!C74</f>
        <v>HOSPITAL PELÓPIDAS SILVEIRA - CG Nº 017/2022</v>
      </c>
      <c r="C65" s="11"/>
      <c r="D65" s="12" t="str">
        <f>'[1]TCE - ANEXO III - Preencher'!E74</f>
        <v>ALISON RODRIGO FELIX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4141-05</v>
      </c>
      <c r="G65" s="14" t="str">
        <f>IF('[1]TCE - ANEXO III - Preencher'!H74="","",'[1]TCE - ANEXO III - Preencher'!H74)</f>
        <v>04/2024</v>
      </c>
      <c r="H65" s="15">
        <f>'[1]TCE - ANEXO III - Preencher'!I74</f>
        <v>0</v>
      </c>
      <c r="I65" s="15">
        <f>'[1]TCE - ANEXO III - Preencher'!J74</f>
        <v>128.53200000000001</v>
      </c>
      <c r="J65" s="15">
        <f>'[1]TCE - ANEXO III - Preencher'!K74</f>
        <v>0</v>
      </c>
      <c r="K65" s="16">
        <f>'[1]TCE - ANEXO III - Preencher'!L74</f>
        <v>99.682258566978106</v>
      </c>
      <c r="L65" s="16">
        <f>'[1]TCE - ANEXO III - Preencher'!M74</f>
        <v>31.98</v>
      </c>
      <c r="M65" s="16">
        <f t="shared" si="0"/>
        <v>67.702258566978102</v>
      </c>
      <c r="N65" s="16">
        <f>'[1]TCE - ANEXO III - Preencher'!O74</f>
        <v>2.0699999999999998</v>
      </c>
      <c r="O65" s="16">
        <f>'[1]TCE - ANEXO III - Preencher'!P74</f>
        <v>0</v>
      </c>
      <c r="P65" s="16">
        <f t="shared" si="1"/>
        <v>2.0699999999999998</v>
      </c>
      <c r="Q65" s="16">
        <f>'[1]TCE - ANEXO III - Preencher'!R74</f>
        <v>185.85516393442623</v>
      </c>
      <c r="R65" s="16">
        <f>'[1]TCE - ANEXO III - Preencher'!S74</f>
        <v>86.16</v>
      </c>
      <c r="S65" s="16">
        <f t="shared" si="2"/>
        <v>99.695163934426233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297.9994225014043</v>
      </c>
    </row>
    <row r="66" spans="1:28" ht="12.75" customHeight="1" x14ac:dyDescent="0.2">
      <c r="A66" s="9">
        <f>IFERROR(VLOOKUP(B66,'[1]DADOS (OCULTAR)'!$Q$3:$S$134,3,0),"")</f>
        <v>9039744000194</v>
      </c>
      <c r="B66" s="10" t="str">
        <f>'[1]TCE - ANEXO III - Preencher'!C75</f>
        <v>HOSPITAL PELÓPIDAS SILVEIRA - CG Nº 017/2022</v>
      </c>
      <c r="C66" s="11"/>
      <c r="D66" s="12" t="str">
        <f>'[1]TCE - ANEXO III - Preencher'!E75</f>
        <v>ALYNNE LARYSSA DE ANDRADE COSTA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2235-05</v>
      </c>
      <c r="G66" s="14" t="str">
        <f>IF('[1]TCE - ANEXO III - Preencher'!H75="","",'[1]TCE - ANEXO III - Preencher'!H75)</f>
        <v>04/2024</v>
      </c>
      <c r="H66" s="15">
        <f>'[1]TCE - ANEXO III - Preencher'!I75</f>
        <v>0</v>
      </c>
      <c r="I66" s="15">
        <f>'[1]TCE - ANEXO III - Preencher'!J75</f>
        <v>527.14</v>
      </c>
      <c r="J66" s="15">
        <f>'[1]TCE - ANEXO III - Preencher'!K75</f>
        <v>0</v>
      </c>
      <c r="K66" s="16">
        <f>'[1]TCE - ANEXO III - Preencher'!L75</f>
        <v>99.682258566978106</v>
      </c>
      <c r="L66" s="16">
        <f>'[1]TCE - ANEXO III - Preencher'!M75</f>
        <v>3.59</v>
      </c>
      <c r="M66" s="16">
        <f t="shared" si="0"/>
        <v>96.092258566978103</v>
      </c>
      <c r="N66" s="16">
        <f>'[1]TCE - ANEXO III - Preencher'!O75</f>
        <v>4.3499999999999996</v>
      </c>
      <c r="O66" s="16">
        <f>'[1]TCE - ANEXO III - Preencher'!P75</f>
        <v>0</v>
      </c>
      <c r="P66" s="16">
        <f t="shared" si="1"/>
        <v>4.3499999999999996</v>
      </c>
      <c r="Q66" s="16">
        <f>'[1]TCE - ANEXO III - Preencher'!R75</f>
        <v>0</v>
      </c>
      <c r="R66" s="16">
        <f>'[1]TCE - ANEXO III - Preencher'!S75</f>
        <v>143.65</v>
      </c>
      <c r="S66" s="16">
        <f t="shared" si="2"/>
        <v>-143.65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483.93225856697813</v>
      </c>
    </row>
    <row r="67" spans="1:28" ht="12.75" customHeight="1" x14ac:dyDescent="0.2">
      <c r="A67" s="9">
        <f>IFERROR(VLOOKUP(B67,'[1]DADOS (OCULTAR)'!$Q$3:$S$134,3,0),"")</f>
        <v>9039744000194</v>
      </c>
      <c r="B67" s="10" t="str">
        <f>'[1]TCE - ANEXO III - Preencher'!C76</f>
        <v>HOSPITAL PELÓPIDAS SILVEIRA - CG Nº 017/2022</v>
      </c>
      <c r="C67" s="11"/>
      <c r="D67" s="12" t="str">
        <f>'[1]TCE - ANEXO III - Preencher'!E76</f>
        <v>ALYSON GABRIEL SENA DE OLIVEIRA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 t="str">
        <f>IF('[1]TCE - ANEXO III - Preencher'!H76="","",'[1]TCE - ANEXO III - Preencher'!H76)</f>
        <v>04/2024</v>
      </c>
      <c r="H67" s="15">
        <f>'[1]TCE - ANEXO III - Preencher'!I76</f>
        <v>0</v>
      </c>
      <c r="I67" s="15">
        <f>'[1]TCE - ANEXO III - Preencher'!J76</f>
        <v>436.72399999999999</v>
      </c>
      <c r="J67" s="15">
        <f>'[1]TCE - ANEXO III - Preencher'!K76</f>
        <v>0</v>
      </c>
      <c r="K67" s="16">
        <f>'[1]TCE - ANEXO III - Preencher'!L76</f>
        <v>99.682258566978106</v>
      </c>
      <c r="L67" s="16">
        <f>'[1]TCE - ANEXO III - Preencher'!M76</f>
        <v>28.24</v>
      </c>
      <c r="M67" s="16">
        <f t="shared" si="0"/>
        <v>71.442258566978111</v>
      </c>
      <c r="N67" s="16">
        <f>'[1]TCE - ANEXO III - Preencher'!O76</f>
        <v>2.0699999999999998</v>
      </c>
      <c r="O67" s="16">
        <f>'[1]TCE - ANEXO III - Preencher'!P76</f>
        <v>0</v>
      </c>
      <c r="P67" s="16">
        <f t="shared" si="1"/>
        <v>2.0699999999999998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510.23625856697811</v>
      </c>
    </row>
    <row r="68" spans="1:28" ht="12.75" customHeight="1" x14ac:dyDescent="0.2">
      <c r="A68" s="9">
        <f>IFERROR(VLOOKUP(B68,'[1]DADOS (OCULTAR)'!$Q$3:$S$134,3,0),"")</f>
        <v>9039744000194</v>
      </c>
      <c r="B68" s="10" t="str">
        <f>'[1]TCE - ANEXO III - Preencher'!C77</f>
        <v>HOSPITAL PELÓPIDAS SILVEIRA - CG Nº 017/2022</v>
      </c>
      <c r="C68" s="11"/>
      <c r="D68" s="12" t="str">
        <f>'[1]TCE - ANEXO III - Preencher'!E77</f>
        <v>ALYSSON CASTANHA DO MONTE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5174-10</v>
      </c>
      <c r="G68" s="14" t="str">
        <f>IF('[1]TCE - ANEXO III - Preencher'!H77="","",'[1]TCE - ANEXO III - Preencher'!H77)</f>
        <v>04/2024</v>
      </c>
      <c r="H68" s="15">
        <f>'[1]TCE - ANEXO III - Preencher'!I77</f>
        <v>0</v>
      </c>
      <c r="I68" s="15">
        <f>'[1]TCE - ANEXO III - Preencher'!J77</f>
        <v>175.43680000000001</v>
      </c>
      <c r="J68" s="15">
        <f>'[1]TCE - ANEXO III - Preencher'!K77</f>
        <v>0</v>
      </c>
      <c r="K68" s="16">
        <f>'[1]TCE - ANEXO III - Preencher'!L77</f>
        <v>99.682258566978106</v>
      </c>
      <c r="L68" s="16">
        <f>'[1]TCE - ANEXO III - Preencher'!M77</f>
        <v>28.24</v>
      </c>
      <c r="M68" s="16">
        <f t="shared" si="0"/>
        <v>71.442258566978111</v>
      </c>
      <c r="N68" s="16">
        <f>'[1]TCE - ANEXO III - Preencher'!O77</f>
        <v>2.0699999999999998</v>
      </c>
      <c r="O68" s="16">
        <f>'[1]TCE - ANEXO III - Preencher'!P77</f>
        <v>0</v>
      </c>
      <c r="P68" s="16">
        <f t="shared" si="1"/>
        <v>2.0699999999999998</v>
      </c>
      <c r="Q68" s="16">
        <f>'[1]TCE - ANEXO III - Preencher'!R77</f>
        <v>251.45516393442622</v>
      </c>
      <c r="R68" s="16">
        <f>'[1]TCE - ANEXO III - Preencher'!S77</f>
        <v>80.48</v>
      </c>
      <c r="S68" s="16">
        <f t="shared" si="2"/>
        <v>170.97516393442623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419.92422250140436</v>
      </c>
    </row>
    <row r="69" spans="1:28" ht="12.75" customHeight="1" x14ac:dyDescent="0.2">
      <c r="A69" s="9">
        <f>IFERROR(VLOOKUP(B69,'[1]DADOS (OCULTAR)'!$Q$3:$S$134,3,0),"")</f>
        <v>9039744000194</v>
      </c>
      <c r="B69" s="10" t="str">
        <f>'[1]TCE - ANEXO III - Preencher'!C78</f>
        <v>HOSPITAL PELÓPIDAS SILVEIRA - CG Nº 017/2022</v>
      </c>
      <c r="C69" s="11"/>
      <c r="D69" s="12" t="str">
        <f>'[1]TCE - ANEXO III - Preencher'!E78</f>
        <v>ALZENIR MARIA DA CONCEICAO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04/2024</v>
      </c>
      <c r="H69" s="15">
        <f>'[1]TCE - ANEXO III - Preencher'!I78</f>
        <v>0</v>
      </c>
      <c r="I69" s="15">
        <f>'[1]TCE - ANEXO III - Preencher'!J78</f>
        <v>303.22559999999999</v>
      </c>
      <c r="J69" s="15">
        <f>'[1]TCE - ANEXO III - Preencher'!K78</f>
        <v>0</v>
      </c>
      <c r="K69" s="16">
        <f>'[1]TCE - ANEXO III - Preencher'!L78</f>
        <v>99.682258566978106</v>
      </c>
      <c r="L69" s="16">
        <f>'[1]TCE - ANEXO III - Preencher'!M78</f>
        <v>28.24</v>
      </c>
      <c r="M69" s="16">
        <f t="shared" si="0"/>
        <v>71.442258566978111</v>
      </c>
      <c r="N69" s="16">
        <f>'[1]TCE - ANEXO III - Preencher'!O78</f>
        <v>2.0699999999999998</v>
      </c>
      <c r="O69" s="16">
        <f>'[1]TCE - ANEXO III - Preencher'!P78</f>
        <v>0</v>
      </c>
      <c r="P69" s="16">
        <f t="shared" si="1"/>
        <v>2.0699999999999998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376.7378585669781</v>
      </c>
    </row>
    <row r="70" spans="1:28" ht="12.75" customHeight="1" x14ac:dyDescent="0.2">
      <c r="A70" s="9">
        <f>IFERROR(VLOOKUP(B70,'[1]DADOS (OCULTAR)'!$Q$3:$S$134,3,0),"")</f>
        <v>9039744000194</v>
      </c>
      <c r="B70" s="10" t="str">
        <f>'[1]TCE - ANEXO III - Preencher'!C79</f>
        <v>HOSPITAL PELÓPIDAS SILVEIRA - CG Nº 017/2022</v>
      </c>
      <c r="C70" s="11"/>
      <c r="D70" s="12" t="str">
        <f>'[1]TCE - ANEXO III - Preencher'!E79</f>
        <v>ALZIRA ELIZABETE DA SILVA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5142-25</v>
      </c>
      <c r="G70" s="14" t="str">
        <f>IF('[1]TCE - ANEXO III - Preencher'!H79="","",'[1]TCE - ANEXO III - Preencher'!H79)</f>
        <v>04/2024</v>
      </c>
      <c r="H70" s="15">
        <f>'[1]TCE - ANEXO III - Preencher'!I79</f>
        <v>0</v>
      </c>
      <c r="I70" s="15">
        <f>'[1]TCE - ANEXO III - Preencher'!J79</f>
        <v>134.69999999999999</v>
      </c>
      <c r="J70" s="15">
        <f>'[1]TCE - ANEXO III - Preencher'!K79</f>
        <v>0</v>
      </c>
      <c r="K70" s="16">
        <f>'[1]TCE - ANEXO III - Preencher'!L79</f>
        <v>99.682258566978106</v>
      </c>
      <c r="L70" s="16">
        <f>'[1]TCE - ANEXO III - Preencher'!M79</f>
        <v>28.24</v>
      </c>
      <c r="M70" s="16">
        <f t="shared" si="0"/>
        <v>71.442258566978111</v>
      </c>
      <c r="N70" s="16">
        <f>'[1]TCE - ANEXO III - Preencher'!O79</f>
        <v>2.0699999999999998</v>
      </c>
      <c r="O70" s="16">
        <f>'[1]TCE - ANEXO III - Preencher'!P79</f>
        <v>0</v>
      </c>
      <c r="P70" s="16">
        <f t="shared" si="1"/>
        <v>2.0699999999999998</v>
      </c>
      <c r="Q70" s="16">
        <f>'[1]TCE - ANEXO III - Preencher'!R79</f>
        <v>189.95516393442622</v>
      </c>
      <c r="R70" s="16">
        <f>'[1]TCE - ANEXO III - Preencher'!S79</f>
        <v>82.46</v>
      </c>
      <c r="S70" s="16">
        <f t="shared" si="2"/>
        <v>107.49516393442623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315.70742250140432</v>
      </c>
    </row>
    <row r="71" spans="1:28" ht="12.75" customHeight="1" x14ac:dyDescent="0.2">
      <c r="A71" s="9">
        <f>IFERROR(VLOOKUP(B71,'[1]DADOS (OCULTAR)'!$Q$3:$S$134,3,0),"")</f>
        <v>9039744000194</v>
      </c>
      <c r="B71" s="10" t="str">
        <f>'[1]TCE - ANEXO III - Preencher'!C80</f>
        <v>HOSPITAL PELÓPIDAS SILVEIRA - CG Nº 017/2022</v>
      </c>
      <c r="C71" s="11"/>
      <c r="D71" s="12" t="str">
        <f>'[1]TCE - ANEXO III - Preencher'!E80</f>
        <v>AMANDA AMELIA GOMES DE PAULA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 t="str">
        <f>IF('[1]TCE - ANEXO III - Preencher'!H80="","",'[1]TCE - ANEXO III - Preencher'!H80)</f>
        <v>04/2024</v>
      </c>
      <c r="H71" s="15">
        <f>'[1]TCE - ANEXO III - Preencher'!I80</f>
        <v>0</v>
      </c>
      <c r="I71" s="15">
        <f>'[1]TCE - ANEXO III - Preencher'!J80</f>
        <v>443.32560000000001</v>
      </c>
      <c r="J71" s="15">
        <f>'[1]TCE - ANEXO III - Preencher'!K80</f>
        <v>0</v>
      </c>
      <c r="K71" s="16">
        <f>'[1]TCE - ANEXO III - Preencher'!L80</f>
        <v>99.682258566978106</v>
      </c>
      <c r="L71" s="16">
        <f>'[1]TCE - ANEXO III - Preencher'!M80</f>
        <v>3.59</v>
      </c>
      <c r="M71" s="16">
        <f t="shared" si="0"/>
        <v>96.092258566978103</v>
      </c>
      <c r="N71" s="16">
        <f>'[1]TCE - ANEXO III - Preencher'!O80</f>
        <v>4.3499999999999996</v>
      </c>
      <c r="O71" s="16">
        <f>'[1]TCE - ANEXO III - Preencher'!P80</f>
        <v>0</v>
      </c>
      <c r="P71" s="16">
        <f t="shared" si="1"/>
        <v>4.3499999999999996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543.76785856697813</v>
      </c>
    </row>
    <row r="72" spans="1:28" ht="12.75" customHeight="1" x14ac:dyDescent="0.2">
      <c r="A72" s="9">
        <f>IFERROR(VLOOKUP(B72,'[1]DADOS (OCULTAR)'!$Q$3:$S$134,3,0),"")</f>
        <v>9039744000194</v>
      </c>
      <c r="B72" s="10" t="str">
        <f>'[1]TCE - ANEXO III - Preencher'!C81</f>
        <v>HOSPITAL PELÓPIDAS SILVEIRA - CG Nº 017/2022</v>
      </c>
      <c r="C72" s="11"/>
      <c r="D72" s="12" t="str">
        <f>'[1]TCE - ANEXO III - Preencher'!E81</f>
        <v>AMANDA CRISTINA DE SIQUEIRA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04/2024</v>
      </c>
      <c r="H72" s="15">
        <f>'[1]TCE - ANEXO III - Preencher'!I81</f>
        <v>0</v>
      </c>
      <c r="I72" s="15">
        <f>'[1]TCE - ANEXO III - Preencher'!J81</f>
        <v>292.02719999999999</v>
      </c>
      <c r="J72" s="15">
        <f>'[1]TCE - ANEXO III - Preencher'!K81</f>
        <v>0</v>
      </c>
      <c r="K72" s="16">
        <f>'[1]TCE - ANEXO III - Preencher'!L81</f>
        <v>99.682258566978106</v>
      </c>
      <c r="L72" s="16">
        <f>'[1]TCE - ANEXO III - Preencher'!M81</f>
        <v>28.24</v>
      </c>
      <c r="M72" s="16">
        <f t="shared" si="0"/>
        <v>71.442258566978111</v>
      </c>
      <c r="N72" s="16">
        <f>'[1]TCE - ANEXO III - Preencher'!O81</f>
        <v>2.0699999999999998</v>
      </c>
      <c r="O72" s="16">
        <f>'[1]TCE - ANEXO III - Preencher'!P81</f>
        <v>0</v>
      </c>
      <c r="P72" s="16">
        <f t="shared" si="1"/>
        <v>2.0699999999999998</v>
      </c>
      <c r="Q72" s="16">
        <f>'[1]TCE - ANEXO III - Preencher'!R81</f>
        <v>251.45516393442622</v>
      </c>
      <c r="R72" s="16">
        <f>'[1]TCE - ANEXO III - Preencher'!S81</f>
        <v>84.72</v>
      </c>
      <c r="S72" s="16">
        <f t="shared" si="2"/>
        <v>166.73516393442623</v>
      </c>
      <c r="T72" s="16">
        <f>'[1]TCE - ANEXO III - Preencher'!U81</f>
        <v>69.41</v>
      </c>
      <c r="U72" s="16">
        <f>'[1]TCE - ANEXO III - Preencher'!V81</f>
        <v>0</v>
      </c>
      <c r="V72" s="16">
        <f t="shared" si="3"/>
        <v>69.41</v>
      </c>
      <c r="W72" s="17" t="str">
        <f>IF('[1]TCE - ANEXO III - Preencher'!X81="","",'[1]TCE - ANEXO III - Preencher'!X81)</f>
        <v>AUXILIO CRECHE</v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601.68462250140431</v>
      </c>
    </row>
    <row r="73" spans="1:28" ht="12.75" customHeight="1" x14ac:dyDescent="0.2">
      <c r="A73" s="9">
        <f>IFERROR(VLOOKUP(B73,'[1]DADOS (OCULTAR)'!$Q$3:$S$134,3,0),"")</f>
        <v>9039744000194</v>
      </c>
      <c r="B73" s="10" t="str">
        <f>'[1]TCE - ANEXO III - Preencher'!C82</f>
        <v>HOSPITAL PELÓPIDAS SILVEIRA - CG Nº 017/2022</v>
      </c>
      <c r="C73" s="11"/>
      <c r="D73" s="12" t="str">
        <f>'[1]TCE - ANEXO III - Preencher'!E82</f>
        <v>AMANDA CRUZ CANTARELLI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 t="str">
        <f>IF('[1]TCE - ANEXO III - Preencher'!H82="","",'[1]TCE - ANEXO III - Preencher'!H82)</f>
        <v>04/2024</v>
      </c>
      <c r="H73" s="15">
        <f>'[1]TCE - ANEXO III - Preencher'!I82</f>
        <v>0</v>
      </c>
      <c r="I73" s="15">
        <f>'[1]TCE - ANEXO III - Preencher'!J82</f>
        <v>840.10800000000006</v>
      </c>
      <c r="J73" s="15">
        <f>'[1]TCE - ANEXO III - Preencher'!K82</f>
        <v>0</v>
      </c>
      <c r="K73" s="16">
        <f>'[1]TCE - ANEXO III - Preencher'!L82</f>
        <v>99.682258566978106</v>
      </c>
      <c r="L73" s="16">
        <f>'[1]TCE - ANEXO III - Preencher'!M82</f>
        <v>12.67</v>
      </c>
      <c r="M73" s="16">
        <f t="shared" si="0"/>
        <v>87.012258566978105</v>
      </c>
      <c r="N73" s="16">
        <f>'[1]TCE - ANEXO III - Preencher'!O82</f>
        <v>16.59</v>
      </c>
      <c r="O73" s="16">
        <f>'[1]TCE - ANEXO III - Preencher'!P82</f>
        <v>0</v>
      </c>
      <c r="P73" s="16">
        <f t="shared" si="1"/>
        <v>16.59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943.71025856697815</v>
      </c>
    </row>
    <row r="74" spans="1:28" ht="12.75" customHeight="1" x14ac:dyDescent="0.2">
      <c r="A74" s="9">
        <f>IFERROR(VLOOKUP(B74,'[1]DADOS (OCULTAR)'!$Q$3:$S$134,3,0),"")</f>
        <v>9039744000194</v>
      </c>
      <c r="B74" s="10" t="str">
        <f>'[1]TCE - ANEXO III - Preencher'!C83</f>
        <v>HOSPITAL PELÓPIDAS SILVEIRA - CG Nº 017/2022</v>
      </c>
      <c r="C74" s="11"/>
      <c r="D74" s="12" t="str">
        <f>'[1]TCE - ANEXO III - Preencher'!E83</f>
        <v>AMANDA DOS SANTOS RIBEIRO DA SILVA NASCIMENTO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04/2024</v>
      </c>
      <c r="H74" s="15">
        <f>'[1]TCE - ANEXO III - Preencher'!I83</f>
        <v>0</v>
      </c>
      <c r="I74" s="15">
        <f>'[1]TCE - ANEXO III - Preencher'!J83</f>
        <v>293.8648</v>
      </c>
      <c r="J74" s="15">
        <f>'[1]TCE - ANEXO III - Preencher'!K83</f>
        <v>0</v>
      </c>
      <c r="K74" s="16">
        <f>'[1]TCE - ANEXO III - Preencher'!L83</f>
        <v>99.682258566978106</v>
      </c>
      <c r="L74" s="16">
        <f>'[1]TCE - ANEXO III - Preencher'!M83</f>
        <v>28.24</v>
      </c>
      <c r="M74" s="16">
        <f t="shared" si="0"/>
        <v>71.442258566978111</v>
      </c>
      <c r="N74" s="16">
        <f>'[1]TCE - ANEXO III - Preencher'!O83</f>
        <v>2.0699999999999998</v>
      </c>
      <c r="O74" s="16">
        <f>'[1]TCE - ANEXO III - Preencher'!P83</f>
        <v>0</v>
      </c>
      <c r="P74" s="16">
        <f t="shared" si="1"/>
        <v>2.0699999999999998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69.41</v>
      </c>
      <c r="U74" s="16">
        <f>'[1]TCE - ANEXO III - Preencher'!V83</f>
        <v>0</v>
      </c>
      <c r="V74" s="16">
        <f t="shared" si="3"/>
        <v>69.41</v>
      </c>
      <c r="W74" s="17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436.78705856697809</v>
      </c>
    </row>
    <row r="75" spans="1:28" ht="12.75" customHeight="1" x14ac:dyDescent="0.2">
      <c r="A75" s="9">
        <f>IFERROR(VLOOKUP(B75,'[1]DADOS (OCULTAR)'!$Q$3:$S$134,3,0),"")</f>
        <v>9039744000194</v>
      </c>
      <c r="B75" s="10" t="str">
        <f>'[1]TCE - ANEXO III - Preencher'!C84</f>
        <v>HOSPITAL PELÓPIDAS SILVEIRA - CG Nº 017/2022</v>
      </c>
      <c r="C75" s="11"/>
      <c r="D75" s="12" t="str">
        <f>'[1]TCE - ANEXO III - Preencher'!E84</f>
        <v>AMANDA LUCAS FREIRE COSTA</v>
      </c>
      <c r="E75" s="10" t="str">
        <f>IF('[1]TCE - ANEXO III - Preencher'!F84="4 - Assistência Odontológica","2 - Outros Profissionais da Saúde",'[1]TCE - ANEXO III - Preencher'!F84)</f>
        <v>1 - Médico</v>
      </c>
      <c r="F75" s="13" t="str">
        <f>'[1]TCE - ANEXO III - Preencher'!G84</f>
        <v>2252-25</v>
      </c>
      <c r="G75" s="14" t="str">
        <f>IF('[1]TCE - ANEXO III - Preencher'!H84="","",'[1]TCE - ANEXO III - Preencher'!H84)</f>
        <v>04/2024</v>
      </c>
      <c r="H75" s="15">
        <f>'[1]TCE - ANEXO III - Preencher'!I84</f>
        <v>0</v>
      </c>
      <c r="I75" s="15">
        <f>'[1]TCE - ANEXO III - Preencher'!J84</f>
        <v>368.49680000000001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0"/>
        <v>0</v>
      </c>
      <c r="N75" s="16">
        <f>'[1]TCE - ANEXO III - Preencher'!O84</f>
        <v>16.59</v>
      </c>
      <c r="O75" s="16">
        <f>'[1]TCE - ANEXO III - Preencher'!P84</f>
        <v>0</v>
      </c>
      <c r="P75" s="16">
        <f t="shared" si="1"/>
        <v>16.59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385.08679999999998</v>
      </c>
    </row>
    <row r="76" spans="1:28" ht="12.75" customHeight="1" x14ac:dyDescent="0.2">
      <c r="A76" s="9">
        <f>IFERROR(VLOOKUP(B76,'[1]DADOS (OCULTAR)'!$Q$3:$S$134,3,0),"")</f>
        <v>9039744000194</v>
      </c>
      <c r="B76" s="10" t="str">
        <f>'[1]TCE - ANEXO III - Preencher'!C85</f>
        <v>HOSPITAL PELÓPIDAS SILVEIRA - CG Nº 017/2022</v>
      </c>
      <c r="C76" s="11"/>
      <c r="D76" s="12" t="str">
        <f>'[1]TCE - ANEXO III - Preencher'!E85</f>
        <v>AMANDA MARIA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04/2024</v>
      </c>
      <c r="H76" s="15">
        <f>'[1]TCE - ANEXO III - Preencher'!I85</f>
        <v>0</v>
      </c>
      <c r="I76" s="15">
        <f>'[1]TCE - ANEXO III - Preencher'!J85</f>
        <v>275.64960000000002</v>
      </c>
      <c r="J76" s="15">
        <f>'[1]TCE - ANEXO III - Preencher'!K85</f>
        <v>0</v>
      </c>
      <c r="K76" s="16">
        <f>'[1]TCE - ANEXO III - Preencher'!L85</f>
        <v>99.682258566978106</v>
      </c>
      <c r="L76" s="16">
        <f>'[1]TCE - ANEXO III - Preencher'!M85</f>
        <v>28.24</v>
      </c>
      <c r="M76" s="16">
        <f t="shared" si="0"/>
        <v>71.442258566978111</v>
      </c>
      <c r="N76" s="16">
        <f>'[1]TCE - ANEXO III - Preencher'!O85</f>
        <v>2.0699999999999998</v>
      </c>
      <c r="O76" s="16">
        <f>'[1]TCE - ANEXO III - Preencher'!P85</f>
        <v>0</v>
      </c>
      <c r="P76" s="16">
        <f t="shared" si="1"/>
        <v>2.0699999999999998</v>
      </c>
      <c r="Q76" s="16">
        <f>'[1]TCE - ANEXO III - Preencher'!R85</f>
        <v>128.45516393442622</v>
      </c>
      <c r="R76" s="16">
        <f>'[1]TCE - ANEXO III - Preencher'!S85</f>
        <v>79.209999999999994</v>
      </c>
      <c r="S76" s="16">
        <f t="shared" si="2"/>
        <v>49.24516393442623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398.40702250140436</v>
      </c>
    </row>
    <row r="77" spans="1:28" ht="12.75" customHeight="1" x14ac:dyDescent="0.2">
      <c r="A77" s="9">
        <f>IFERROR(VLOOKUP(B77,'[1]DADOS (OCULTAR)'!$Q$3:$S$134,3,0),"")</f>
        <v>9039744000194</v>
      </c>
      <c r="B77" s="10" t="str">
        <f>'[1]TCE - ANEXO III - Preencher'!C86</f>
        <v>HOSPITAL PELÓPIDAS SILVEIRA - CG Nº 017/2022</v>
      </c>
      <c r="C77" s="11"/>
      <c r="D77" s="12" t="str">
        <f>'[1]TCE - ANEXO III - Preencher'!E86</f>
        <v>AMANDA NOBRE CAVALCANTI DOS SANTOS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3222-05</v>
      </c>
      <c r="G77" s="14" t="str">
        <f>IF('[1]TCE - ANEXO III - Preencher'!H86="","",'[1]TCE - ANEXO III - Preencher'!H86)</f>
        <v>04/2024</v>
      </c>
      <c r="H77" s="15">
        <f>'[1]TCE - ANEXO III - Preencher'!I86</f>
        <v>0</v>
      </c>
      <c r="I77" s="15">
        <f>'[1]TCE - ANEXO III - Preencher'!J86</f>
        <v>117.4128</v>
      </c>
      <c r="J77" s="15">
        <f>'[1]TCE - ANEXO III - Preencher'!K86</f>
        <v>0</v>
      </c>
      <c r="K77" s="16">
        <f>'[1]TCE - ANEXO III - Preencher'!L86</f>
        <v>99.682258566978106</v>
      </c>
      <c r="L77" s="16">
        <f>'[1]TCE - ANEXO III - Preencher'!M86</f>
        <v>28.24</v>
      </c>
      <c r="M77" s="16">
        <f t="shared" si="0"/>
        <v>71.442258566978111</v>
      </c>
      <c r="N77" s="16">
        <f>'[1]TCE - ANEXO III - Preencher'!O86</f>
        <v>2.0699999999999998</v>
      </c>
      <c r="O77" s="16">
        <f>'[1]TCE - ANEXO III - Preencher'!P86</f>
        <v>0</v>
      </c>
      <c r="P77" s="16">
        <f t="shared" si="1"/>
        <v>2.0699999999999998</v>
      </c>
      <c r="Q77" s="16">
        <f>'[1]TCE - ANEXO III - Preencher'!R86</f>
        <v>128.45516393442622</v>
      </c>
      <c r="R77" s="16">
        <f>'[1]TCE - ANEXO III - Preencher'!S86</f>
        <v>57.4</v>
      </c>
      <c r="S77" s="16">
        <f t="shared" si="2"/>
        <v>71.055163934426218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261.98022250140434</v>
      </c>
    </row>
    <row r="78" spans="1:28" ht="12.75" customHeight="1" x14ac:dyDescent="0.2">
      <c r="A78" s="9">
        <f>IFERROR(VLOOKUP(B78,'[1]DADOS (OCULTAR)'!$Q$3:$S$134,3,0),"")</f>
        <v>9039744000194</v>
      </c>
      <c r="B78" s="10" t="str">
        <f>'[1]TCE - ANEXO III - Preencher'!C87</f>
        <v>HOSPITAL PELÓPIDAS SILVEIRA - CG Nº 017/2022</v>
      </c>
      <c r="C78" s="11"/>
      <c r="D78" s="12" t="str">
        <f>'[1]TCE - ANEXO III - Preencher'!E87</f>
        <v>AMANDA SANTANA DOS SANTOS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2235-05</v>
      </c>
      <c r="G78" s="14" t="str">
        <f>IF('[1]TCE - ANEXO III - Preencher'!H87="","",'[1]TCE - ANEXO III - Preencher'!H87)</f>
        <v>04/2024</v>
      </c>
      <c r="H78" s="15">
        <f>'[1]TCE - ANEXO III - Preencher'!I87</f>
        <v>0</v>
      </c>
      <c r="I78" s="15">
        <f>'[1]TCE - ANEXO III - Preencher'!J87</f>
        <v>419.17840000000001</v>
      </c>
      <c r="J78" s="15">
        <f>'[1]TCE - ANEXO III - Preencher'!K87</f>
        <v>0</v>
      </c>
      <c r="K78" s="16">
        <f>'[1]TCE - ANEXO III - Preencher'!L87</f>
        <v>99.682258566978106</v>
      </c>
      <c r="L78" s="16">
        <f>'[1]TCE - ANEXO III - Preencher'!M87</f>
        <v>3.59</v>
      </c>
      <c r="M78" s="16">
        <f t="shared" si="0"/>
        <v>96.092258566978103</v>
      </c>
      <c r="N78" s="16">
        <f>'[1]TCE - ANEXO III - Preencher'!O87</f>
        <v>4.3499999999999996</v>
      </c>
      <c r="O78" s="16">
        <f>'[1]TCE - ANEXO III - Preencher'!P87</f>
        <v>0</v>
      </c>
      <c r="P78" s="16">
        <f t="shared" si="1"/>
        <v>4.3499999999999996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519.62065856697814</v>
      </c>
    </row>
    <row r="79" spans="1:28" ht="12.75" customHeight="1" x14ac:dyDescent="0.2">
      <c r="A79" s="9">
        <f>IFERROR(VLOOKUP(B79,'[1]DADOS (OCULTAR)'!$Q$3:$S$134,3,0),"")</f>
        <v>9039744000194</v>
      </c>
      <c r="B79" s="10" t="str">
        <f>'[1]TCE - ANEXO III - Preencher'!C88</f>
        <v>HOSPITAL PELÓPIDAS SILVEIRA - CG Nº 017/2022</v>
      </c>
      <c r="C79" s="11"/>
      <c r="D79" s="12" t="str">
        <f>'[1]TCE - ANEXO III - Preencher'!E88</f>
        <v>AMANDA VALENCA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2236-05</v>
      </c>
      <c r="G79" s="14" t="str">
        <f>IF('[1]TCE - ANEXO III - Preencher'!H88="","",'[1]TCE - ANEXO III - Preencher'!H88)</f>
        <v>04/2024</v>
      </c>
      <c r="H79" s="15">
        <f>'[1]TCE - ANEXO III - Preencher'!I88</f>
        <v>0</v>
      </c>
      <c r="I79" s="15">
        <f>'[1]TCE - ANEXO III - Preencher'!J88</f>
        <v>239.816</v>
      </c>
      <c r="J79" s="15">
        <f>'[1]TCE - ANEXO III - Preencher'!K88</f>
        <v>0</v>
      </c>
      <c r="K79" s="16">
        <f>'[1]TCE - ANEXO III - Preencher'!L88</f>
        <v>99.682258566978106</v>
      </c>
      <c r="L79" s="16">
        <f>'[1]TCE - ANEXO III - Preencher'!M88</f>
        <v>2.95</v>
      </c>
      <c r="M79" s="16">
        <f t="shared" si="0"/>
        <v>96.732258566978103</v>
      </c>
      <c r="N79" s="16">
        <f>'[1]TCE - ANEXO III - Preencher'!O88</f>
        <v>4.3499999999999996</v>
      </c>
      <c r="O79" s="16">
        <f>'[1]TCE - ANEXO III - Preencher'!P88</f>
        <v>0</v>
      </c>
      <c r="P79" s="16">
        <f t="shared" si="1"/>
        <v>4.3499999999999996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148.62</v>
      </c>
      <c r="U79" s="16">
        <f>'[1]TCE - ANEXO III - Preencher'!V88</f>
        <v>0</v>
      </c>
      <c r="V79" s="16">
        <f t="shared" si="3"/>
        <v>148.62</v>
      </c>
      <c r="W79" s="17" t="str">
        <f>IF('[1]TCE - ANEXO III - Preencher'!X88="","",'[1]TCE - ANEXO III - Preencher'!X88)</f>
        <v>AUXILIO CRECHE</v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489.51825856697815</v>
      </c>
    </row>
    <row r="80" spans="1:28" ht="12.75" customHeight="1" x14ac:dyDescent="0.2">
      <c r="A80" s="9">
        <f>IFERROR(VLOOKUP(B80,'[1]DADOS (OCULTAR)'!$Q$3:$S$134,3,0),"")</f>
        <v>9039744000194</v>
      </c>
      <c r="B80" s="10" t="str">
        <f>'[1]TCE - ANEXO III - Preencher'!C89</f>
        <v>HOSPITAL PELÓPIDAS SILVEIRA - CG Nº 017/2022</v>
      </c>
      <c r="C80" s="11"/>
      <c r="D80" s="12" t="str">
        <f>'[1]TCE - ANEXO III - Preencher'!E89</f>
        <v>AMANDA VALERIA DE AMORIM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 t="str">
        <f>'[1]TCE - ANEXO III - Preencher'!G89</f>
        <v>4110-10</v>
      </c>
      <c r="G80" s="14" t="str">
        <f>IF('[1]TCE - ANEXO III - Preencher'!H89="","",'[1]TCE - ANEXO III - Preencher'!H89)</f>
        <v>04/2024</v>
      </c>
      <c r="H80" s="15">
        <f>'[1]TCE - ANEXO III - Preencher'!I89</f>
        <v>0</v>
      </c>
      <c r="I80" s="15">
        <f>'[1]TCE - ANEXO III - Preencher'!J89</f>
        <v>108.0568</v>
      </c>
      <c r="J80" s="15">
        <f>'[1]TCE - ANEXO III - Preencher'!K89</f>
        <v>0</v>
      </c>
      <c r="K80" s="16">
        <f>'[1]TCE - ANEXO III - Preencher'!L89</f>
        <v>99.682258566978106</v>
      </c>
      <c r="L80" s="16">
        <f>'[1]TCE - ANEXO III - Preencher'!M89</f>
        <v>28.24</v>
      </c>
      <c r="M80" s="16">
        <f t="shared" si="0"/>
        <v>71.442258566978111</v>
      </c>
      <c r="N80" s="16">
        <f>'[1]TCE - ANEXO III - Preencher'!O89</f>
        <v>2.0699999999999998</v>
      </c>
      <c r="O80" s="16">
        <f>'[1]TCE - ANEXO III - Preencher'!P89</f>
        <v>0</v>
      </c>
      <c r="P80" s="16">
        <f t="shared" si="1"/>
        <v>2.0699999999999998</v>
      </c>
      <c r="Q80" s="16">
        <f>'[1]TCE - ANEXO III - Preencher'!R89</f>
        <v>366.25516393442626</v>
      </c>
      <c r="R80" s="16">
        <f>'[1]TCE - ANEXO III - Preencher'!S89</f>
        <v>79.069999999999993</v>
      </c>
      <c r="S80" s="16">
        <f t="shared" si="2"/>
        <v>287.18516393442627</v>
      </c>
      <c r="T80" s="16">
        <f>'[1]TCE - ANEXO III - Preencher'!U89</f>
        <v>80.95</v>
      </c>
      <c r="U80" s="16">
        <f>'[1]TCE - ANEXO III - Preencher'!V89</f>
        <v>0</v>
      </c>
      <c r="V80" s="16">
        <f t="shared" si="3"/>
        <v>80.95</v>
      </c>
      <c r="W80" s="17" t="str">
        <f>IF('[1]TCE - ANEXO III - Preencher'!X89="","",'[1]TCE - ANEXO III - Preencher'!X89)</f>
        <v>AUXILIO CRECHE</v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549.70422250140439</v>
      </c>
    </row>
    <row r="81" spans="1:28" ht="12.75" customHeight="1" x14ac:dyDescent="0.2">
      <c r="A81" s="9">
        <f>IFERROR(VLOOKUP(B81,'[1]DADOS (OCULTAR)'!$Q$3:$S$134,3,0),"")</f>
        <v>9039744000194</v>
      </c>
      <c r="B81" s="10" t="str">
        <f>'[1]TCE - ANEXO III - Preencher'!C90</f>
        <v>HOSPITAL PELÓPIDAS SILVEIRA - CG Nº 017/2022</v>
      </c>
      <c r="C81" s="11"/>
      <c r="D81" s="12" t="str">
        <f>'[1]TCE - ANEXO III - Preencher'!E90</f>
        <v>AMARA MARIA CABRAL DA SILVA RODRIGUES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2235-05</v>
      </c>
      <c r="G81" s="14" t="str">
        <f>IF('[1]TCE - ANEXO III - Preencher'!H90="","",'[1]TCE - ANEXO III - Preencher'!H90)</f>
        <v>04/2024</v>
      </c>
      <c r="H81" s="15">
        <f>'[1]TCE - ANEXO III - Preencher'!I90</f>
        <v>0</v>
      </c>
      <c r="I81" s="15">
        <f>'[1]TCE - ANEXO III - Preencher'!J90</f>
        <v>436.84960000000001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4.3499999999999996</v>
      </c>
      <c r="O81" s="16">
        <f>'[1]TCE - ANEXO III - Preencher'!P90</f>
        <v>0</v>
      </c>
      <c r="P81" s="16">
        <f t="shared" si="1"/>
        <v>4.3499999999999996</v>
      </c>
      <c r="Q81" s="16">
        <f>'[1]TCE - ANEXO III - Preencher'!R90</f>
        <v>128.45516393442622</v>
      </c>
      <c r="R81" s="16">
        <f>'[1]TCE - ANEXO III - Preencher'!S90</f>
        <v>102.79</v>
      </c>
      <c r="S81" s="16">
        <f t="shared" si="2"/>
        <v>25.665163934426218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466.86476393442626</v>
      </c>
    </row>
    <row r="82" spans="1:28" ht="12.75" customHeight="1" x14ac:dyDescent="0.2">
      <c r="A82" s="9">
        <f>IFERROR(VLOOKUP(B82,'[1]DADOS (OCULTAR)'!$Q$3:$S$134,3,0),"")</f>
        <v>9039744000194</v>
      </c>
      <c r="B82" s="10" t="str">
        <f>'[1]TCE - ANEXO III - Preencher'!C91</f>
        <v>HOSPITAL PELÓPIDAS SILVEIRA - CG Nº 017/2022</v>
      </c>
      <c r="C82" s="11"/>
      <c r="D82" s="12" t="str">
        <f>'[1]TCE - ANEXO III - Preencher'!E91</f>
        <v>ANA BEATRIZ DE ARAUJO MATTOSO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3912-10</v>
      </c>
      <c r="G82" s="14" t="str">
        <f>IF('[1]TCE - ANEXO III - Preencher'!H91="","",'[1]TCE - ANEXO III - Preencher'!H91)</f>
        <v>04/2024</v>
      </c>
      <c r="H82" s="15">
        <f>'[1]TCE - ANEXO III - Preencher'!I91</f>
        <v>0</v>
      </c>
      <c r="I82" s="15">
        <f>'[1]TCE - ANEXO III - Preencher'!J91</f>
        <v>692.50080000000003</v>
      </c>
      <c r="J82" s="15">
        <f>'[1]TCE - ANEXO III - Preencher'!K91</f>
        <v>0</v>
      </c>
      <c r="K82" s="16">
        <f>'[1]TCE - ANEXO III - Preencher'!L91</f>
        <v>99.682258566978106</v>
      </c>
      <c r="L82" s="16">
        <f>'[1]TCE - ANEXO III - Preencher'!M91</f>
        <v>139.91999999999999</v>
      </c>
      <c r="M82" s="16">
        <f t="shared" si="0"/>
        <v>-40.237741433021881</v>
      </c>
      <c r="N82" s="16">
        <f>'[1]TCE - ANEXO III - Preencher'!O91</f>
        <v>2.0699999999999998</v>
      </c>
      <c r="O82" s="16">
        <f>'[1]TCE - ANEXO III - Preencher'!P91</f>
        <v>0</v>
      </c>
      <c r="P82" s="16">
        <f t="shared" si="1"/>
        <v>2.0699999999999998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654.33305856697814</v>
      </c>
    </row>
    <row r="83" spans="1:28" ht="12.75" customHeight="1" x14ac:dyDescent="0.2">
      <c r="A83" s="9">
        <f>IFERROR(VLOOKUP(B83,'[1]DADOS (OCULTAR)'!$Q$3:$S$134,3,0),"")</f>
        <v>9039744000194</v>
      </c>
      <c r="B83" s="10" t="str">
        <f>'[1]TCE - ANEXO III - Preencher'!C92</f>
        <v>HOSPITAL PELÓPIDAS SILVEIRA - CG Nº 017/2022</v>
      </c>
      <c r="C83" s="11"/>
      <c r="D83" s="12" t="str">
        <f>'[1]TCE - ANEXO III - Preencher'!E92</f>
        <v>ANA CARLA CONCEICAO DE LIMA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04/2024</v>
      </c>
      <c r="H83" s="15">
        <f>'[1]TCE - ANEXO III - Preencher'!I92</f>
        <v>0</v>
      </c>
      <c r="I83" s="15">
        <f>'[1]TCE - ANEXO III - Preencher'!J92</f>
        <v>312.74639999999999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0"/>
        <v>0</v>
      </c>
      <c r="N83" s="16">
        <f>'[1]TCE - ANEXO III - Preencher'!O92</f>
        <v>2.0699999999999998</v>
      </c>
      <c r="O83" s="16">
        <f>'[1]TCE - ANEXO III - Preencher'!P92</f>
        <v>0</v>
      </c>
      <c r="P83" s="16">
        <f t="shared" si="1"/>
        <v>2.0699999999999998</v>
      </c>
      <c r="Q83" s="16">
        <f>'[1]TCE - ANEXO III - Preencher'!R92</f>
        <v>128.45516393442622</v>
      </c>
      <c r="R83" s="16">
        <f>'[1]TCE - ANEXO III - Preencher'!S92</f>
        <v>84.72</v>
      </c>
      <c r="S83" s="16">
        <f t="shared" si="2"/>
        <v>43.735163934426225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358.55156393442621</v>
      </c>
    </row>
    <row r="84" spans="1:28" ht="12.75" customHeight="1" x14ac:dyDescent="0.2">
      <c r="A84" s="9">
        <f>IFERROR(VLOOKUP(B84,'[1]DADOS (OCULTAR)'!$Q$3:$S$134,3,0),"")</f>
        <v>9039744000194</v>
      </c>
      <c r="B84" s="10" t="str">
        <f>'[1]TCE - ANEXO III - Preencher'!C93</f>
        <v>HOSPITAL PELÓPIDAS SILVEIRA - CG Nº 017/2022</v>
      </c>
      <c r="C84" s="11"/>
      <c r="D84" s="12" t="str">
        <f>'[1]TCE - ANEXO III - Preencher'!E93</f>
        <v>ANA CARLA DE OLIVEIRA COSTA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04/2024</v>
      </c>
      <c r="H84" s="15">
        <f>'[1]TCE - ANEXO III - Preencher'!I93</f>
        <v>0</v>
      </c>
      <c r="I84" s="15">
        <f>'[1]TCE - ANEXO III - Preencher'!J93</f>
        <v>273.47840000000002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0"/>
        <v>0</v>
      </c>
      <c r="N84" s="16">
        <f>'[1]TCE - ANEXO III - Preencher'!O93</f>
        <v>2.0699999999999998</v>
      </c>
      <c r="O84" s="16">
        <f>'[1]TCE - ANEXO III - Preencher'!P93</f>
        <v>0</v>
      </c>
      <c r="P84" s="16">
        <f t="shared" si="1"/>
        <v>2.0699999999999998</v>
      </c>
      <c r="Q84" s="16">
        <f>'[1]TCE - ANEXO III - Preencher'!R93</f>
        <v>128.45516393442622</v>
      </c>
      <c r="R84" s="16">
        <f>'[1]TCE - ANEXO III - Preencher'!S93</f>
        <v>84.72</v>
      </c>
      <c r="S84" s="16">
        <f t="shared" si="2"/>
        <v>43.735163934426225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319.28356393442624</v>
      </c>
    </row>
    <row r="85" spans="1:28" ht="12.75" customHeight="1" x14ac:dyDescent="0.2">
      <c r="A85" s="9">
        <f>IFERROR(VLOOKUP(B85,'[1]DADOS (OCULTAR)'!$Q$3:$S$134,3,0),"")</f>
        <v>9039744000194</v>
      </c>
      <c r="B85" s="10" t="str">
        <f>'[1]TCE - ANEXO III - Preencher'!C94</f>
        <v>HOSPITAL PELÓPIDAS SILVEIRA - CG Nº 017/2022</v>
      </c>
      <c r="C85" s="11"/>
      <c r="D85" s="12" t="str">
        <f>'[1]TCE - ANEXO III - Preencher'!E94</f>
        <v>ANA CARLA XAVIER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5163-45</v>
      </c>
      <c r="G85" s="14" t="str">
        <f>IF('[1]TCE - ANEXO III - Preencher'!H94="","",'[1]TCE - ANEXO III - Preencher'!H94)</f>
        <v>04/2024</v>
      </c>
      <c r="H85" s="15">
        <f>'[1]TCE - ANEXO III - Preencher'!I94</f>
        <v>0</v>
      </c>
      <c r="I85" s="15">
        <f>'[1]TCE - ANEXO III - Preencher'!J94</f>
        <v>156.2184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0"/>
        <v>0</v>
      </c>
      <c r="N85" s="16">
        <f>'[1]TCE - ANEXO III - Preencher'!O94</f>
        <v>2.0699999999999998</v>
      </c>
      <c r="O85" s="16">
        <f>'[1]TCE - ANEXO III - Preencher'!P94</f>
        <v>0</v>
      </c>
      <c r="P85" s="16">
        <f t="shared" si="1"/>
        <v>2.0699999999999998</v>
      </c>
      <c r="Q85" s="16">
        <f>'[1]TCE - ANEXO III - Preencher'!R94</f>
        <v>251.45516393442622</v>
      </c>
      <c r="R85" s="16">
        <f>'[1]TCE - ANEXO III - Preencher'!S94</f>
        <v>84.72</v>
      </c>
      <c r="S85" s="16">
        <f t="shared" si="2"/>
        <v>166.73516393442623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325.02356393442619</v>
      </c>
    </row>
    <row r="86" spans="1:28" ht="12.75" customHeight="1" x14ac:dyDescent="0.2">
      <c r="A86" s="9">
        <f>IFERROR(VLOOKUP(B86,'[1]DADOS (OCULTAR)'!$Q$3:$S$134,3,0),"")</f>
        <v>9039744000194</v>
      </c>
      <c r="B86" s="10" t="str">
        <f>'[1]TCE - ANEXO III - Preencher'!C95</f>
        <v>HOSPITAL PELÓPIDAS SILVEIRA - CG Nº 017/2022</v>
      </c>
      <c r="C86" s="11"/>
      <c r="D86" s="12" t="str">
        <f>'[1]TCE - ANEXO III - Preencher'!E95</f>
        <v>ANA CAROLINA CARLOS DE ARAUJO BONFIM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2235-05</v>
      </c>
      <c r="G86" s="14" t="str">
        <f>IF('[1]TCE - ANEXO III - Preencher'!H95="","",'[1]TCE - ANEXO III - Preencher'!H95)</f>
        <v>04/2024</v>
      </c>
      <c r="H86" s="15">
        <f>'[1]TCE - ANEXO III - Preencher'!I95</f>
        <v>0</v>
      </c>
      <c r="I86" s="15">
        <f>'[1]TCE - ANEXO III - Preencher'!J95</f>
        <v>486.96640000000002</v>
      </c>
      <c r="J86" s="15">
        <f>'[1]TCE - ANEXO III - Preencher'!K95</f>
        <v>0</v>
      </c>
      <c r="K86" s="16">
        <f>'[1]TCE - ANEXO III - Preencher'!L95</f>
        <v>99.682258566978106</v>
      </c>
      <c r="L86" s="16">
        <f>'[1]TCE - ANEXO III - Preencher'!M95</f>
        <v>3.59</v>
      </c>
      <c r="M86" s="16">
        <f t="shared" si="0"/>
        <v>96.092258566978103</v>
      </c>
      <c r="N86" s="16">
        <f>'[1]TCE - ANEXO III - Preencher'!O95</f>
        <v>4.3499999999999996</v>
      </c>
      <c r="O86" s="16">
        <f>'[1]TCE - ANEXO III - Preencher'!P95</f>
        <v>0</v>
      </c>
      <c r="P86" s="16">
        <f t="shared" si="1"/>
        <v>4.3499999999999996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116.25</v>
      </c>
      <c r="U86" s="16">
        <f>'[1]TCE - ANEXO III - Preencher'!V95</f>
        <v>0</v>
      </c>
      <c r="V86" s="16">
        <f t="shared" si="3"/>
        <v>116.25</v>
      </c>
      <c r="W86" s="17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703.65865856697815</v>
      </c>
    </row>
    <row r="87" spans="1:28" ht="12.75" customHeight="1" x14ac:dyDescent="0.2">
      <c r="A87" s="9">
        <f>IFERROR(VLOOKUP(B87,'[1]DADOS (OCULTAR)'!$Q$3:$S$134,3,0),"")</f>
        <v>9039744000194</v>
      </c>
      <c r="B87" s="10" t="str">
        <f>'[1]TCE - ANEXO III - Preencher'!C96</f>
        <v>HOSPITAL PELÓPIDAS SILVEIRA - CG Nº 017/2022</v>
      </c>
      <c r="C87" s="11"/>
      <c r="D87" s="12" t="str">
        <f>'[1]TCE - ANEXO III - Preencher'!E96</f>
        <v>ANA CAROLINA DE LEMOS SOARES PATRIOTA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2235-05</v>
      </c>
      <c r="G87" s="14" t="str">
        <f>IF('[1]TCE - ANEXO III - Preencher'!H96="","",'[1]TCE - ANEXO III - Preencher'!H96)</f>
        <v>04/2024</v>
      </c>
      <c r="H87" s="15">
        <f>'[1]TCE - ANEXO III - Preencher'!I96</f>
        <v>0</v>
      </c>
      <c r="I87" s="15">
        <f>'[1]TCE - ANEXO III - Preencher'!J96</f>
        <v>570.36239999999998</v>
      </c>
      <c r="J87" s="15">
        <f>'[1]TCE - ANEXO III - Preencher'!K96</f>
        <v>0</v>
      </c>
      <c r="K87" s="16">
        <f>'[1]TCE - ANEXO III - Preencher'!L96</f>
        <v>99.682258566978106</v>
      </c>
      <c r="L87" s="16">
        <f>'[1]TCE - ANEXO III - Preencher'!M96</f>
        <v>3.59</v>
      </c>
      <c r="M87" s="16">
        <f t="shared" si="0"/>
        <v>96.092258566978103</v>
      </c>
      <c r="N87" s="16">
        <f>'[1]TCE - ANEXO III - Preencher'!O96</f>
        <v>4.3499999999999996</v>
      </c>
      <c r="O87" s="16">
        <f>'[1]TCE - ANEXO III - Preencher'!P96</f>
        <v>0</v>
      </c>
      <c r="P87" s="16">
        <f t="shared" si="1"/>
        <v>4.3499999999999996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670.80465856697811</v>
      </c>
    </row>
    <row r="88" spans="1:28" ht="12.75" customHeight="1" x14ac:dyDescent="0.2">
      <c r="A88" s="9">
        <f>IFERROR(VLOOKUP(B88,'[1]DADOS (OCULTAR)'!$Q$3:$S$134,3,0),"")</f>
        <v>9039744000194</v>
      </c>
      <c r="B88" s="10" t="str">
        <f>'[1]TCE - ANEXO III - Preencher'!C97</f>
        <v>HOSPITAL PELÓPIDAS SILVEIRA - CG Nº 017/2022</v>
      </c>
      <c r="C88" s="11"/>
      <c r="D88" s="12" t="str">
        <f>'[1]TCE - ANEXO III - Preencher'!E97</f>
        <v>ANA CAROLINA PAIVA FERREIRA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2235-05</v>
      </c>
      <c r="G88" s="14" t="str">
        <f>IF('[1]TCE - ANEXO III - Preencher'!H97="","",'[1]TCE - ANEXO III - Preencher'!H97)</f>
        <v>04/2024</v>
      </c>
      <c r="H88" s="15">
        <f>'[1]TCE - ANEXO III - Preencher'!I97</f>
        <v>0</v>
      </c>
      <c r="I88" s="15">
        <f>'[1]TCE - ANEXO III - Preencher'!J97</f>
        <v>462.3304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0"/>
        <v>0</v>
      </c>
      <c r="N88" s="16">
        <f>'[1]TCE - ANEXO III - Preencher'!O97</f>
        <v>4.3499999999999996</v>
      </c>
      <c r="O88" s="16">
        <f>'[1]TCE - ANEXO III - Preencher'!P97</f>
        <v>0</v>
      </c>
      <c r="P88" s="16">
        <f t="shared" si="1"/>
        <v>4.3499999999999996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466.68040000000002</v>
      </c>
    </row>
    <row r="89" spans="1:28" ht="12.75" customHeight="1" x14ac:dyDescent="0.2">
      <c r="A89" s="9">
        <f>IFERROR(VLOOKUP(B89,'[1]DADOS (OCULTAR)'!$Q$3:$S$134,3,0),"")</f>
        <v>9039744000194</v>
      </c>
      <c r="B89" s="10" t="str">
        <f>'[1]TCE - ANEXO III - Preencher'!C98</f>
        <v>HOSPITAL PELÓPIDAS SILVEIRA - CG Nº 017/2022</v>
      </c>
      <c r="C89" s="11"/>
      <c r="D89" s="12" t="str">
        <f>'[1]TCE - ANEXO III - Preencher'!E98</f>
        <v>ANA CECILIA AZEVEDO DE FARIAS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2236-05</v>
      </c>
      <c r="G89" s="14" t="str">
        <f>IF('[1]TCE - ANEXO III - Preencher'!H98="","",'[1]TCE - ANEXO III - Preencher'!H98)</f>
        <v>04/2024</v>
      </c>
      <c r="H89" s="15">
        <f>'[1]TCE - ANEXO III - Preencher'!I98</f>
        <v>0</v>
      </c>
      <c r="I89" s="15">
        <f>'[1]TCE - ANEXO III - Preencher'!J98</f>
        <v>205.8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0"/>
        <v>0</v>
      </c>
      <c r="N89" s="16">
        <f>'[1]TCE - ANEXO III - Preencher'!O98</f>
        <v>4.3499999999999996</v>
      </c>
      <c r="O89" s="16">
        <f>'[1]TCE - ANEXO III - Preencher'!P98</f>
        <v>0</v>
      </c>
      <c r="P89" s="16">
        <f t="shared" si="1"/>
        <v>4.3499999999999996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210.15</v>
      </c>
    </row>
    <row r="90" spans="1:28" ht="12.75" customHeight="1" x14ac:dyDescent="0.2">
      <c r="A90" s="9">
        <f>IFERROR(VLOOKUP(B90,'[1]DADOS (OCULTAR)'!$Q$3:$S$134,3,0),"")</f>
        <v>9039744000194</v>
      </c>
      <c r="B90" s="10" t="str">
        <f>'[1]TCE - ANEXO III - Preencher'!C99</f>
        <v>HOSPITAL PELÓPIDAS SILVEIRA - CG Nº 017/2022</v>
      </c>
      <c r="C90" s="11"/>
      <c r="D90" s="12" t="str">
        <f>'[1]TCE - ANEXO III - Preencher'!E99</f>
        <v>ANA CLARA DE MELO PEREIRA CARVALHO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2235-05</v>
      </c>
      <c r="G90" s="14" t="str">
        <f>IF('[1]TCE - ANEXO III - Preencher'!H99="","",'[1]TCE - ANEXO III - Preencher'!H99)</f>
        <v>04/2024</v>
      </c>
      <c r="H90" s="15">
        <f>'[1]TCE - ANEXO III - Preencher'!I99</f>
        <v>0</v>
      </c>
      <c r="I90" s="15">
        <f>'[1]TCE - ANEXO III - Preencher'!J99</f>
        <v>687.70319999999992</v>
      </c>
      <c r="J90" s="15">
        <f>'[1]TCE - ANEXO III - Preencher'!K99</f>
        <v>0</v>
      </c>
      <c r="K90" s="16">
        <f>'[1]TCE - ANEXO III - Preencher'!L99</f>
        <v>99.682258566978106</v>
      </c>
      <c r="L90" s="16">
        <f>'[1]TCE - ANEXO III - Preencher'!M99</f>
        <v>3.59</v>
      </c>
      <c r="M90" s="16">
        <f t="shared" si="0"/>
        <v>96.092258566978103</v>
      </c>
      <c r="N90" s="16">
        <f>'[1]TCE - ANEXO III - Preencher'!O99</f>
        <v>4.3499999999999996</v>
      </c>
      <c r="O90" s="16">
        <f>'[1]TCE - ANEXO III - Preencher'!P99</f>
        <v>0</v>
      </c>
      <c r="P90" s="16">
        <f t="shared" si="1"/>
        <v>4.3499999999999996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788.14545856697805</v>
      </c>
    </row>
    <row r="91" spans="1:28" ht="12.75" customHeight="1" x14ac:dyDescent="0.2">
      <c r="A91" s="9">
        <f>IFERROR(VLOOKUP(B91,'[1]DADOS (OCULTAR)'!$Q$3:$S$134,3,0),"")</f>
        <v>9039744000194</v>
      </c>
      <c r="B91" s="10" t="str">
        <f>'[1]TCE - ANEXO III - Preencher'!C100</f>
        <v>HOSPITAL PELÓPIDAS SILVEIRA - CG Nº 017/2022</v>
      </c>
      <c r="C91" s="11"/>
      <c r="D91" s="12" t="str">
        <f>'[1]TCE - ANEXO III - Preencher'!E100</f>
        <v>ANA CLAUDIA CIRILO DO CARMO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4110-10</v>
      </c>
      <c r="G91" s="14" t="str">
        <f>IF('[1]TCE - ANEXO III - Preencher'!H100="","",'[1]TCE - ANEXO III - Preencher'!H100)</f>
        <v>04/2024</v>
      </c>
      <c r="H91" s="15">
        <f>'[1]TCE - ANEXO III - Preencher'!I100</f>
        <v>0</v>
      </c>
      <c r="I91" s="15">
        <f>'[1]TCE - ANEXO III - Preencher'!J100</f>
        <v>111.32559999999999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2.0699999999999998</v>
      </c>
      <c r="O91" s="16">
        <f>'[1]TCE - ANEXO III - Preencher'!P100</f>
        <v>0</v>
      </c>
      <c r="P91" s="16">
        <f t="shared" si="1"/>
        <v>2.0699999999999998</v>
      </c>
      <c r="Q91" s="16">
        <f>'[1]TCE - ANEXO III - Preencher'!R100</f>
        <v>366.25516393442626</v>
      </c>
      <c r="R91" s="16">
        <f>'[1]TCE - ANEXO III - Preencher'!S100</f>
        <v>79.069999999999993</v>
      </c>
      <c r="S91" s="16">
        <f t="shared" si="2"/>
        <v>287.18516393442627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400.58076393442627</v>
      </c>
    </row>
    <row r="92" spans="1:28" ht="12.75" customHeight="1" x14ac:dyDescent="0.2">
      <c r="A92" s="9">
        <f>IFERROR(VLOOKUP(B92,'[1]DADOS (OCULTAR)'!$Q$3:$S$134,3,0),"")</f>
        <v>9039744000194</v>
      </c>
      <c r="B92" s="10" t="str">
        <f>'[1]TCE - ANEXO III - Preencher'!C101</f>
        <v>HOSPITAL PELÓPIDAS SILVEIRA - CG Nº 017/2022</v>
      </c>
      <c r="C92" s="11"/>
      <c r="D92" s="12" t="str">
        <f>'[1]TCE - ANEXO III - Preencher'!E101</f>
        <v>ANA CLAUDIA SANTOS CHAGAS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 t="str">
        <f>'[1]TCE - ANEXO III - Preencher'!G101</f>
        <v>4110-10</v>
      </c>
      <c r="G92" s="14" t="str">
        <f>IF('[1]TCE - ANEXO III - Preencher'!H101="","",'[1]TCE - ANEXO III - Preencher'!H101)</f>
        <v>04/2024</v>
      </c>
      <c r="H92" s="15">
        <f>'[1]TCE - ANEXO III - Preencher'!I101</f>
        <v>0</v>
      </c>
      <c r="I92" s="15">
        <f>'[1]TCE - ANEXO III - Preencher'!J101</f>
        <v>112.88160000000001</v>
      </c>
      <c r="J92" s="15">
        <f>'[1]TCE - ANEXO III - Preencher'!K101</f>
        <v>0</v>
      </c>
      <c r="K92" s="16">
        <f>'[1]TCE - ANEXO III - Preencher'!L101</f>
        <v>99.682258566978106</v>
      </c>
      <c r="L92" s="16">
        <f>'[1]TCE - ANEXO III - Preencher'!M101</f>
        <v>28.24</v>
      </c>
      <c r="M92" s="16">
        <f t="shared" si="0"/>
        <v>71.442258566978111</v>
      </c>
      <c r="N92" s="16">
        <f>'[1]TCE - ANEXO III - Preencher'!O101</f>
        <v>2.0699999999999998</v>
      </c>
      <c r="O92" s="16">
        <f>'[1]TCE - ANEXO III - Preencher'!P101</f>
        <v>0</v>
      </c>
      <c r="P92" s="16">
        <f t="shared" si="1"/>
        <v>2.0699999999999998</v>
      </c>
      <c r="Q92" s="16">
        <f>'[1]TCE - ANEXO III - Preencher'!R101</f>
        <v>189.95516393442622</v>
      </c>
      <c r="R92" s="16">
        <f>'[1]TCE - ANEXO III - Preencher'!S101</f>
        <v>84.72</v>
      </c>
      <c r="S92" s="16">
        <f t="shared" si="2"/>
        <v>105.23516393442623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291.62902250140434</v>
      </c>
    </row>
    <row r="93" spans="1:28" ht="12.75" customHeight="1" x14ac:dyDescent="0.2">
      <c r="A93" s="9">
        <f>IFERROR(VLOOKUP(B93,'[1]DADOS (OCULTAR)'!$Q$3:$S$134,3,0),"")</f>
        <v>9039744000194</v>
      </c>
      <c r="B93" s="10" t="str">
        <f>'[1]TCE - ANEXO III - Preencher'!C102</f>
        <v>HOSPITAL PELÓPIDAS SILVEIRA - CG Nº 017/2022</v>
      </c>
      <c r="C93" s="11"/>
      <c r="D93" s="12" t="str">
        <f>'[1]TCE - ANEXO III - Preencher'!E102</f>
        <v>ANA CLEVIA NEGRAO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3222-05</v>
      </c>
      <c r="G93" s="14" t="str">
        <f>IF('[1]TCE - ANEXO III - Preencher'!H102="","",'[1]TCE - ANEXO III - Preencher'!H102)</f>
        <v>04/2024</v>
      </c>
      <c r="H93" s="15">
        <f>'[1]TCE - ANEXO III - Preencher'!I102</f>
        <v>0</v>
      </c>
      <c r="I93" s="15">
        <f>'[1]TCE - ANEXO III - Preencher'!J102</f>
        <v>282.94560000000001</v>
      </c>
      <c r="J93" s="15">
        <f>'[1]TCE - ANEXO III - Preencher'!K102</f>
        <v>0</v>
      </c>
      <c r="K93" s="16">
        <f>'[1]TCE - ANEXO III - Preencher'!L102</f>
        <v>99.682258566978106</v>
      </c>
      <c r="L93" s="16">
        <f>'[1]TCE - ANEXO III - Preencher'!M102</f>
        <v>28.24</v>
      </c>
      <c r="M93" s="16">
        <f t="shared" si="0"/>
        <v>71.442258566978111</v>
      </c>
      <c r="N93" s="16">
        <f>'[1]TCE - ANEXO III - Preencher'!O102</f>
        <v>2.0699999999999998</v>
      </c>
      <c r="O93" s="16">
        <f>'[1]TCE - ANEXO III - Preencher'!P102</f>
        <v>0</v>
      </c>
      <c r="P93" s="16">
        <f t="shared" si="1"/>
        <v>2.0699999999999998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356.45785856697813</v>
      </c>
    </row>
    <row r="94" spans="1:28" ht="12.75" customHeight="1" x14ac:dyDescent="0.2">
      <c r="A94" s="9">
        <f>IFERROR(VLOOKUP(B94,'[1]DADOS (OCULTAR)'!$Q$3:$S$134,3,0),"")</f>
        <v>9039744000194</v>
      </c>
      <c r="B94" s="10" t="str">
        <f>'[1]TCE - ANEXO III - Preencher'!C103</f>
        <v>HOSPITAL PELÓPIDAS SILVEIRA - CG Nº 017/2022</v>
      </c>
      <c r="C94" s="11"/>
      <c r="D94" s="12" t="str">
        <f>'[1]TCE - ANEXO III - Preencher'!E103</f>
        <v>ANA CRISTINA DE SANTANA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 t="str">
        <f>IF('[1]TCE - ANEXO III - Preencher'!H103="","",'[1]TCE - ANEXO III - Preencher'!H103)</f>
        <v>04/2024</v>
      </c>
      <c r="H94" s="15">
        <f>'[1]TCE - ANEXO III - Preencher'!I103</f>
        <v>0</v>
      </c>
      <c r="I94" s="15">
        <f>'[1]TCE - ANEXO III - Preencher'!J103</f>
        <v>274.61040000000003</v>
      </c>
      <c r="J94" s="15">
        <f>'[1]TCE - ANEXO III - Preencher'!K103</f>
        <v>0</v>
      </c>
      <c r="K94" s="16">
        <f>'[1]TCE - ANEXO III - Preencher'!L103</f>
        <v>99.682258566978106</v>
      </c>
      <c r="L94" s="16">
        <f>'[1]TCE - ANEXO III - Preencher'!M103</f>
        <v>28.24</v>
      </c>
      <c r="M94" s="16">
        <f t="shared" si="0"/>
        <v>71.442258566978111</v>
      </c>
      <c r="N94" s="16">
        <f>'[1]TCE - ANEXO III - Preencher'!O103</f>
        <v>2.0699999999999998</v>
      </c>
      <c r="O94" s="16">
        <f>'[1]TCE - ANEXO III - Preencher'!P103</f>
        <v>0</v>
      </c>
      <c r="P94" s="16">
        <f t="shared" si="1"/>
        <v>2.0699999999999998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348.12265856697815</v>
      </c>
    </row>
    <row r="95" spans="1:28" ht="12.75" customHeight="1" x14ac:dyDescent="0.2">
      <c r="A95" s="9">
        <f>IFERROR(VLOOKUP(B95,'[1]DADOS (OCULTAR)'!$Q$3:$S$134,3,0),"")</f>
        <v>9039744000194</v>
      </c>
      <c r="B95" s="10" t="str">
        <f>'[1]TCE - ANEXO III - Preencher'!C104</f>
        <v>HOSPITAL PELÓPIDAS SILVEIRA - CG Nº 017/2022</v>
      </c>
      <c r="C95" s="11"/>
      <c r="D95" s="12" t="str">
        <f>'[1]TCE - ANEXO III - Preencher'!E104</f>
        <v>ANA CRISTINA DUARTE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04/2024</v>
      </c>
      <c r="H95" s="15">
        <f>'[1]TCE - ANEXO III - Preencher'!I104</f>
        <v>0</v>
      </c>
      <c r="I95" s="15">
        <f>'[1]TCE - ANEXO III - Preencher'!J104</f>
        <v>272.8184</v>
      </c>
      <c r="J95" s="15">
        <f>'[1]TCE - ANEXO III - Preencher'!K104</f>
        <v>0</v>
      </c>
      <c r="K95" s="16">
        <f>'[1]TCE - ANEXO III - Preencher'!L104</f>
        <v>99.682258566978106</v>
      </c>
      <c r="L95" s="16">
        <f>'[1]TCE - ANEXO III - Preencher'!M104</f>
        <v>28.24</v>
      </c>
      <c r="M95" s="16">
        <f t="shared" si="0"/>
        <v>71.442258566978111</v>
      </c>
      <c r="N95" s="16">
        <f>'[1]TCE - ANEXO III - Preencher'!O104</f>
        <v>2.0699999999999998</v>
      </c>
      <c r="O95" s="16">
        <f>'[1]TCE - ANEXO III - Preencher'!P104</f>
        <v>0</v>
      </c>
      <c r="P95" s="16">
        <f t="shared" si="1"/>
        <v>2.0699999999999998</v>
      </c>
      <c r="Q95" s="16">
        <f>'[1]TCE - ANEXO III - Preencher'!R104</f>
        <v>251.45516393442622</v>
      </c>
      <c r="R95" s="16">
        <f>'[1]TCE - ANEXO III - Preencher'!S104</f>
        <v>65.66</v>
      </c>
      <c r="S95" s="16">
        <f t="shared" si="2"/>
        <v>185.79516393442623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532.1258225014044</v>
      </c>
    </row>
    <row r="96" spans="1:28" ht="12.75" customHeight="1" x14ac:dyDescent="0.2">
      <c r="A96" s="9">
        <f>IFERROR(VLOOKUP(B96,'[1]DADOS (OCULTAR)'!$Q$3:$S$134,3,0),"")</f>
        <v>9039744000194</v>
      </c>
      <c r="B96" s="10" t="str">
        <f>'[1]TCE - ANEXO III - Preencher'!C105</f>
        <v>HOSPITAL PELÓPIDAS SILVEIRA - CG Nº 017/2022</v>
      </c>
      <c r="C96" s="11"/>
      <c r="D96" s="12" t="str">
        <f>'[1]TCE - ANEXO III - Preencher'!E105</f>
        <v>ANA CRISTINA PAULINO MARTINS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1421-05</v>
      </c>
      <c r="G96" s="14" t="str">
        <f>IF('[1]TCE - ANEXO III - Preencher'!H105="","",'[1]TCE - ANEXO III - Preencher'!H105)</f>
        <v>04/2024</v>
      </c>
      <c r="H96" s="15">
        <f>'[1]TCE - ANEXO III - Preencher'!I105</f>
        <v>0</v>
      </c>
      <c r="I96" s="15">
        <f>'[1]TCE - ANEXO III - Preencher'!J105</f>
        <v>803.00959999999998</v>
      </c>
      <c r="J96" s="15">
        <f>'[1]TCE - ANEXO III - Preencher'!K105</f>
        <v>0</v>
      </c>
      <c r="K96" s="16">
        <f>'[1]TCE - ANEXO III - Preencher'!L105</f>
        <v>99.682258566978106</v>
      </c>
      <c r="L96" s="16">
        <f>'[1]TCE - ANEXO III - Preencher'!M105</f>
        <v>30</v>
      </c>
      <c r="M96" s="16">
        <f t="shared" si="0"/>
        <v>69.682258566978106</v>
      </c>
      <c r="N96" s="16">
        <f>'[1]TCE - ANEXO III - Preencher'!O105</f>
        <v>2.0699999999999998</v>
      </c>
      <c r="O96" s="16">
        <f>'[1]TCE - ANEXO III - Preencher'!P105</f>
        <v>0</v>
      </c>
      <c r="P96" s="16">
        <f t="shared" si="1"/>
        <v>2.0699999999999998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874.76185856697816</v>
      </c>
    </row>
    <row r="97" spans="1:28" ht="12.75" customHeight="1" x14ac:dyDescent="0.2">
      <c r="A97" s="9">
        <f>IFERROR(VLOOKUP(B97,'[1]DADOS (OCULTAR)'!$Q$3:$S$134,3,0),"")</f>
        <v>9039744000194</v>
      </c>
      <c r="B97" s="10" t="str">
        <f>'[1]TCE - ANEXO III - Preencher'!C106</f>
        <v>HOSPITAL PELÓPIDAS SILVEIRA - CG Nº 017/2022</v>
      </c>
      <c r="C97" s="11"/>
      <c r="D97" s="12" t="str">
        <f>'[1]TCE - ANEXO III - Preencher'!E106</f>
        <v>ANA FLAVIA LIMA DA COSTA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3222-05</v>
      </c>
      <c r="G97" s="14" t="str">
        <f>IF('[1]TCE - ANEXO III - Preencher'!H106="","",'[1]TCE - ANEXO III - Preencher'!H106)</f>
        <v>04/2024</v>
      </c>
      <c r="H97" s="15">
        <f>'[1]TCE - ANEXO III - Preencher'!I106</f>
        <v>0</v>
      </c>
      <c r="I97" s="15">
        <f>'[1]TCE - ANEXO III - Preencher'!J106</f>
        <v>273.47840000000002</v>
      </c>
      <c r="J97" s="15">
        <f>'[1]TCE - ANEXO III - Preencher'!K106</f>
        <v>0</v>
      </c>
      <c r="K97" s="16">
        <f>'[1]TCE - ANEXO III - Preencher'!L106</f>
        <v>99.682258566978106</v>
      </c>
      <c r="L97" s="16">
        <f>'[1]TCE - ANEXO III - Preencher'!M106</f>
        <v>28.24</v>
      </c>
      <c r="M97" s="16">
        <f t="shared" si="0"/>
        <v>71.442258566978111</v>
      </c>
      <c r="N97" s="16">
        <f>'[1]TCE - ANEXO III - Preencher'!O106</f>
        <v>2.0699999999999998</v>
      </c>
      <c r="O97" s="16">
        <f>'[1]TCE - ANEXO III - Preencher'!P106</f>
        <v>0</v>
      </c>
      <c r="P97" s="16">
        <f t="shared" si="1"/>
        <v>2.0699999999999998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346.99065856697814</v>
      </c>
    </row>
    <row r="98" spans="1:28" ht="12.75" customHeight="1" x14ac:dyDescent="0.2">
      <c r="A98" s="9">
        <f>IFERROR(VLOOKUP(B98,'[1]DADOS (OCULTAR)'!$Q$3:$S$134,3,0),"")</f>
        <v>9039744000194</v>
      </c>
      <c r="B98" s="10" t="str">
        <f>'[1]TCE - ANEXO III - Preencher'!C107</f>
        <v>HOSPITAL PELÓPIDAS SILVEIRA - CG Nº 017/2022</v>
      </c>
      <c r="C98" s="11"/>
      <c r="D98" s="12" t="str">
        <f>'[1]TCE - ANEXO III - Preencher'!E107</f>
        <v>ANA KAROLYNE DINIZ DE ARRUDA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2235-05</v>
      </c>
      <c r="G98" s="14" t="str">
        <f>IF('[1]TCE - ANEXO III - Preencher'!H107="","",'[1]TCE - ANEXO III - Preencher'!H107)</f>
        <v>04/2024</v>
      </c>
      <c r="H98" s="15">
        <f>'[1]TCE - ANEXO III - Preencher'!I107</f>
        <v>0</v>
      </c>
      <c r="I98" s="15">
        <f>'[1]TCE - ANEXO III - Preencher'!J107</f>
        <v>447.01280000000003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4.3499999999999996</v>
      </c>
      <c r="O98" s="16">
        <f>'[1]TCE - ANEXO III - Preencher'!P107</f>
        <v>0</v>
      </c>
      <c r="P98" s="16">
        <f t="shared" si="1"/>
        <v>4.3499999999999996</v>
      </c>
      <c r="Q98" s="16">
        <f>'[1]TCE - ANEXO III - Preencher'!R107</f>
        <v>399.05516393442628</v>
      </c>
      <c r="R98" s="16">
        <f>'[1]TCE - ANEXO III - Preencher'!S107</f>
        <v>111.54</v>
      </c>
      <c r="S98" s="16">
        <f t="shared" si="2"/>
        <v>287.51516393442625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738.87796393442636</v>
      </c>
    </row>
    <row r="99" spans="1:28" ht="12.75" customHeight="1" x14ac:dyDescent="0.2">
      <c r="A99" s="9">
        <f>IFERROR(VLOOKUP(B99,'[1]DADOS (OCULTAR)'!$Q$3:$S$134,3,0),"")</f>
        <v>9039744000194</v>
      </c>
      <c r="B99" s="10" t="str">
        <f>'[1]TCE - ANEXO III - Preencher'!C108</f>
        <v>HOSPITAL PELÓPIDAS SILVEIRA - CG Nº 017/2022</v>
      </c>
      <c r="C99" s="11"/>
      <c r="D99" s="12" t="str">
        <f>'[1]TCE - ANEXO III - Preencher'!E108</f>
        <v>ANA LAIS FREIRE ROCHA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2236-05</v>
      </c>
      <c r="G99" s="14" t="str">
        <f>IF('[1]TCE - ANEXO III - Preencher'!H108="","",'[1]TCE - ANEXO III - Preencher'!H108)</f>
        <v>04/2024</v>
      </c>
      <c r="H99" s="15">
        <f>'[1]TCE - ANEXO III - Preencher'!I108</f>
        <v>0</v>
      </c>
      <c r="I99" s="15">
        <f>'[1]TCE - ANEXO III - Preencher'!J108</f>
        <v>159.976</v>
      </c>
      <c r="J99" s="15">
        <f>'[1]TCE - ANEXO III - Preencher'!K108</f>
        <v>0</v>
      </c>
      <c r="K99" s="16">
        <f>'[1]TCE - ANEXO III - Preencher'!L108</f>
        <v>99.682258566978106</v>
      </c>
      <c r="L99" s="16">
        <f>'[1]TCE - ANEXO III - Preencher'!M108</f>
        <v>2.27</v>
      </c>
      <c r="M99" s="16">
        <f t="shared" si="0"/>
        <v>97.41225856697811</v>
      </c>
      <c r="N99" s="16">
        <f>'[1]TCE - ANEXO III - Preencher'!O108</f>
        <v>4.3499999999999996</v>
      </c>
      <c r="O99" s="16">
        <f>'[1]TCE - ANEXO III - Preencher'!P108</f>
        <v>0</v>
      </c>
      <c r="P99" s="16">
        <f t="shared" si="1"/>
        <v>4.3499999999999996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261.73825856697812</v>
      </c>
    </row>
    <row r="100" spans="1:28" ht="12.75" customHeight="1" x14ac:dyDescent="0.2">
      <c r="A100" s="9">
        <f>IFERROR(VLOOKUP(B100,'[1]DADOS (OCULTAR)'!$Q$3:$S$134,3,0),"")</f>
        <v>9039744000194</v>
      </c>
      <c r="B100" s="10" t="str">
        <f>'[1]TCE - ANEXO III - Preencher'!C109</f>
        <v>HOSPITAL PELÓPIDAS SILVEIRA - CG Nº 017/2022</v>
      </c>
      <c r="C100" s="11"/>
      <c r="D100" s="12" t="str">
        <f>'[1]TCE - ANEXO III - Preencher'!E109</f>
        <v>ANA LIGIA FEITOSA BEZERRA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 t="str">
        <f>'[1]TCE - ANEXO III - Preencher'!G109</f>
        <v>4131-15</v>
      </c>
      <c r="G100" s="14" t="str">
        <f>IF('[1]TCE - ANEXO III - Preencher'!H109="","",'[1]TCE - ANEXO III - Preencher'!H109)</f>
        <v>04/2024</v>
      </c>
      <c r="H100" s="15">
        <f>'[1]TCE - ANEXO III - Preencher'!I109</f>
        <v>0</v>
      </c>
      <c r="I100" s="15">
        <f>'[1]TCE - ANEXO III - Preencher'!J109</f>
        <v>160.6936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0"/>
        <v>0</v>
      </c>
      <c r="N100" s="16">
        <f>'[1]TCE - ANEXO III - Preencher'!O109</f>
        <v>2.0699999999999998</v>
      </c>
      <c r="O100" s="16">
        <f>'[1]TCE - ANEXO III - Preencher'!P109</f>
        <v>0</v>
      </c>
      <c r="P100" s="16">
        <f t="shared" si="1"/>
        <v>2.0699999999999998</v>
      </c>
      <c r="Q100" s="16">
        <f>'[1]TCE - ANEXO III - Preencher'!R109</f>
        <v>276.05516393442628</v>
      </c>
      <c r="R100" s="16">
        <f>'[1]TCE - ANEXO III - Preencher'!S109</f>
        <v>126.61</v>
      </c>
      <c r="S100" s="16">
        <f t="shared" si="2"/>
        <v>149.44516393442626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312.20876393442626</v>
      </c>
    </row>
    <row r="101" spans="1:28" ht="12.75" customHeight="1" x14ac:dyDescent="0.2">
      <c r="A101" s="9">
        <f>IFERROR(VLOOKUP(B101,'[1]DADOS (OCULTAR)'!$Q$3:$S$134,3,0),"")</f>
        <v>9039744000194</v>
      </c>
      <c r="B101" s="10" t="str">
        <f>'[1]TCE - ANEXO III - Preencher'!C110</f>
        <v>HOSPITAL PELÓPIDAS SILVEIRA - CG Nº 017/2022</v>
      </c>
      <c r="C101" s="11"/>
      <c r="D101" s="12" t="str">
        <f>'[1]TCE - ANEXO III - Preencher'!E110</f>
        <v xml:space="preserve">ANA LUCIA DA SILVA 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5134-30</v>
      </c>
      <c r="G101" s="14" t="str">
        <f>IF('[1]TCE - ANEXO III - Preencher'!H110="","",'[1]TCE - ANEXO III - Preencher'!H110)</f>
        <v>04/2024</v>
      </c>
      <c r="H101" s="15">
        <f>'[1]TCE - ANEXO III - Preencher'!I110</f>
        <v>0</v>
      </c>
      <c r="I101" s="15">
        <f>'[1]TCE - ANEXO III - Preencher'!J110</f>
        <v>135.55199999999999</v>
      </c>
      <c r="J101" s="15">
        <f>'[1]TCE - ANEXO III - Preencher'!K110</f>
        <v>0</v>
      </c>
      <c r="K101" s="16">
        <f>'[1]TCE - ANEXO III - Preencher'!L110</f>
        <v>99.682258566978106</v>
      </c>
      <c r="L101" s="16">
        <f>'[1]TCE - ANEXO III - Preencher'!M110</f>
        <v>28.24</v>
      </c>
      <c r="M101" s="16">
        <f t="shared" si="0"/>
        <v>71.442258566978111</v>
      </c>
      <c r="N101" s="16">
        <f>'[1]TCE - ANEXO III - Preencher'!O110</f>
        <v>2.0699999999999998</v>
      </c>
      <c r="O101" s="16">
        <f>'[1]TCE - ANEXO III - Preencher'!P110</f>
        <v>0</v>
      </c>
      <c r="P101" s="16">
        <f t="shared" si="1"/>
        <v>2.0699999999999998</v>
      </c>
      <c r="Q101" s="16">
        <f>'[1]TCE - ANEXO III - Preencher'!R110</f>
        <v>251.45516393442622</v>
      </c>
      <c r="R101" s="16">
        <f>'[1]TCE - ANEXO III - Preencher'!S110</f>
        <v>84.72</v>
      </c>
      <c r="S101" s="16">
        <f t="shared" si="2"/>
        <v>166.73516393442623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375.79942250140431</v>
      </c>
    </row>
    <row r="102" spans="1:28" ht="12.75" customHeight="1" x14ac:dyDescent="0.2">
      <c r="A102" s="9">
        <f>IFERROR(VLOOKUP(B102,'[1]DADOS (OCULTAR)'!$Q$3:$S$134,3,0),"")</f>
        <v>9039744000194</v>
      </c>
      <c r="B102" s="10" t="str">
        <f>'[1]TCE - ANEXO III - Preencher'!C111</f>
        <v>HOSPITAL PELÓPIDAS SILVEIRA - CG Nº 017/2022</v>
      </c>
      <c r="C102" s="11"/>
      <c r="D102" s="12" t="str">
        <f>'[1]TCE - ANEXO III - Preencher'!E111</f>
        <v>ANA LUCIA FAUSTINO DE SOUZA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5134-30</v>
      </c>
      <c r="G102" s="14" t="str">
        <f>IF('[1]TCE - ANEXO III - Preencher'!H111="","",'[1]TCE - ANEXO III - Preencher'!H111)</f>
        <v>04/2024</v>
      </c>
      <c r="H102" s="15">
        <f>'[1]TCE - ANEXO III - Preencher'!I111</f>
        <v>0</v>
      </c>
      <c r="I102" s="15">
        <f>'[1]TCE - ANEXO III - Preencher'!J111</f>
        <v>135.55199999999999</v>
      </c>
      <c r="J102" s="15">
        <f>'[1]TCE - ANEXO III - Preencher'!K111</f>
        <v>0</v>
      </c>
      <c r="K102" s="16">
        <f>'[1]TCE - ANEXO III - Preencher'!L111</f>
        <v>99.682258566978106</v>
      </c>
      <c r="L102" s="16">
        <f>'[1]TCE - ANEXO III - Preencher'!M111</f>
        <v>28.24</v>
      </c>
      <c r="M102" s="16">
        <f t="shared" si="0"/>
        <v>71.442258566978111</v>
      </c>
      <c r="N102" s="16">
        <f>'[1]TCE - ANEXO III - Preencher'!O111</f>
        <v>2.0699999999999998</v>
      </c>
      <c r="O102" s="16">
        <f>'[1]TCE - ANEXO III - Preencher'!P111</f>
        <v>0</v>
      </c>
      <c r="P102" s="16">
        <f t="shared" si="1"/>
        <v>2.0699999999999998</v>
      </c>
      <c r="Q102" s="16">
        <f>'[1]TCE - ANEXO III - Preencher'!R111</f>
        <v>251.45516393442622</v>
      </c>
      <c r="R102" s="16">
        <f>'[1]TCE - ANEXO III - Preencher'!S111</f>
        <v>84.72</v>
      </c>
      <c r="S102" s="16">
        <f t="shared" si="2"/>
        <v>166.73516393442623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375.79942250140431</v>
      </c>
    </row>
    <row r="103" spans="1:28" ht="12.75" customHeight="1" x14ac:dyDescent="0.2">
      <c r="A103" s="9">
        <f>IFERROR(VLOOKUP(B103,'[1]DADOS (OCULTAR)'!$Q$3:$S$134,3,0),"")</f>
        <v>9039744000194</v>
      </c>
      <c r="B103" s="10" t="str">
        <f>'[1]TCE - ANEXO III - Preencher'!C112</f>
        <v>HOSPITAL PELÓPIDAS SILVEIRA - CG Nº 017/2022</v>
      </c>
      <c r="C103" s="11"/>
      <c r="D103" s="12" t="str">
        <f>'[1]TCE - ANEXO III - Preencher'!E112</f>
        <v>ANA MARIA MENDES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 t="str">
        <f>IF('[1]TCE - ANEXO III - Preencher'!H112="","",'[1]TCE - ANEXO III - Preencher'!H112)</f>
        <v>04/2024</v>
      </c>
      <c r="H103" s="15">
        <f>'[1]TCE - ANEXO III - Preencher'!I112</f>
        <v>0</v>
      </c>
      <c r="I103" s="15">
        <f>'[1]TCE - ANEXO III - Preencher'!J112</f>
        <v>279.61759999999998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0"/>
        <v>0</v>
      </c>
      <c r="N103" s="16">
        <f>'[1]TCE - ANEXO III - Preencher'!O112</f>
        <v>2.0699999999999998</v>
      </c>
      <c r="O103" s="16">
        <f>'[1]TCE - ANEXO III - Preencher'!P112</f>
        <v>0</v>
      </c>
      <c r="P103" s="16">
        <f t="shared" si="1"/>
        <v>2.0699999999999998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281.68759999999997</v>
      </c>
    </row>
    <row r="104" spans="1:28" ht="12.75" customHeight="1" x14ac:dyDescent="0.2">
      <c r="A104" s="9">
        <f>IFERROR(VLOOKUP(B104,'[1]DADOS (OCULTAR)'!$Q$3:$S$134,3,0),"")</f>
        <v>9039744000194</v>
      </c>
      <c r="B104" s="10" t="str">
        <f>'[1]TCE - ANEXO III - Preencher'!C113</f>
        <v>HOSPITAL PELÓPIDAS SILVEIRA - CG Nº 017/2022</v>
      </c>
      <c r="C104" s="11"/>
      <c r="D104" s="12" t="str">
        <f>'[1]TCE - ANEXO III - Preencher'!E113</f>
        <v>ANA MUNIQUE TRAVASSO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2235-05</v>
      </c>
      <c r="G104" s="14" t="str">
        <f>IF('[1]TCE - ANEXO III - Preencher'!H113="","",'[1]TCE - ANEXO III - Preencher'!H113)</f>
        <v>04/2024</v>
      </c>
      <c r="H104" s="15">
        <f>'[1]TCE - ANEXO III - Preencher'!I113</f>
        <v>0</v>
      </c>
      <c r="I104" s="15">
        <f>'[1]TCE - ANEXO III - Preencher'!J113</f>
        <v>446.04160000000002</v>
      </c>
      <c r="J104" s="15">
        <f>'[1]TCE - ANEXO III - Preencher'!K113</f>
        <v>0</v>
      </c>
      <c r="K104" s="16">
        <f>'[1]TCE - ANEXO III - Preencher'!L113</f>
        <v>99.682258566978106</v>
      </c>
      <c r="L104" s="16">
        <f>'[1]TCE - ANEXO III - Preencher'!M113</f>
        <v>3.59</v>
      </c>
      <c r="M104" s="16">
        <f t="shared" si="0"/>
        <v>96.092258566978103</v>
      </c>
      <c r="N104" s="16">
        <f>'[1]TCE - ANEXO III - Preencher'!O113</f>
        <v>4.3499999999999996</v>
      </c>
      <c r="O104" s="16">
        <f>'[1]TCE - ANEXO III - Preencher'!P113</f>
        <v>0</v>
      </c>
      <c r="P104" s="16">
        <f t="shared" si="1"/>
        <v>4.3499999999999996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116.25</v>
      </c>
      <c r="U104" s="16">
        <f>'[1]TCE - ANEXO III - Preencher'!V113</f>
        <v>0</v>
      </c>
      <c r="V104" s="16">
        <f t="shared" si="3"/>
        <v>116.25</v>
      </c>
      <c r="W104" s="17" t="str">
        <f>IF('[1]TCE - ANEXO III - Preencher'!X113="","",'[1]TCE - ANEXO III - Preencher'!X113)</f>
        <v>AUXILIO CRECHE</v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662.73385856697814</v>
      </c>
    </row>
    <row r="105" spans="1:28" ht="12.75" customHeight="1" x14ac:dyDescent="0.2">
      <c r="A105" s="9">
        <f>IFERROR(VLOOKUP(B105,'[1]DADOS (OCULTAR)'!$Q$3:$S$134,3,0),"")</f>
        <v>9039744000194</v>
      </c>
      <c r="B105" s="10" t="str">
        <f>'[1]TCE - ANEXO III - Preencher'!C114</f>
        <v>HOSPITAL PELÓPIDAS SILVEIRA - CG Nº 017/2022</v>
      </c>
      <c r="C105" s="11"/>
      <c r="D105" s="12" t="str">
        <f>'[1]TCE - ANEXO III - Preencher'!E114</f>
        <v>ANA PAULA ALBUQUERQUE DE SANTANA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5152-05</v>
      </c>
      <c r="G105" s="14" t="str">
        <f>IF('[1]TCE - ANEXO III - Preencher'!H114="","",'[1]TCE - ANEXO III - Preencher'!H114)</f>
        <v>04/2024</v>
      </c>
      <c r="H105" s="15">
        <f>'[1]TCE - ANEXO III - Preencher'!I114</f>
        <v>0</v>
      </c>
      <c r="I105" s="15">
        <f>'[1]TCE - ANEXO III - Preencher'!J114</f>
        <v>159.3424</v>
      </c>
      <c r="J105" s="15">
        <f>'[1]TCE - ANEXO III - Preencher'!K114</f>
        <v>0</v>
      </c>
      <c r="K105" s="16">
        <f>'[1]TCE - ANEXO III - Preencher'!L114</f>
        <v>99.682258566978106</v>
      </c>
      <c r="L105" s="16">
        <f>'[1]TCE - ANEXO III - Preencher'!M114</f>
        <v>28.24</v>
      </c>
      <c r="M105" s="16">
        <f t="shared" si="0"/>
        <v>71.442258566978111</v>
      </c>
      <c r="N105" s="16">
        <f>'[1]TCE - ANEXO III - Preencher'!O114</f>
        <v>2.0699999999999998</v>
      </c>
      <c r="O105" s="16">
        <f>'[1]TCE - ANEXO III - Preencher'!P114</f>
        <v>0</v>
      </c>
      <c r="P105" s="16">
        <f t="shared" si="1"/>
        <v>2.0699999999999998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232.85465856697812</v>
      </c>
    </row>
    <row r="106" spans="1:28" ht="12.75" customHeight="1" x14ac:dyDescent="0.2">
      <c r="A106" s="9">
        <f>IFERROR(VLOOKUP(B106,'[1]DADOS (OCULTAR)'!$Q$3:$S$134,3,0),"")</f>
        <v>9039744000194</v>
      </c>
      <c r="B106" s="10" t="str">
        <f>'[1]TCE - ANEXO III - Preencher'!C115</f>
        <v>HOSPITAL PELÓPIDAS SILVEIRA - CG Nº 017/2022</v>
      </c>
      <c r="C106" s="11"/>
      <c r="D106" s="12" t="str">
        <f>'[1]TCE - ANEXO III - Preencher'!E115</f>
        <v>ANA PAULA ALMEIDA PEREIRA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5211-30</v>
      </c>
      <c r="G106" s="14" t="str">
        <f>IF('[1]TCE - ANEXO III - Preencher'!H115="","",'[1]TCE - ANEXO III - Preencher'!H115)</f>
        <v>04/2024</v>
      </c>
      <c r="H106" s="15">
        <f>'[1]TCE - ANEXO III - Preencher'!I115</f>
        <v>0</v>
      </c>
      <c r="I106" s="15">
        <f>'[1]TCE - ANEXO III - Preencher'!J115</f>
        <v>125.9928</v>
      </c>
      <c r="J106" s="15">
        <f>'[1]TCE - ANEXO III - Preencher'!K115</f>
        <v>0</v>
      </c>
      <c r="K106" s="16">
        <f>'[1]TCE - ANEXO III - Preencher'!L115</f>
        <v>99.682258566978106</v>
      </c>
      <c r="L106" s="16">
        <f>'[1]TCE - ANEXO III - Preencher'!M115</f>
        <v>28.24</v>
      </c>
      <c r="M106" s="16">
        <f t="shared" si="0"/>
        <v>71.442258566978111</v>
      </c>
      <c r="N106" s="16">
        <f>'[1]TCE - ANEXO III - Preencher'!O115</f>
        <v>2.0699999999999998</v>
      </c>
      <c r="O106" s="16">
        <f>'[1]TCE - ANEXO III - Preencher'!P115</f>
        <v>0</v>
      </c>
      <c r="P106" s="16">
        <f t="shared" si="1"/>
        <v>2.0699999999999998</v>
      </c>
      <c r="Q106" s="16">
        <f>'[1]TCE - ANEXO III - Preencher'!R115</f>
        <v>128.45516393442622</v>
      </c>
      <c r="R106" s="16">
        <f>'[1]TCE - ANEXO III - Preencher'!S115</f>
        <v>84.72</v>
      </c>
      <c r="S106" s="16">
        <f t="shared" si="2"/>
        <v>43.735163934426225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243.24022250140433</v>
      </c>
    </row>
    <row r="107" spans="1:28" ht="12.75" customHeight="1" x14ac:dyDescent="0.2">
      <c r="A107" s="9">
        <f>IFERROR(VLOOKUP(B107,'[1]DADOS (OCULTAR)'!$Q$3:$S$134,3,0),"")</f>
        <v>9039744000194</v>
      </c>
      <c r="B107" s="10" t="str">
        <f>'[1]TCE - ANEXO III - Preencher'!C116</f>
        <v>HOSPITAL PELÓPIDAS SILVEIRA - CG Nº 017/2022</v>
      </c>
      <c r="C107" s="11"/>
      <c r="D107" s="12" t="str">
        <f>'[1]TCE - ANEXO III - Preencher'!E116</f>
        <v>ANA PAULA ARAUJO DE CARVALHO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2235-05</v>
      </c>
      <c r="G107" s="14" t="str">
        <f>IF('[1]TCE - ANEXO III - Preencher'!H116="","",'[1]TCE - ANEXO III - Preencher'!H116)</f>
        <v>04/2024</v>
      </c>
      <c r="H107" s="15">
        <f>'[1]TCE - ANEXO III - Preencher'!I116</f>
        <v>0</v>
      </c>
      <c r="I107" s="15">
        <f>'[1]TCE - ANEXO III - Preencher'!J116</f>
        <v>425.19040000000001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0"/>
        <v>0</v>
      </c>
      <c r="N107" s="16">
        <f>'[1]TCE - ANEXO III - Preencher'!O116</f>
        <v>4.3499999999999996</v>
      </c>
      <c r="O107" s="16">
        <f>'[1]TCE - ANEXO III - Preencher'!P116</f>
        <v>0</v>
      </c>
      <c r="P107" s="16">
        <f t="shared" si="1"/>
        <v>4.3499999999999996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429.54040000000003</v>
      </c>
    </row>
    <row r="108" spans="1:28" ht="12.75" customHeight="1" x14ac:dyDescent="0.2">
      <c r="A108" s="9">
        <f>IFERROR(VLOOKUP(B108,'[1]DADOS (OCULTAR)'!$Q$3:$S$134,3,0),"")</f>
        <v>9039744000194</v>
      </c>
      <c r="B108" s="10" t="str">
        <f>'[1]TCE - ANEXO III - Preencher'!C117</f>
        <v>HOSPITAL PELÓPIDAS SILVEIRA - CG Nº 017/2022</v>
      </c>
      <c r="C108" s="11"/>
      <c r="D108" s="12" t="str">
        <f>'[1]TCE - ANEXO III - Preencher'!E117</f>
        <v>ANA PAULA DA SILVA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5142-25</v>
      </c>
      <c r="G108" s="14" t="str">
        <f>IF('[1]TCE - ANEXO III - Preencher'!H117="","",'[1]TCE - ANEXO III - Preencher'!H117)</f>
        <v>04/2024</v>
      </c>
      <c r="H108" s="15">
        <f>'[1]TCE - ANEXO III - Preencher'!I117</f>
        <v>0</v>
      </c>
      <c r="I108" s="15">
        <f>'[1]TCE - ANEXO III - Preencher'!J117</f>
        <v>135.55199999999999</v>
      </c>
      <c r="J108" s="15">
        <f>'[1]TCE - ANEXO III - Preencher'!K117</f>
        <v>0</v>
      </c>
      <c r="K108" s="16">
        <f>'[1]TCE - ANEXO III - Preencher'!L117</f>
        <v>99.682258566978106</v>
      </c>
      <c r="L108" s="16">
        <f>'[1]TCE - ANEXO III - Preencher'!M117</f>
        <v>28.24</v>
      </c>
      <c r="M108" s="16">
        <f t="shared" si="0"/>
        <v>71.442258566978111</v>
      </c>
      <c r="N108" s="16">
        <f>'[1]TCE - ANEXO III - Preencher'!O117</f>
        <v>2.0699999999999998</v>
      </c>
      <c r="O108" s="16">
        <f>'[1]TCE - ANEXO III - Preencher'!P117</f>
        <v>0</v>
      </c>
      <c r="P108" s="16">
        <f t="shared" si="1"/>
        <v>2.0699999999999998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209.06425856697808</v>
      </c>
    </row>
    <row r="109" spans="1:28" ht="12.75" customHeight="1" x14ac:dyDescent="0.2">
      <c r="A109" s="9">
        <f>IFERROR(VLOOKUP(B109,'[1]DADOS (OCULTAR)'!$Q$3:$S$134,3,0),"")</f>
        <v>9039744000194</v>
      </c>
      <c r="B109" s="10" t="str">
        <f>'[1]TCE - ANEXO III - Preencher'!C118</f>
        <v>HOSPITAL PELÓPIDAS SILVEIRA - CG Nº 017/2022</v>
      </c>
      <c r="C109" s="11"/>
      <c r="D109" s="12" t="str">
        <f>'[1]TCE - ANEXO III - Preencher'!E118</f>
        <v>ANA PAULA DE FREITAS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5152-05</v>
      </c>
      <c r="G109" s="14" t="str">
        <f>IF('[1]TCE - ANEXO III - Preencher'!H118="","",'[1]TCE - ANEXO III - Preencher'!H118)</f>
        <v>04/2024</v>
      </c>
      <c r="H109" s="15">
        <f>'[1]TCE - ANEXO III - Preencher'!I118</f>
        <v>0</v>
      </c>
      <c r="I109" s="15">
        <f>'[1]TCE - ANEXO III - Preencher'!J118</f>
        <v>136.55439999999999</v>
      </c>
      <c r="J109" s="15">
        <f>'[1]TCE - ANEXO III - Preencher'!K118</f>
        <v>0</v>
      </c>
      <c r="K109" s="16">
        <f>'[1]TCE - ANEXO III - Preencher'!L118</f>
        <v>99.682258566978106</v>
      </c>
      <c r="L109" s="16">
        <f>'[1]TCE - ANEXO III - Preencher'!M118</f>
        <v>28.24</v>
      </c>
      <c r="M109" s="16">
        <f t="shared" si="0"/>
        <v>71.442258566978111</v>
      </c>
      <c r="N109" s="16">
        <f>'[1]TCE - ANEXO III - Preencher'!O118</f>
        <v>2.0699999999999998</v>
      </c>
      <c r="O109" s="16">
        <f>'[1]TCE - ANEXO III - Preencher'!P118</f>
        <v>0</v>
      </c>
      <c r="P109" s="16">
        <f t="shared" si="1"/>
        <v>2.0699999999999998</v>
      </c>
      <c r="Q109" s="16">
        <f>'[1]TCE - ANEXO III - Preencher'!R118</f>
        <v>128.45516393442622</v>
      </c>
      <c r="R109" s="16">
        <f>'[1]TCE - ANEXO III - Preencher'!S118</f>
        <v>84.72</v>
      </c>
      <c r="S109" s="16">
        <f t="shared" si="2"/>
        <v>43.735163934426225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253.80182250140433</v>
      </c>
    </row>
    <row r="110" spans="1:28" ht="12.75" customHeight="1" x14ac:dyDescent="0.2">
      <c r="A110" s="9">
        <f>IFERROR(VLOOKUP(B110,'[1]DADOS (OCULTAR)'!$Q$3:$S$134,3,0),"")</f>
        <v>9039744000194</v>
      </c>
      <c r="B110" s="10" t="str">
        <f>'[1]TCE - ANEXO III - Preencher'!C119</f>
        <v>HOSPITAL PELÓPIDAS SILVEIRA - CG Nº 017/2022</v>
      </c>
      <c r="C110" s="11"/>
      <c r="D110" s="12" t="str">
        <f>'[1]TCE - ANEXO III - Preencher'!E119</f>
        <v>ANA PAULA FERNANDES DE AQUINO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 t="str">
        <f>IF('[1]TCE - ANEXO III - Preencher'!H119="","",'[1]TCE - ANEXO III - Preencher'!H119)</f>
        <v>04/2024</v>
      </c>
      <c r="H110" s="15">
        <f>'[1]TCE - ANEXO III - Preencher'!I119</f>
        <v>0</v>
      </c>
      <c r="I110" s="15">
        <f>'[1]TCE - ANEXO III - Preencher'!J119</f>
        <v>281.54880000000003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0"/>
        <v>0</v>
      </c>
      <c r="N110" s="16">
        <f>'[1]TCE - ANEXO III - Preencher'!O119</f>
        <v>2.0699999999999998</v>
      </c>
      <c r="O110" s="16">
        <f>'[1]TCE - ANEXO III - Preencher'!P119</f>
        <v>0</v>
      </c>
      <c r="P110" s="16">
        <f t="shared" si="1"/>
        <v>2.0699999999999998</v>
      </c>
      <c r="Q110" s="16">
        <f>'[1]TCE - ANEXO III - Preencher'!R119</f>
        <v>0</v>
      </c>
      <c r="R110" s="16">
        <f>'[1]TCE - ANEXO III - Preencher'!S119</f>
        <v>84.72</v>
      </c>
      <c r="S110" s="16">
        <f t="shared" si="2"/>
        <v>-84.72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198.89880000000002</v>
      </c>
    </row>
    <row r="111" spans="1:28" ht="12.75" customHeight="1" x14ac:dyDescent="0.2">
      <c r="A111" s="9">
        <f>IFERROR(VLOOKUP(B111,'[1]DADOS (OCULTAR)'!$Q$3:$S$134,3,0),"")</f>
        <v>9039744000194</v>
      </c>
      <c r="B111" s="10" t="str">
        <f>'[1]TCE - ANEXO III - Preencher'!C120</f>
        <v>HOSPITAL PELÓPIDAS SILVEIRA - CG Nº 017/2022</v>
      </c>
      <c r="C111" s="11"/>
      <c r="D111" s="12" t="str">
        <f>'[1]TCE - ANEXO III - Preencher'!E120</f>
        <v>ANA PAULA FERRAZ DO NASCIMENTO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04/2024</v>
      </c>
      <c r="H111" s="15">
        <f>'[1]TCE - ANEXO III - Preencher'!I120</f>
        <v>0</v>
      </c>
      <c r="I111" s="15">
        <f>'[1]TCE - ANEXO III - Preencher'!J120</f>
        <v>273.93200000000002</v>
      </c>
      <c r="J111" s="15">
        <f>'[1]TCE - ANEXO III - Preencher'!K120</f>
        <v>0</v>
      </c>
      <c r="K111" s="16">
        <f>'[1]TCE - ANEXO III - Preencher'!L120</f>
        <v>99.682258566978106</v>
      </c>
      <c r="L111" s="16">
        <f>'[1]TCE - ANEXO III - Preencher'!M120</f>
        <v>28.24</v>
      </c>
      <c r="M111" s="16">
        <f t="shared" si="0"/>
        <v>71.442258566978111</v>
      </c>
      <c r="N111" s="16">
        <f>'[1]TCE - ANEXO III - Preencher'!O120</f>
        <v>2.0699999999999998</v>
      </c>
      <c r="O111" s="16">
        <f>'[1]TCE - ANEXO III - Preencher'!P120</f>
        <v>0</v>
      </c>
      <c r="P111" s="16">
        <f t="shared" si="1"/>
        <v>2.0699999999999998</v>
      </c>
      <c r="Q111" s="16">
        <f>'[1]TCE - ANEXO III - Preencher'!R120</f>
        <v>251.45516393442622</v>
      </c>
      <c r="R111" s="16">
        <f>'[1]TCE - ANEXO III - Preencher'!S120</f>
        <v>84.72</v>
      </c>
      <c r="S111" s="16">
        <f t="shared" si="2"/>
        <v>166.73516393442623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514.17942250140436</v>
      </c>
    </row>
    <row r="112" spans="1:28" ht="12.75" customHeight="1" x14ac:dyDescent="0.2">
      <c r="A112" s="9">
        <f>IFERROR(VLOOKUP(B112,'[1]DADOS (OCULTAR)'!$Q$3:$S$134,3,0),"")</f>
        <v>9039744000194</v>
      </c>
      <c r="B112" s="10" t="str">
        <f>'[1]TCE - ANEXO III - Preencher'!C121</f>
        <v>HOSPITAL PELÓPIDAS SILVEIRA - CG Nº 017/2022</v>
      </c>
      <c r="C112" s="11"/>
      <c r="D112" s="12" t="str">
        <f>'[1]TCE - ANEXO III - Preencher'!E121</f>
        <v>ANA PAULA GUERRA FEITOSA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1422-05</v>
      </c>
      <c r="G112" s="14" t="str">
        <f>IF('[1]TCE - ANEXO III - Preencher'!H121="","",'[1]TCE - ANEXO III - Preencher'!H121)</f>
        <v>04/2024</v>
      </c>
      <c r="H112" s="15">
        <f>'[1]TCE - ANEXO III - Preencher'!I121</f>
        <v>0</v>
      </c>
      <c r="I112" s="15">
        <f>'[1]TCE - ANEXO III - Preencher'!J121</f>
        <v>609.54079999999999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0"/>
        <v>0</v>
      </c>
      <c r="N112" s="16">
        <f>'[1]TCE - ANEXO III - Preencher'!O121</f>
        <v>2.0699999999999998</v>
      </c>
      <c r="O112" s="16">
        <f>'[1]TCE - ANEXO III - Preencher'!P121</f>
        <v>0</v>
      </c>
      <c r="P112" s="16">
        <f t="shared" si="1"/>
        <v>2.0699999999999998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611.61080000000004</v>
      </c>
    </row>
    <row r="113" spans="1:28" ht="12.75" customHeight="1" x14ac:dyDescent="0.2">
      <c r="A113" s="9">
        <f>IFERROR(VLOOKUP(B113,'[1]DADOS (OCULTAR)'!$Q$3:$S$134,3,0),"")</f>
        <v>9039744000194</v>
      </c>
      <c r="B113" s="10" t="str">
        <f>'[1]TCE - ANEXO III - Preencher'!C122</f>
        <v>HOSPITAL PELÓPIDAS SILVEIRA - CG Nº 017/2022</v>
      </c>
      <c r="C113" s="11"/>
      <c r="D113" s="12" t="str">
        <f>'[1]TCE - ANEXO III - Preencher'!E122</f>
        <v>ANA PAULA MARIA VITAL DE SOUZA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 t="str">
        <f>IF('[1]TCE - ANEXO III - Preencher'!H122="","",'[1]TCE - ANEXO III - Preencher'!H122)</f>
        <v>04/2024</v>
      </c>
      <c r="H113" s="15">
        <f>'[1]TCE - ANEXO III - Preencher'!I122</f>
        <v>0</v>
      </c>
      <c r="I113" s="15">
        <f>'[1]TCE - ANEXO III - Preencher'!J122</f>
        <v>274.2552</v>
      </c>
      <c r="J113" s="15">
        <f>'[1]TCE - ANEXO III - Preencher'!K122</f>
        <v>0</v>
      </c>
      <c r="K113" s="16">
        <f>'[1]TCE - ANEXO III - Preencher'!L122</f>
        <v>99.682258566978106</v>
      </c>
      <c r="L113" s="16">
        <f>'[1]TCE - ANEXO III - Preencher'!M122</f>
        <v>28.24</v>
      </c>
      <c r="M113" s="16">
        <f t="shared" si="0"/>
        <v>71.442258566978111</v>
      </c>
      <c r="N113" s="16">
        <f>'[1]TCE - ANEXO III - Preencher'!O122</f>
        <v>2.0699999999999998</v>
      </c>
      <c r="O113" s="16">
        <f>'[1]TCE - ANEXO III - Preencher'!P122</f>
        <v>0</v>
      </c>
      <c r="P113" s="16">
        <f t="shared" si="1"/>
        <v>2.0699999999999998</v>
      </c>
      <c r="Q113" s="16">
        <f>'[1]TCE - ANEXO III - Preencher'!R122</f>
        <v>251.45516393442622</v>
      </c>
      <c r="R113" s="16">
        <f>'[1]TCE - ANEXO III - Preencher'!S122</f>
        <v>84.72</v>
      </c>
      <c r="S113" s="16">
        <f t="shared" si="2"/>
        <v>166.73516393442623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514.5026225014044</v>
      </c>
    </row>
    <row r="114" spans="1:28" ht="12.75" customHeight="1" x14ac:dyDescent="0.2">
      <c r="A114" s="9">
        <f>IFERROR(VLOOKUP(B114,'[1]DADOS (OCULTAR)'!$Q$3:$S$134,3,0),"")</f>
        <v>9039744000194</v>
      </c>
      <c r="B114" s="10" t="str">
        <f>'[1]TCE - ANEXO III - Preencher'!C123</f>
        <v>HOSPITAL PELÓPIDAS SILVEIRA - CG Nº 017/2022</v>
      </c>
      <c r="C114" s="11"/>
      <c r="D114" s="12" t="str">
        <f>'[1]TCE - ANEXO III - Preencher'!E123</f>
        <v>ANA PAULA PATRICIA DA SILVA LIMA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 t="str">
        <f>IF('[1]TCE - ANEXO III - Preencher'!H123="","",'[1]TCE - ANEXO III - Preencher'!H123)</f>
        <v>04/2024</v>
      </c>
      <c r="H114" s="15">
        <f>'[1]TCE - ANEXO III - Preencher'!I123</f>
        <v>0</v>
      </c>
      <c r="I114" s="15">
        <f>'[1]TCE - ANEXO III - Preencher'!J123</f>
        <v>296.9128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0"/>
        <v>0</v>
      </c>
      <c r="N114" s="16">
        <f>'[1]TCE - ANEXO III - Preencher'!O123</f>
        <v>2.0699999999999998</v>
      </c>
      <c r="O114" s="16">
        <f>'[1]TCE - ANEXO III - Preencher'!P123</f>
        <v>0</v>
      </c>
      <c r="P114" s="16">
        <f t="shared" si="1"/>
        <v>2.0699999999999998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298.9828</v>
      </c>
    </row>
    <row r="115" spans="1:28" ht="12.75" customHeight="1" x14ac:dyDescent="0.2">
      <c r="A115" s="9">
        <f>IFERROR(VLOOKUP(B115,'[1]DADOS (OCULTAR)'!$Q$3:$S$134,3,0),"")</f>
        <v>9039744000194</v>
      </c>
      <c r="B115" s="10" t="str">
        <f>'[1]TCE - ANEXO III - Preencher'!C124</f>
        <v>HOSPITAL PELÓPIDAS SILVEIRA - CG Nº 017/2022</v>
      </c>
      <c r="C115" s="11"/>
      <c r="D115" s="12" t="str">
        <f>'[1]TCE - ANEXO III - Preencher'!E124</f>
        <v>ANA SANTANA MONTEIRO DE ARAUJO MEDEIROS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 t="str">
        <f>IF('[1]TCE - ANEXO III - Preencher'!H124="","",'[1]TCE - ANEXO III - Preencher'!H124)</f>
        <v>04/2024</v>
      </c>
      <c r="H115" s="15">
        <f>'[1]TCE - ANEXO III - Preencher'!I124</f>
        <v>0</v>
      </c>
      <c r="I115" s="15">
        <f>'[1]TCE - ANEXO III - Preencher'!J124</f>
        <v>284.40719999999999</v>
      </c>
      <c r="J115" s="15">
        <f>'[1]TCE - ANEXO III - Preencher'!K124</f>
        <v>0</v>
      </c>
      <c r="K115" s="16">
        <f>'[1]TCE - ANEXO III - Preencher'!L124</f>
        <v>99.682258566978106</v>
      </c>
      <c r="L115" s="16">
        <f>'[1]TCE - ANEXO III - Preencher'!M124</f>
        <v>28.24</v>
      </c>
      <c r="M115" s="16">
        <f t="shared" si="0"/>
        <v>71.442258566978111</v>
      </c>
      <c r="N115" s="16">
        <f>'[1]TCE - ANEXO III - Preencher'!O124</f>
        <v>2.0699999999999998</v>
      </c>
      <c r="O115" s="16">
        <f>'[1]TCE - ANEXO III - Preencher'!P124</f>
        <v>0</v>
      </c>
      <c r="P115" s="16">
        <f t="shared" si="1"/>
        <v>2.0699999999999998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357.91945856697811</v>
      </c>
    </row>
    <row r="116" spans="1:28" ht="12.75" customHeight="1" x14ac:dyDescent="0.2">
      <c r="A116" s="9">
        <f>IFERROR(VLOOKUP(B116,'[1]DADOS (OCULTAR)'!$Q$3:$S$134,3,0),"")</f>
        <v>9039744000194</v>
      </c>
      <c r="B116" s="10" t="str">
        <f>'[1]TCE - ANEXO III - Preencher'!C125</f>
        <v>HOSPITAL PELÓPIDAS SILVEIRA - CG Nº 017/2022</v>
      </c>
      <c r="C116" s="11"/>
      <c r="D116" s="12" t="str">
        <f>'[1]TCE - ANEXO III - Preencher'!E125</f>
        <v>ANA VIRGINIA GOMES MONTEIRO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4131-15</v>
      </c>
      <c r="G116" s="14" t="str">
        <f>IF('[1]TCE - ANEXO III - Preencher'!H125="","",'[1]TCE - ANEXO III - Preencher'!H125)</f>
        <v>04/2024</v>
      </c>
      <c r="H116" s="15">
        <f>'[1]TCE - ANEXO III - Preencher'!I125</f>
        <v>0</v>
      </c>
      <c r="I116" s="15">
        <f>'[1]TCE - ANEXO III - Preencher'!J125</f>
        <v>163.94159999999999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0"/>
        <v>0</v>
      </c>
      <c r="N116" s="16">
        <f>'[1]TCE - ANEXO III - Preencher'!O125</f>
        <v>2.0699999999999998</v>
      </c>
      <c r="O116" s="16">
        <f>'[1]TCE - ANEXO III - Preencher'!P125</f>
        <v>0</v>
      </c>
      <c r="P116" s="16">
        <f t="shared" si="1"/>
        <v>2.0699999999999998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166.01159999999999</v>
      </c>
    </row>
    <row r="117" spans="1:28" ht="12.75" customHeight="1" x14ac:dyDescent="0.2">
      <c r="A117" s="9">
        <f>IFERROR(VLOOKUP(B117,'[1]DADOS (OCULTAR)'!$Q$3:$S$134,3,0),"")</f>
        <v>9039744000194</v>
      </c>
      <c r="B117" s="10" t="str">
        <f>'[1]TCE - ANEXO III - Preencher'!C126</f>
        <v>HOSPITAL PELÓPIDAS SILVEIRA - CG Nº 017/2022</v>
      </c>
      <c r="C117" s="11"/>
      <c r="D117" s="12" t="str">
        <f>'[1]TCE - ANEXO III - Preencher'!E126</f>
        <v>ANALU MARIA DO NASCIMENTO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 t="str">
        <f>IF('[1]TCE - ANEXO III - Preencher'!H126="","",'[1]TCE - ANEXO III - Preencher'!H126)</f>
        <v>04/2024</v>
      </c>
      <c r="H117" s="15">
        <f>'[1]TCE - ANEXO III - Preencher'!I126</f>
        <v>0</v>
      </c>
      <c r="I117" s="15">
        <f>'[1]TCE - ANEXO III - Preencher'!J126</f>
        <v>293.5736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0"/>
        <v>0</v>
      </c>
      <c r="N117" s="16">
        <f>'[1]TCE - ANEXO III - Preencher'!O126</f>
        <v>2.0699999999999998</v>
      </c>
      <c r="O117" s="16">
        <f>'[1]TCE - ANEXO III - Preencher'!P126</f>
        <v>0</v>
      </c>
      <c r="P117" s="16">
        <f t="shared" si="1"/>
        <v>2.0699999999999998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295.64359999999999</v>
      </c>
    </row>
    <row r="118" spans="1:28" ht="12.75" customHeight="1" x14ac:dyDescent="0.2">
      <c r="A118" s="9">
        <f>IFERROR(VLOOKUP(B118,'[1]DADOS (OCULTAR)'!$Q$3:$S$134,3,0),"")</f>
        <v>9039744000194</v>
      </c>
      <c r="B118" s="10" t="str">
        <f>'[1]TCE - ANEXO III - Preencher'!C127</f>
        <v>HOSPITAL PELÓPIDAS SILVEIRA - CG Nº 017/2022</v>
      </c>
      <c r="C118" s="11"/>
      <c r="D118" s="12" t="str">
        <f>'[1]TCE - ANEXO III - Preencher'!E127</f>
        <v>ANATILDE CRISTINA SILVA DA COSTA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04/2024</v>
      </c>
      <c r="H118" s="15">
        <f>'[1]TCE - ANEXO III - Preencher'!I127</f>
        <v>0</v>
      </c>
      <c r="I118" s="15">
        <f>'[1]TCE - ANEXO III - Preencher'!J127</f>
        <v>277.39280000000002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2.0699999999999998</v>
      </c>
      <c r="O118" s="16">
        <f>'[1]TCE - ANEXO III - Preencher'!P127</f>
        <v>0</v>
      </c>
      <c r="P118" s="16">
        <f t="shared" si="1"/>
        <v>2.0699999999999998</v>
      </c>
      <c r="Q118" s="16">
        <f>'[1]TCE - ANEXO III - Preencher'!R127</f>
        <v>366.25516393442626</v>
      </c>
      <c r="R118" s="16">
        <f>'[1]TCE - ANEXO III - Preencher'!S127</f>
        <v>84.72</v>
      </c>
      <c r="S118" s="16">
        <f t="shared" si="2"/>
        <v>281.53516393442624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560.99796393442625</v>
      </c>
    </row>
    <row r="119" spans="1:28" ht="12.75" customHeight="1" x14ac:dyDescent="0.2">
      <c r="A119" s="9">
        <f>IFERROR(VLOOKUP(B119,'[1]DADOS (OCULTAR)'!$Q$3:$S$134,3,0),"")</f>
        <v>9039744000194</v>
      </c>
      <c r="B119" s="10" t="str">
        <f>'[1]TCE - ANEXO III - Preencher'!C128</f>
        <v>HOSPITAL PELÓPIDAS SILVEIRA - CG Nº 017/2022</v>
      </c>
      <c r="C119" s="11"/>
      <c r="D119" s="12" t="str">
        <f>'[1]TCE - ANEXO III - Preencher'!E128</f>
        <v>ANDERSON JOSE GOMES DE SOUZA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04/2024</v>
      </c>
      <c r="H119" s="15">
        <f>'[1]TCE - ANEXO III - Preencher'!I128</f>
        <v>0</v>
      </c>
      <c r="I119" s="15">
        <f>'[1]TCE - ANEXO III - Preencher'!J128</f>
        <v>45.183999999999997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0"/>
        <v>0</v>
      </c>
      <c r="N119" s="16">
        <f>'[1]TCE - ANEXO III - Preencher'!O128</f>
        <v>2.0699999999999998</v>
      </c>
      <c r="O119" s="16">
        <f>'[1]TCE - ANEXO III - Preencher'!P128</f>
        <v>0</v>
      </c>
      <c r="P119" s="16">
        <f t="shared" si="1"/>
        <v>2.0699999999999998</v>
      </c>
      <c r="Q119" s="16">
        <f>'[1]TCE - ANEXO III - Preencher'!R128</f>
        <v>128.45516393442622</v>
      </c>
      <c r="R119" s="16">
        <f>'[1]TCE - ANEXO III - Preencher'!S128</f>
        <v>19.2</v>
      </c>
      <c r="S119" s="16">
        <f t="shared" si="2"/>
        <v>109.25516393442622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156.50916393442623</v>
      </c>
    </row>
    <row r="120" spans="1:28" ht="12.75" customHeight="1" x14ac:dyDescent="0.2">
      <c r="A120" s="9">
        <f>IFERROR(VLOOKUP(B120,'[1]DADOS (OCULTAR)'!$Q$3:$S$134,3,0),"")</f>
        <v>9039744000194</v>
      </c>
      <c r="B120" s="10" t="str">
        <f>'[1]TCE - ANEXO III - Preencher'!C129</f>
        <v>HOSPITAL PELÓPIDAS SILVEIRA - CG Nº 017/2022</v>
      </c>
      <c r="C120" s="11"/>
      <c r="D120" s="12" t="str">
        <f>'[1]TCE - ANEXO III - Preencher'!E129</f>
        <v>ANDRE AMARO CAVALCANTI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5163-45</v>
      </c>
      <c r="G120" s="14" t="str">
        <f>IF('[1]TCE - ANEXO III - Preencher'!H129="","",'[1]TCE - ANEXO III - Preencher'!H129)</f>
        <v>04/2024</v>
      </c>
      <c r="H120" s="15">
        <f>'[1]TCE - ANEXO III - Preencher'!I129</f>
        <v>0</v>
      </c>
      <c r="I120" s="15">
        <f>'[1]TCE - ANEXO III - Preencher'!J129</f>
        <v>135.55199999999999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2.0699999999999998</v>
      </c>
      <c r="O120" s="16">
        <f>'[1]TCE - ANEXO III - Preencher'!P129</f>
        <v>0</v>
      </c>
      <c r="P120" s="16">
        <f t="shared" si="1"/>
        <v>2.0699999999999998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137.62199999999999</v>
      </c>
    </row>
    <row r="121" spans="1:28" ht="12.75" customHeight="1" x14ac:dyDescent="0.2">
      <c r="A121" s="9">
        <f>IFERROR(VLOOKUP(B121,'[1]DADOS (OCULTAR)'!$Q$3:$S$134,3,0),"")</f>
        <v>9039744000194</v>
      </c>
      <c r="B121" s="10" t="str">
        <f>'[1]TCE - ANEXO III - Preencher'!C130</f>
        <v>HOSPITAL PELÓPIDAS SILVEIRA - CG Nº 017/2022</v>
      </c>
      <c r="C121" s="11"/>
      <c r="D121" s="12" t="str">
        <f>'[1]TCE - ANEXO III - Preencher'!E130</f>
        <v>ANDRE DA SILVA SANTOS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2235-05</v>
      </c>
      <c r="G121" s="14" t="str">
        <f>IF('[1]TCE - ANEXO III - Preencher'!H130="","",'[1]TCE - ANEXO III - Preencher'!H130)</f>
        <v>04/2024</v>
      </c>
      <c r="H121" s="15">
        <f>'[1]TCE - ANEXO III - Preencher'!I130</f>
        <v>0</v>
      </c>
      <c r="I121" s="15">
        <f>'[1]TCE - ANEXO III - Preencher'!J130</f>
        <v>421.43759999999997</v>
      </c>
      <c r="J121" s="15">
        <f>'[1]TCE - ANEXO III - Preencher'!K130</f>
        <v>0</v>
      </c>
      <c r="K121" s="16">
        <f>'[1]TCE - ANEXO III - Preencher'!L130</f>
        <v>99.682258566978106</v>
      </c>
      <c r="L121" s="16">
        <f>'[1]TCE - ANEXO III - Preencher'!M130</f>
        <v>2.79</v>
      </c>
      <c r="M121" s="16">
        <f t="shared" si="0"/>
        <v>96.8922585669781</v>
      </c>
      <c r="N121" s="16">
        <f>'[1]TCE - ANEXO III - Preencher'!O130</f>
        <v>4.3499999999999996</v>
      </c>
      <c r="O121" s="16">
        <f>'[1]TCE - ANEXO III - Preencher'!P130</f>
        <v>0</v>
      </c>
      <c r="P121" s="16">
        <f t="shared" si="1"/>
        <v>4.3499999999999996</v>
      </c>
      <c r="Q121" s="16">
        <f>'[1]TCE - ANEXO III - Preencher'!R130</f>
        <v>399.05516393442628</v>
      </c>
      <c r="R121" s="16">
        <f>'[1]TCE - ANEXO III - Preencher'!S130</f>
        <v>111.54</v>
      </c>
      <c r="S121" s="16">
        <f t="shared" si="2"/>
        <v>287.51516393442625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810.19502250140431</v>
      </c>
    </row>
    <row r="122" spans="1:28" ht="12.75" customHeight="1" x14ac:dyDescent="0.2">
      <c r="A122" s="9">
        <f>IFERROR(VLOOKUP(B122,'[1]DADOS (OCULTAR)'!$Q$3:$S$134,3,0),"")</f>
        <v>9039744000194</v>
      </c>
      <c r="B122" s="10" t="str">
        <f>'[1]TCE - ANEXO III - Preencher'!C131</f>
        <v>HOSPITAL PELÓPIDAS SILVEIRA - CG Nº 017/2022</v>
      </c>
      <c r="C122" s="11"/>
      <c r="D122" s="12" t="str">
        <f>'[1]TCE - ANEXO III - Preencher'!E131</f>
        <v>ANDRE FILIPE TAVARES DA SILVA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5174-10</v>
      </c>
      <c r="G122" s="14" t="str">
        <f>IF('[1]TCE - ANEXO III - Preencher'!H131="","",'[1]TCE - ANEXO III - Preencher'!H131)</f>
        <v>04/2024</v>
      </c>
      <c r="H122" s="15">
        <f>'[1]TCE - ANEXO III - Preencher'!I131</f>
        <v>0</v>
      </c>
      <c r="I122" s="15">
        <f>'[1]TCE - ANEXO III - Preencher'!J131</f>
        <v>108.5528</v>
      </c>
      <c r="J122" s="15">
        <f>'[1]TCE - ANEXO III - Preencher'!K131</f>
        <v>0</v>
      </c>
      <c r="K122" s="16">
        <f>'[1]TCE - ANEXO III - Preencher'!L131</f>
        <v>99.682258566978106</v>
      </c>
      <c r="L122" s="16">
        <f>'[1]TCE - ANEXO III - Preencher'!M131</f>
        <v>28.24</v>
      </c>
      <c r="M122" s="16">
        <f t="shared" si="0"/>
        <v>71.442258566978111</v>
      </c>
      <c r="N122" s="16">
        <f>'[1]TCE - ANEXO III - Preencher'!O131</f>
        <v>2.0699999999999998</v>
      </c>
      <c r="O122" s="16">
        <f>'[1]TCE - ANEXO III - Preencher'!P131</f>
        <v>0</v>
      </c>
      <c r="P122" s="16">
        <f t="shared" si="1"/>
        <v>2.0699999999999998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182.06505856697811</v>
      </c>
    </row>
    <row r="123" spans="1:28" ht="12.75" customHeight="1" x14ac:dyDescent="0.2">
      <c r="A123" s="9">
        <f>IFERROR(VLOOKUP(B123,'[1]DADOS (OCULTAR)'!$Q$3:$S$134,3,0),"")</f>
        <v>9039744000194</v>
      </c>
      <c r="B123" s="10" t="str">
        <f>'[1]TCE - ANEXO III - Preencher'!C132</f>
        <v>HOSPITAL PELÓPIDAS SILVEIRA - CG Nº 017/2022</v>
      </c>
      <c r="C123" s="11"/>
      <c r="D123" s="12" t="str">
        <f>'[1]TCE - ANEXO III - Preencher'!E132</f>
        <v>ANDRE LUIZ DE SOUZA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3222-05</v>
      </c>
      <c r="G123" s="14" t="str">
        <f>IF('[1]TCE - ANEXO III - Preencher'!H132="","",'[1]TCE - ANEXO III - Preencher'!H132)</f>
        <v>04/2024</v>
      </c>
      <c r="H123" s="15">
        <f>'[1]TCE - ANEXO III - Preencher'!I132</f>
        <v>0</v>
      </c>
      <c r="I123" s="15">
        <f>'[1]TCE - ANEXO III - Preencher'!J132</f>
        <v>273.47840000000002</v>
      </c>
      <c r="J123" s="15">
        <f>'[1]TCE - ANEXO III - Preencher'!K132</f>
        <v>0</v>
      </c>
      <c r="K123" s="16">
        <f>'[1]TCE - ANEXO III - Preencher'!L132</f>
        <v>99.682258566978106</v>
      </c>
      <c r="L123" s="16">
        <f>'[1]TCE - ANEXO III - Preencher'!M132</f>
        <v>28.24</v>
      </c>
      <c r="M123" s="16">
        <f t="shared" si="0"/>
        <v>71.442258566978111</v>
      </c>
      <c r="N123" s="16">
        <f>'[1]TCE - ANEXO III - Preencher'!O132</f>
        <v>2.0699999999999998</v>
      </c>
      <c r="O123" s="16">
        <f>'[1]TCE - ANEXO III - Preencher'!P132</f>
        <v>0</v>
      </c>
      <c r="P123" s="16">
        <f t="shared" si="1"/>
        <v>2.0699999999999998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346.99065856697814</v>
      </c>
    </row>
    <row r="124" spans="1:28" ht="12.75" customHeight="1" x14ac:dyDescent="0.2">
      <c r="A124" s="9">
        <f>IFERROR(VLOOKUP(B124,'[1]DADOS (OCULTAR)'!$Q$3:$S$134,3,0),"")</f>
        <v>9039744000194</v>
      </c>
      <c r="B124" s="10" t="str">
        <f>'[1]TCE - ANEXO III - Preencher'!C133</f>
        <v>HOSPITAL PELÓPIDAS SILVEIRA - CG Nº 017/2022</v>
      </c>
      <c r="C124" s="11"/>
      <c r="D124" s="12" t="str">
        <f>'[1]TCE - ANEXO III - Preencher'!E133</f>
        <v>ANDRE LUIZ FERREIRA DE BARROS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5151-10</v>
      </c>
      <c r="G124" s="14" t="str">
        <f>IF('[1]TCE - ANEXO III - Preencher'!H133="","",'[1]TCE - ANEXO III - Preencher'!H133)</f>
        <v>04/2024</v>
      </c>
      <c r="H124" s="15">
        <f>'[1]TCE - ANEXO III - Preencher'!I133</f>
        <v>0</v>
      </c>
      <c r="I124" s="15">
        <f>'[1]TCE - ANEXO III - Preencher'!J133</f>
        <v>281.55520000000001</v>
      </c>
      <c r="J124" s="15">
        <f>'[1]TCE - ANEXO III - Preencher'!K133</f>
        <v>0</v>
      </c>
      <c r="K124" s="16">
        <f>'[1]TCE - ANEXO III - Preencher'!L133</f>
        <v>99.682258566978106</v>
      </c>
      <c r="L124" s="16">
        <f>'[1]TCE - ANEXO III - Preencher'!M133</f>
        <v>28.24</v>
      </c>
      <c r="M124" s="16">
        <f t="shared" si="0"/>
        <v>71.442258566978111</v>
      </c>
      <c r="N124" s="16">
        <f>'[1]TCE - ANEXO III - Preencher'!O133</f>
        <v>2.0699999999999998</v>
      </c>
      <c r="O124" s="16">
        <f>'[1]TCE - ANEXO III - Preencher'!P133</f>
        <v>0</v>
      </c>
      <c r="P124" s="16">
        <f t="shared" si="1"/>
        <v>2.0699999999999998</v>
      </c>
      <c r="Q124" s="16">
        <f>'[1]TCE - ANEXO III - Preencher'!R133</f>
        <v>0</v>
      </c>
      <c r="R124" s="16">
        <f>'[1]TCE - ANEXO III - Preencher'!S133</f>
        <v>2.82</v>
      </c>
      <c r="S124" s="16">
        <f t="shared" si="2"/>
        <v>-2.82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352.24745856697814</v>
      </c>
    </row>
    <row r="125" spans="1:28" ht="12.75" customHeight="1" x14ac:dyDescent="0.2">
      <c r="A125" s="9">
        <f>IFERROR(VLOOKUP(B125,'[1]DADOS (OCULTAR)'!$Q$3:$S$134,3,0),"")</f>
        <v>9039744000194</v>
      </c>
      <c r="B125" s="10" t="str">
        <f>'[1]TCE - ANEXO III - Preencher'!C134</f>
        <v>HOSPITAL PELÓPIDAS SILVEIRA - CG Nº 017/2022</v>
      </c>
      <c r="C125" s="11"/>
      <c r="D125" s="12" t="str">
        <f>'[1]TCE - ANEXO III - Preencher'!E134</f>
        <v>ANDRE LUIZ MEDEIROS SOUTO MAIOR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1421-05</v>
      </c>
      <c r="G125" s="14" t="str">
        <f>IF('[1]TCE - ANEXO III - Preencher'!H134="","",'[1]TCE - ANEXO III - Preencher'!H134)</f>
        <v>04/2024</v>
      </c>
      <c r="H125" s="15">
        <f>'[1]TCE - ANEXO III - Preencher'!I134</f>
        <v>0</v>
      </c>
      <c r="I125" s="15">
        <f>'[1]TCE - ANEXO III - Preencher'!J134</f>
        <v>332.72640000000001</v>
      </c>
      <c r="J125" s="15">
        <f>'[1]TCE - ANEXO III - Preencher'!K134</f>
        <v>0</v>
      </c>
      <c r="K125" s="16">
        <f>'[1]TCE - ANEXO III - Preencher'!L134</f>
        <v>99.682258566978106</v>
      </c>
      <c r="L125" s="16">
        <f>'[1]TCE - ANEXO III - Preencher'!M134</f>
        <v>30</v>
      </c>
      <c r="M125" s="16">
        <f t="shared" si="0"/>
        <v>69.682258566978106</v>
      </c>
      <c r="N125" s="16">
        <f>'[1]TCE - ANEXO III - Preencher'!O134</f>
        <v>2.0699999999999998</v>
      </c>
      <c r="O125" s="16">
        <f>'[1]TCE - ANEXO III - Preencher'!P134</f>
        <v>0</v>
      </c>
      <c r="P125" s="16">
        <f t="shared" si="1"/>
        <v>2.0699999999999998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404.47865856697814</v>
      </c>
    </row>
    <row r="126" spans="1:28" ht="12.75" customHeight="1" x14ac:dyDescent="0.2">
      <c r="A126" s="9">
        <f>IFERROR(VLOOKUP(B126,'[1]DADOS (OCULTAR)'!$Q$3:$S$134,3,0),"")</f>
        <v>9039744000194</v>
      </c>
      <c r="B126" s="10" t="str">
        <f>'[1]TCE - ANEXO III - Preencher'!C135</f>
        <v>HOSPITAL PELÓPIDAS SILVEIRA - CG Nº 017/2022</v>
      </c>
      <c r="C126" s="11"/>
      <c r="D126" s="12" t="str">
        <f>'[1]TCE - ANEXO III - Preencher'!E135</f>
        <v>ANDREA PATRICIA SANTOS PEREIRA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3222-05</v>
      </c>
      <c r="G126" s="14" t="str">
        <f>IF('[1]TCE - ANEXO III - Preencher'!H135="","",'[1]TCE - ANEXO III - Preencher'!H135)</f>
        <v>04/2024</v>
      </c>
      <c r="H126" s="15">
        <f>'[1]TCE - ANEXO III - Preencher'!I135</f>
        <v>0</v>
      </c>
      <c r="I126" s="15">
        <f>'[1]TCE - ANEXO III - Preencher'!J135</f>
        <v>268.74560000000002</v>
      </c>
      <c r="J126" s="15">
        <f>'[1]TCE - ANEXO III - Preencher'!K135</f>
        <v>0</v>
      </c>
      <c r="K126" s="16">
        <f>'[1]TCE - ANEXO III - Preencher'!L135</f>
        <v>99.682258566978106</v>
      </c>
      <c r="L126" s="16">
        <f>'[1]TCE - ANEXO III - Preencher'!M135</f>
        <v>28.24</v>
      </c>
      <c r="M126" s="16">
        <f t="shared" si="0"/>
        <v>71.442258566978111</v>
      </c>
      <c r="N126" s="16">
        <f>'[1]TCE - ANEXO III - Preencher'!O135</f>
        <v>2.0699999999999998</v>
      </c>
      <c r="O126" s="16">
        <f>'[1]TCE - ANEXO III - Preencher'!P135</f>
        <v>0</v>
      </c>
      <c r="P126" s="16">
        <f t="shared" si="1"/>
        <v>2.0699999999999998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342.25785856697814</v>
      </c>
    </row>
    <row r="127" spans="1:28" ht="12.75" customHeight="1" x14ac:dyDescent="0.2">
      <c r="A127" s="9">
        <f>IFERROR(VLOOKUP(B127,'[1]DADOS (OCULTAR)'!$Q$3:$S$134,3,0),"")</f>
        <v>9039744000194</v>
      </c>
      <c r="B127" s="10" t="str">
        <f>'[1]TCE - ANEXO III - Preencher'!C136</f>
        <v>HOSPITAL PELÓPIDAS SILVEIRA - CG Nº 017/2022</v>
      </c>
      <c r="C127" s="11"/>
      <c r="D127" s="12" t="str">
        <f>'[1]TCE - ANEXO III - Preencher'!E136</f>
        <v>ANDREI LUIZ SALES TEIXEIRA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2236-05</v>
      </c>
      <c r="G127" s="14" t="str">
        <f>IF('[1]TCE - ANEXO III - Preencher'!H136="","",'[1]TCE - ANEXO III - Preencher'!H136)</f>
        <v>04/2024</v>
      </c>
      <c r="H127" s="15">
        <f>'[1]TCE - ANEXO III - Preencher'!I136</f>
        <v>0</v>
      </c>
      <c r="I127" s="15">
        <f>'[1]TCE - ANEXO III - Preencher'!J136</f>
        <v>447.6096</v>
      </c>
      <c r="J127" s="15">
        <f>'[1]TCE - ANEXO III - Preencher'!K136</f>
        <v>0</v>
      </c>
      <c r="K127" s="16">
        <f>'[1]TCE - ANEXO III - Preencher'!L136</f>
        <v>99.682258566978106</v>
      </c>
      <c r="L127" s="16">
        <f>'[1]TCE - ANEXO III - Preencher'!M136</f>
        <v>2.95</v>
      </c>
      <c r="M127" s="16">
        <f t="shared" si="0"/>
        <v>96.732258566978103</v>
      </c>
      <c r="N127" s="16">
        <f>'[1]TCE - ANEXO III - Preencher'!O136</f>
        <v>4.3499999999999996</v>
      </c>
      <c r="O127" s="16">
        <f>'[1]TCE - ANEXO III - Preencher'!P136</f>
        <v>0</v>
      </c>
      <c r="P127" s="16">
        <f t="shared" si="1"/>
        <v>4.3499999999999996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548.69185856697811</v>
      </c>
    </row>
    <row r="128" spans="1:28" ht="12.75" customHeight="1" x14ac:dyDescent="0.2">
      <c r="A128" s="9">
        <f>IFERROR(VLOOKUP(B128,'[1]DADOS (OCULTAR)'!$Q$3:$S$134,3,0),"")</f>
        <v>9039744000194</v>
      </c>
      <c r="B128" s="10" t="str">
        <f>'[1]TCE - ANEXO III - Preencher'!C137</f>
        <v>HOSPITAL PELÓPIDAS SILVEIRA - CG Nº 017/2022</v>
      </c>
      <c r="C128" s="11"/>
      <c r="D128" s="12" t="str">
        <f>'[1]TCE - ANEXO III - Preencher'!E137</f>
        <v>ANDREIA JANINE ABOIM DO REGO LOBAO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2237-10</v>
      </c>
      <c r="G128" s="14" t="str">
        <f>IF('[1]TCE - ANEXO III - Preencher'!H137="","",'[1]TCE - ANEXO III - Preencher'!H137)</f>
        <v>04/2024</v>
      </c>
      <c r="H128" s="15">
        <f>'[1]TCE - ANEXO III - Preencher'!I137</f>
        <v>0</v>
      </c>
      <c r="I128" s="15">
        <f>'[1]TCE - ANEXO III - Preencher'!J137</f>
        <v>395.18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0"/>
        <v>0</v>
      </c>
      <c r="N128" s="16">
        <f>'[1]TCE - ANEXO III - Preencher'!O137</f>
        <v>2.0699999999999998</v>
      </c>
      <c r="O128" s="16">
        <f>'[1]TCE - ANEXO III - Preencher'!P137</f>
        <v>0</v>
      </c>
      <c r="P128" s="16">
        <f t="shared" si="1"/>
        <v>2.0699999999999998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397.25</v>
      </c>
    </row>
    <row r="129" spans="1:28" ht="12.75" customHeight="1" x14ac:dyDescent="0.2">
      <c r="A129" s="9">
        <f>IFERROR(VLOOKUP(B129,'[1]DADOS (OCULTAR)'!$Q$3:$S$134,3,0),"")</f>
        <v>9039744000194</v>
      </c>
      <c r="B129" s="10" t="str">
        <f>'[1]TCE - ANEXO III - Preencher'!C138</f>
        <v>HOSPITAL PELÓPIDAS SILVEIRA - CG Nº 017/2022</v>
      </c>
      <c r="C129" s="11"/>
      <c r="D129" s="12" t="str">
        <f>'[1]TCE - ANEXO III - Preencher'!E138</f>
        <v>ANDREIA MARINA DOS SANTOS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3222-05</v>
      </c>
      <c r="G129" s="14" t="str">
        <f>IF('[1]TCE - ANEXO III - Preencher'!H138="","",'[1]TCE - ANEXO III - Preencher'!H138)</f>
        <v>04/2024</v>
      </c>
      <c r="H129" s="15">
        <f>'[1]TCE - ANEXO III - Preencher'!I138</f>
        <v>0</v>
      </c>
      <c r="I129" s="15">
        <f>'[1]TCE - ANEXO III - Preencher'!J138</f>
        <v>290.03680000000003</v>
      </c>
      <c r="J129" s="15">
        <f>'[1]TCE - ANEXO III - Preencher'!K138</f>
        <v>0</v>
      </c>
      <c r="K129" s="16">
        <f>'[1]TCE - ANEXO III - Preencher'!L138</f>
        <v>99.682258566978106</v>
      </c>
      <c r="L129" s="16">
        <f>'[1]TCE - ANEXO III - Preencher'!M138</f>
        <v>28.24</v>
      </c>
      <c r="M129" s="16">
        <f t="shared" si="0"/>
        <v>71.442258566978111</v>
      </c>
      <c r="N129" s="16">
        <f>'[1]TCE - ANEXO III - Preencher'!O138</f>
        <v>2.0699999999999998</v>
      </c>
      <c r="O129" s="16">
        <f>'[1]TCE - ANEXO III - Preencher'!P138</f>
        <v>0</v>
      </c>
      <c r="P129" s="16">
        <f t="shared" si="1"/>
        <v>2.0699999999999998</v>
      </c>
      <c r="Q129" s="16">
        <f>'[1]TCE - ANEXO III - Preencher'!R138</f>
        <v>251.45516393442622</v>
      </c>
      <c r="R129" s="16">
        <f>'[1]TCE - ANEXO III - Preencher'!S138</f>
        <v>64.39</v>
      </c>
      <c r="S129" s="16">
        <f t="shared" si="2"/>
        <v>187.06516393442621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550.61422250140436</v>
      </c>
    </row>
    <row r="130" spans="1:28" ht="12.75" customHeight="1" x14ac:dyDescent="0.2">
      <c r="A130" s="9">
        <f>IFERROR(VLOOKUP(B130,'[1]DADOS (OCULTAR)'!$Q$3:$S$134,3,0),"")</f>
        <v>9039744000194</v>
      </c>
      <c r="B130" s="10" t="str">
        <f>'[1]TCE - ANEXO III - Preencher'!C139</f>
        <v>HOSPITAL PELÓPIDAS SILVEIRA - CG Nº 017/2022</v>
      </c>
      <c r="C130" s="11"/>
      <c r="D130" s="12" t="str">
        <f>'[1]TCE - ANEXO III - Preencher'!E139</f>
        <v>ANDREIA PAULA MARIA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04/2024</v>
      </c>
      <c r="H130" s="15">
        <f>'[1]TCE - ANEXO III - Preencher'!I139</f>
        <v>0</v>
      </c>
      <c r="I130" s="15">
        <f>'[1]TCE - ANEXO III - Preencher'!J139</f>
        <v>339.78800000000001</v>
      </c>
      <c r="J130" s="15">
        <f>'[1]TCE - ANEXO III - Preencher'!K139</f>
        <v>0</v>
      </c>
      <c r="K130" s="16">
        <f>'[1]TCE - ANEXO III - Preencher'!L139</f>
        <v>99.682258566978106</v>
      </c>
      <c r="L130" s="16">
        <f>'[1]TCE - ANEXO III - Preencher'!M139</f>
        <v>28.24</v>
      </c>
      <c r="M130" s="16">
        <f t="shared" si="0"/>
        <v>71.442258566978111</v>
      </c>
      <c r="N130" s="16">
        <f>'[1]TCE - ANEXO III - Preencher'!O139</f>
        <v>2.0699999999999998</v>
      </c>
      <c r="O130" s="16">
        <f>'[1]TCE - ANEXO III - Preencher'!P139</f>
        <v>0</v>
      </c>
      <c r="P130" s="16">
        <f t="shared" si="1"/>
        <v>2.0699999999999998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413.30025856697813</v>
      </c>
    </row>
    <row r="131" spans="1:28" ht="12.75" customHeight="1" x14ac:dyDescent="0.2">
      <c r="A131" s="9">
        <f>IFERROR(VLOOKUP(B131,'[1]DADOS (OCULTAR)'!$Q$3:$S$134,3,0),"")</f>
        <v>9039744000194</v>
      </c>
      <c r="B131" s="10" t="str">
        <f>'[1]TCE - ANEXO III - Preencher'!C140</f>
        <v>HOSPITAL PELÓPIDAS SILVEIRA - CG Nº 017/2022</v>
      </c>
      <c r="C131" s="11"/>
      <c r="D131" s="12" t="str">
        <f>'[1]TCE - ANEXO III - Preencher'!E140</f>
        <v>ANDREINA ALVES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04/2024</v>
      </c>
      <c r="H131" s="15">
        <f>'[1]TCE - ANEXO III - Preencher'!I140</f>
        <v>0</v>
      </c>
      <c r="I131" s="15">
        <f>'[1]TCE - ANEXO III - Preencher'!J140</f>
        <v>322.6728</v>
      </c>
      <c r="J131" s="15">
        <f>'[1]TCE - ANEXO III - Preencher'!K140</f>
        <v>0</v>
      </c>
      <c r="K131" s="16">
        <f>'[1]TCE - ANEXO III - Preencher'!L140</f>
        <v>99.682258566978106</v>
      </c>
      <c r="L131" s="16">
        <f>'[1]TCE - ANEXO III - Preencher'!M140</f>
        <v>28.24</v>
      </c>
      <c r="M131" s="16">
        <f t="shared" si="0"/>
        <v>71.442258566978111</v>
      </c>
      <c r="N131" s="16">
        <f>'[1]TCE - ANEXO III - Preencher'!O140</f>
        <v>2.0699999999999998</v>
      </c>
      <c r="O131" s="16">
        <f>'[1]TCE - ANEXO III - Preencher'!P140</f>
        <v>0</v>
      </c>
      <c r="P131" s="16">
        <f t="shared" si="1"/>
        <v>2.0699999999999998</v>
      </c>
      <c r="Q131" s="16">
        <f>'[1]TCE - ANEXO III - Preencher'!R140</f>
        <v>128.45516393442622</v>
      </c>
      <c r="R131" s="16">
        <f>'[1]TCE - ANEXO III - Preencher'!S140</f>
        <v>84.72</v>
      </c>
      <c r="S131" s="16">
        <f t="shared" si="2"/>
        <v>43.735163934426225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439.92022250140434</v>
      </c>
    </row>
    <row r="132" spans="1:28" ht="12.75" customHeight="1" x14ac:dyDescent="0.2">
      <c r="A132" s="9">
        <f>IFERROR(VLOOKUP(B132,'[1]DADOS (OCULTAR)'!$Q$3:$S$134,3,0),"")</f>
        <v>9039744000194</v>
      </c>
      <c r="B132" s="10" t="str">
        <f>'[1]TCE - ANEXO III - Preencher'!C141</f>
        <v>HOSPITAL PELÓPIDAS SILVEIRA - CG Nº 017/2022</v>
      </c>
      <c r="C132" s="11"/>
      <c r="D132" s="12" t="str">
        <f>'[1]TCE - ANEXO III - Preencher'!E141</f>
        <v>ANDREIVISON HENRIQUE DA SILVA BARBOSA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5174-10</v>
      </c>
      <c r="G132" s="14" t="str">
        <f>IF('[1]TCE - ANEXO III - Preencher'!H141="","",'[1]TCE - ANEXO III - Preencher'!H141)</f>
        <v>04/2024</v>
      </c>
      <c r="H132" s="15">
        <f>'[1]TCE - ANEXO III - Preencher'!I141</f>
        <v>0</v>
      </c>
      <c r="I132" s="15">
        <f>'[1]TCE - ANEXO III - Preencher'!J141</f>
        <v>127.3368</v>
      </c>
      <c r="J132" s="15">
        <f>'[1]TCE - ANEXO III - Preencher'!K141</f>
        <v>0</v>
      </c>
      <c r="K132" s="16">
        <f>'[1]TCE - ANEXO III - Preencher'!L141</f>
        <v>99.682258566978106</v>
      </c>
      <c r="L132" s="16">
        <f>'[1]TCE - ANEXO III - Preencher'!M141</f>
        <v>28.24</v>
      </c>
      <c r="M132" s="16">
        <f t="shared" si="0"/>
        <v>71.442258566978111</v>
      </c>
      <c r="N132" s="16">
        <f>'[1]TCE - ANEXO III - Preencher'!O141</f>
        <v>2.0699999999999998</v>
      </c>
      <c r="O132" s="16">
        <f>'[1]TCE - ANEXO III - Preencher'!P141</f>
        <v>0</v>
      </c>
      <c r="P132" s="16">
        <f t="shared" si="1"/>
        <v>2.0699999999999998</v>
      </c>
      <c r="Q132" s="16">
        <f>'[1]TCE - ANEXO III - Preencher'!R141</f>
        <v>0</v>
      </c>
      <c r="R132" s="16">
        <f>'[1]TCE - ANEXO III - Preencher'!S141</f>
        <v>84.72</v>
      </c>
      <c r="S132" s="16">
        <f t="shared" si="2"/>
        <v>-84.72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116.1290585669781</v>
      </c>
    </row>
    <row r="133" spans="1:28" ht="12.75" customHeight="1" x14ac:dyDescent="0.2">
      <c r="A133" s="9">
        <f>IFERROR(VLOOKUP(B133,'[1]DADOS (OCULTAR)'!$Q$3:$S$134,3,0),"")</f>
        <v>9039744000194</v>
      </c>
      <c r="B133" s="10" t="str">
        <f>'[1]TCE - ANEXO III - Preencher'!C142</f>
        <v>HOSPITAL PELÓPIDAS SILVEIRA - CG Nº 017/2022</v>
      </c>
      <c r="C133" s="11"/>
      <c r="D133" s="12" t="str">
        <f>'[1]TCE - ANEXO III - Preencher'!E142</f>
        <v>ANDRESA CRISTINA DA SILVA EVANGELISTA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3222-05</v>
      </c>
      <c r="G133" s="14" t="str">
        <f>IF('[1]TCE - ANEXO III - Preencher'!H142="","",'[1]TCE - ANEXO III - Preencher'!H142)</f>
        <v>04/2024</v>
      </c>
      <c r="H133" s="15">
        <f>'[1]TCE - ANEXO III - Preencher'!I142</f>
        <v>0</v>
      </c>
      <c r="I133" s="15">
        <f>'[1]TCE - ANEXO III - Preencher'!J142</f>
        <v>275.26319999999998</v>
      </c>
      <c r="J133" s="15">
        <f>'[1]TCE - ANEXO III - Preencher'!K142</f>
        <v>0</v>
      </c>
      <c r="K133" s="16">
        <f>'[1]TCE - ANEXO III - Preencher'!L142</f>
        <v>99.682258566978106</v>
      </c>
      <c r="L133" s="16">
        <f>'[1]TCE - ANEXO III - Preencher'!M142</f>
        <v>28.24</v>
      </c>
      <c r="M133" s="16">
        <f t="shared" si="0"/>
        <v>71.442258566978111</v>
      </c>
      <c r="N133" s="16">
        <f>'[1]TCE - ANEXO III - Preencher'!O142</f>
        <v>2.0699999999999998</v>
      </c>
      <c r="O133" s="16">
        <f>'[1]TCE - ANEXO III - Preencher'!P142</f>
        <v>0</v>
      </c>
      <c r="P133" s="16">
        <f t="shared" si="1"/>
        <v>2.0699999999999998</v>
      </c>
      <c r="Q133" s="16">
        <f>'[1]TCE - ANEXO III - Preencher'!R142</f>
        <v>128.45516393442622</v>
      </c>
      <c r="R133" s="16">
        <f>'[1]TCE - ANEXO III - Preencher'!S142</f>
        <v>84.72</v>
      </c>
      <c r="S133" s="16">
        <f t="shared" si="2"/>
        <v>43.735163934426225</v>
      </c>
      <c r="T133" s="16">
        <f>'[1]TCE - ANEXO III - Preencher'!U142</f>
        <v>69.41</v>
      </c>
      <c r="U133" s="16">
        <f>'[1]TCE - ANEXO III - Preencher'!V142</f>
        <v>0</v>
      </c>
      <c r="V133" s="16">
        <f t="shared" si="3"/>
        <v>69.41</v>
      </c>
      <c r="W133" s="17" t="str">
        <f>IF('[1]TCE - ANEXO III - Preencher'!X142="","",'[1]TCE - ANEXO III - Preencher'!X142)</f>
        <v>AUXILIO CRECHE</v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461.9206225014043</v>
      </c>
    </row>
    <row r="134" spans="1:28" ht="12.75" customHeight="1" x14ac:dyDescent="0.2">
      <c r="A134" s="9">
        <f>IFERROR(VLOOKUP(B134,'[1]DADOS (OCULTAR)'!$Q$3:$S$134,3,0),"")</f>
        <v>9039744000194</v>
      </c>
      <c r="B134" s="10" t="str">
        <f>'[1]TCE - ANEXO III - Preencher'!C143</f>
        <v>HOSPITAL PELÓPIDAS SILVEIRA - CG Nº 017/2022</v>
      </c>
      <c r="C134" s="11"/>
      <c r="D134" s="12" t="str">
        <f>'[1]TCE - ANEXO III - Preencher'!E143</f>
        <v>ANDRESA DE OLIVEIRA SANTOS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5211-30</v>
      </c>
      <c r="G134" s="14" t="str">
        <f>IF('[1]TCE - ANEXO III - Preencher'!H143="","",'[1]TCE - ANEXO III - Preencher'!H143)</f>
        <v>04/2024</v>
      </c>
      <c r="H134" s="15">
        <f>'[1]TCE - ANEXO III - Preencher'!I143</f>
        <v>0</v>
      </c>
      <c r="I134" s="15">
        <f>'[1]TCE - ANEXO III - Preencher'!J143</f>
        <v>91.897599999999997</v>
      </c>
      <c r="J134" s="15">
        <f>'[1]TCE - ANEXO III - Preencher'!K143</f>
        <v>0</v>
      </c>
      <c r="K134" s="16">
        <f>'[1]TCE - ANEXO III - Preencher'!L143</f>
        <v>99.682258566978106</v>
      </c>
      <c r="L134" s="16">
        <f>'[1]TCE - ANEXO III - Preencher'!M143</f>
        <v>28.24</v>
      </c>
      <c r="M134" s="16">
        <f t="shared" si="0"/>
        <v>71.442258566978111</v>
      </c>
      <c r="N134" s="16">
        <f>'[1]TCE - ANEXO III - Preencher'!O143</f>
        <v>2.0699999999999998</v>
      </c>
      <c r="O134" s="16">
        <f>'[1]TCE - ANEXO III - Preencher'!P143</f>
        <v>0</v>
      </c>
      <c r="P134" s="16">
        <f t="shared" si="1"/>
        <v>2.0699999999999998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165.4098585669781</v>
      </c>
    </row>
    <row r="135" spans="1:28" ht="12.75" customHeight="1" x14ac:dyDescent="0.2">
      <c r="A135" s="9">
        <f>IFERROR(VLOOKUP(B135,'[1]DADOS (OCULTAR)'!$Q$3:$S$134,3,0),"")</f>
        <v>9039744000194</v>
      </c>
      <c r="B135" s="10" t="str">
        <f>'[1]TCE - ANEXO III - Preencher'!C144</f>
        <v>HOSPITAL PELÓPIDAS SILVEIRA - CG Nº 017/2022</v>
      </c>
      <c r="C135" s="11"/>
      <c r="D135" s="12" t="str">
        <f>'[1]TCE - ANEXO III - Preencher'!E144</f>
        <v>ANDRESSA MARCANTE DE PAULA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2235-05</v>
      </c>
      <c r="G135" s="14" t="str">
        <f>IF('[1]TCE - ANEXO III - Preencher'!H144="","",'[1]TCE - ANEXO III - Preencher'!H144)</f>
        <v>04/2024</v>
      </c>
      <c r="H135" s="15">
        <f>'[1]TCE - ANEXO III - Preencher'!I144</f>
        <v>0</v>
      </c>
      <c r="I135" s="15">
        <f>'[1]TCE - ANEXO III - Preencher'!J144</f>
        <v>417.82080000000002</v>
      </c>
      <c r="J135" s="15">
        <f>'[1]TCE - ANEXO III - Preencher'!K144</f>
        <v>0</v>
      </c>
      <c r="K135" s="16">
        <f>'[1]TCE - ANEXO III - Preencher'!L144</f>
        <v>99.682258566978106</v>
      </c>
      <c r="L135" s="16">
        <f>'[1]TCE - ANEXO III - Preencher'!M144</f>
        <v>3.05</v>
      </c>
      <c r="M135" s="16">
        <f t="shared" si="0"/>
        <v>96.632258566978109</v>
      </c>
      <c r="N135" s="16">
        <f>'[1]TCE - ANEXO III - Preencher'!O144</f>
        <v>4.3499999999999996</v>
      </c>
      <c r="O135" s="16">
        <f>'[1]TCE - ANEXO III - Preencher'!P144</f>
        <v>0</v>
      </c>
      <c r="P135" s="16">
        <f t="shared" si="1"/>
        <v>4.3499999999999996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518.80305856697817</v>
      </c>
    </row>
    <row r="136" spans="1:28" ht="12.75" customHeight="1" x14ac:dyDescent="0.2">
      <c r="A136" s="9">
        <f>IFERROR(VLOOKUP(B136,'[1]DADOS (OCULTAR)'!$Q$3:$S$134,3,0),"")</f>
        <v>9039744000194</v>
      </c>
      <c r="B136" s="10" t="str">
        <f>'[1]TCE - ANEXO III - Preencher'!C145</f>
        <v>HOSPITAL PELÓPIDAS SILVEIRA - CG Nº 017/2022</v>
      </c>
      <c r="C136" s="11"/>
      <c r="D136" s="12" t="str">
        <f>'[1]TCE - ANEXO III - Preencher'!E145</f>
        <v>ANDREZA CARVALHO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 t="str">
        <f>IF('[1]TCE - ANEXO III - Preencher'!H145="","",'[1]TCE - ANEXO III - Preencher'!H145)</f>
        <v>04/2024</v>
      </c>
      <c r="H136" s="15">
        <f>'[1]TCE - ANEXO III - Preencher'!I145</f>
        <v>0</v>
      </c>
      <c r="I136" s="15">
        <f>'[1]TCE - ANEXO III - Preencher'!J145</f>
        <v>293.14800000000002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0"/>
        <v>0</v>
      </c>
      <c r="N136" s="16">
        <f>'[1]TCE - ANEXO III - Preencher'!O145</f>
        <v>2.0699999999999998</v>
      </c>
      <c r="O136" s="16">
        <f>'[1]TCE - ANEXO III - Preencher'!P145</f>
        <v>0</v>
      </c>
      <c r="P136" s="16">
        <f t="shared" si="1"/>
        <v>2.0699999999999998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295.21800000000002</v>
      </c>
    </row>
    <row r="137" spans="1:28" ht="12.75" customHeight="1" x14ac:dyDescent="0.2">
      <c r="A137" s="9">
        <f>IFERROR(VLOOKUP(B137,'[1]DADOS (OCULTAR)'!$Q$3:$S$134,3,0),"")</f>
        <v>9039744000194</v>
      </c>
      <c r="B137" s="10" t="str">
        <f>'[1]TCE - ANEXO III - Preencher'!C146</f>
        <v>HOSPITAL PELÓPIDAS SILVEIRA - CG Nº 017/2022</v>
      </c>
      <c r="C137" s="11"/>
      <c r="D137" s="12" t="str">
        <f>'[1]TCE - ANEXO III - Preencher'!E146</f>
        <v>ANDREZA DA CUNHA ROCHA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2516-05</v>
      </c>
      <c r="G137" s="14" t="str">
        <f>IF('[1]TCE - ANEXO III - Preencher'!H146="","",'[1]TCE - ANEXO III - Preencher'!H146)</f>
        <v>04/2024</v>
      </c>
      <c r="H137" s="15">
        <f>'[1]TCE - ANEXO III - Preencher'!I146</f>
        <v>0</v>
      </c>
      <c r="I137" s="15">
        <f>'[1]TCE - ANEXO III - Preencher'!J146</f>
        <v>248.50720000000001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0"/>
        <v>0</v>
      </c>
      <c r="N137" s="16">
        <f>'[1]TCE - ANEXO III - Preencher'!O146</f>
        <v>2.0699999999999998</v>
      </c>
      <c r="O137" s="16">
        <f>'[1]TCE - ANEXO III - Preencher'!P146</f>
        <v>0</v>
      </c>
      <c r="P137" s="16">
        <f t="shared" si="1"/>
        <v>2.0699999999999998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250.5772</v>
      </c>
    </row>
    <row r="138" spans="1:28" ht="12.75" customHeight="1" x14ac:dyDescent="0.2">
      <c r="A138" s="9">
        <f>IFERROR(VLOOKUP(B138,'[1]DADOS (OCULTAR)'!$Q$3:$S$134,3,0),"")</f>
        <v>9039744000194</v>
      </c>
      <c r="B138" s="10" t="str">
        <f>'[1]TCE - ANEXO III - Preencher'!C147</f>
        <v>HOSPITAL PELÓPIDAS SILVEIRA - CG Nº 017/2022</v>
      </c>
      <c r="C138" s="11"/>
      <c r="D138" s="12" t="str">
        <f>'[1]TCE - ANEXO III - Preencher'!E147</f>
        <v>ANDREZA DA SILVA MARTINS FERNANDES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04/2024</v>
      </c>
      <c r="H138" s="15">
        <f>'[1]TCE - ANEXO III - Preencher'!I147</f>
        <v>0</v>
      </c>
      <c r="I138" s="15">
        <f>'[1]TCE - ANEXO III - Preencher'!J147</f>
        <v>289.47680000000003</v>
      </c>
      <c r="J138" s="15">
        <f>'[1]TCE - ANEXO III - Preencher'!K147</f>
        <v>0</v>
      </c>
      <c r="K138" s="16">
        <f>'[1]TCE - ANEXO III - Preencher'!L147</f>
        <v>99.682258566978106</v>
      </c>
      <c r="L138" s="16">
        <f>'[1]TCE - ANEXO III - Preencher'!M147</f>
        <v>28.24</v>
      </c>
      <c r="M138" s="16">
        <f t="shared" si="0"/>
        <v>71.442258566978111</v>
      </c>
      <c r="N138" s="16">
        <f>'[1]TCE - ANEXO III - Preencher'!O147</f>
        <v>2.0699999999999998</v>
      </c>
      <c r="O138" s="16">
        <f>'[1]TCE - ANEXO III - Preencher'!P147</f>
        <v>0</v>
      </c>
      <c r="P138" s="16">
        <f t="shared" si="1"/>
        <v>2.0699999999999998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362.98905856697814</v>
      </c>
    </row>
    <row r="139" spans="1:28" ht="12.75" customHeight="1" x14ac:dyDescent="0.2">
      <c r="A139" s="9">
        <f>IFERROR(VLOOKUP(B139,'[1]DADOS (OCULTAR)'!$Q$3:$S$134,3,0),"")</f>
        <v>9039744000194</v>
      </c>
      <c r="B139" s="10" t="str">
        <f>'[1]TCE - ANEXO III - Preencher'!C148</f>
        <v>HOSPITAL PELÓPIDAS SILVEIRA - CG Nº 017/2022</v>
      </c>
      <c r="C139" s="11"/>
      <c r="D139" s="12" t="str">
        <f>'[1]TCE - ANEXO III - Preencher'!E148</f>
        <v>ANDREZA SANTOS DE ARRUDA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2235-05</v>
      </c>
      <c r="G139" s="14" t="str">
        <f>IF('[1]TCE - ANEXO III - Preencher'!H148="","",'[1]TCE - ANEXO III - Preencher'!H148)</f>
        <v>04/2024</v>
      </c>
      <c r="H139" s="15">
        <f>'[1]TCE - ANEXO III - Preencher'!I148</f>
        <v>0</v>
      </c>
      <c r="I139" s="15">
        <f>'[1]TCE - ANEXO III - Preencher'!J148</f>
        <v>427.62400000000002</v>
      </c>
      <c r="J139" s="15">
        <f>'[1]TCE - ANEXO III - Preencher'!K148</f>
        <v>0</v>
      </c>
      <c r="K139" s="16">
        <f>'[1]TCE - ANEXO III - Preencher'!L148</f>
        <v>99.682258566978106</v>
      </c>
      <c r="L139" s="16">
        <f>'[1]TCE - ANEXO III - Preencher'!M148</f>
        <v>3.59</v>
      </c>
      <c r="M139" s="16">
        <f t="shared" si="0"/>
        <v>96.092258566978103</v>
      </c>
      <c r="N139" s="16">
        <f>'[1]TCE - ANEXO III - Preencher'!O148</f>
        <v>4.3499999999999996</v>
      </c>
      <c r="O139" s="16">
        <f>'[1]TCE - ANEXO III - Preencher'!P148</f>
        <v>0</v>
      </c>
      <c r="P139" s="16">
        <f t="shared" si="1"/>
        <v>4.3499999999999996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528.06625856697815</v>
      </c>
    </row>
    <row r="140" spans="1:28" ht="12.75" customHeight="1" x14ac:dyDescent="0.2">
      <c r="A140" s="9">
        <f>IFERROR(VLOOKUP(B140,'[1]DADOS (OCULTAR)'!$Q$3:$S$134,3,0),"")</f>
        <v>9039744000194</v>
      </c>
      <c r="B140" s="10" t="str">
        <f>'[1]TCE - ANEXO III - Preencher'!C149</f>
        <v>HOSPITAL PELÓPIDAS SILVEIRA - CG Nº 017/2022</v>
      </c>
      <c r="C140" s="11"/>
      <c r="D140" s="12" t="str">
        <f>'[1]TCE - ANEXO III - Preencher'!E149</f>
        <v>ANDRIA DANIELLE FERREIRA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 t="str">
        <f>IF('[1]TCE - ANEXO III - Preencher'!H149="","",'[1]TCE - ANEXO III - Preencher'!H149)</f>
        <v>04/2024</v>
      </c>
      <c r="H140" s="15">
        <f>'[1]TCE - ANEXO III - Preencher'!I149</f>
        <v>0</v>
      </c>
      <c r="I140" s="15">
        <f>'[1]TCE - ANEXO III - Preencher'!J149</f>
        <v>287.05200000000002</v>
      </c>
      <c r="J140" s="15">
        <f>'[1]TCE - ANEXO III - Preencher'!K149</f>
        <v>0</v>
      </c>
      <c r="K140" s="16">
        <f>'[1]TCE - ANEXO III - Preencher'!L149</f>
        <v>99.682258566978106</v>
      </c>
      <c r="L140" s="16">
        <f>'[1]TCE - ANEXO III - Preencher'!M149</f>
        <v>28.24</v>
      </c>
      <c r="M140" s="16">
        <f t="shared" si="0"/>
        <v>71.442258566978111</v>
      </c>
      <c r="N140" s="16">
        <f>'[1]TCE - ANEXO III - Preencher'!O149</f>
        <v>2.0699999999999998</v>
      </c>
      <c r="O140" s="16">
        <f>'[1]TCE - ANEXO III - Preencher'!P149</f>
        <v>0</v>
      </c>
      <c r="P140" s="16">
        <f t="shared" si="1"/>
        <v>2.0699999999999998</v>
      </c>
      <c r="Q140" s="16">
        <f>'[1]TCE - ANEXO III - Preencher'!R149</f>
        <v>0</v>
      </c>
      <c r="R140" s="16">
        <f>'[1]TCE - ANEXO III - Preencher'!S149</f>
        <v>75.680000000000007</v>
      </c>
      <c r="S140" s="16">
        <f t="shared" si="2"/>
        <v>-75.680000000000007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284.88425856697813</v>
      </c>
    </row>
    <row r="141" spans="1:28" ht="12.75" customHeight="1" x14ac:dyDescent="0.2">
      <c r="A141" s="9">
        <f>IFERROR(VLOOKUP(B141,'[1]DADOS (OCULTAR)'!$Q$3:$S$134,3,0),"")</f>
        <v>9039744000194</v>
      </c>
      <c r="B141" s="10" t="str">
        <f>'[1]TCE - ANEXO III - Preencher'!C150</f>
        <v>HOSPITAL PELÓPIDAS SILVEIRA - CG Nº 017/2022</v>
      </c>
      <c r="C141" s="11"/>
      <c r="D141" s="12" t="str">
        <f>'[1]TCE - ANEXO III - Preencher'!E150</f>
        <v>ANE CATARINA DE OLIVEIRA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2516-05</v>
      </c>
      <c r="G141" s="14" t="str">
        <f>IF('[1]TCE - ANEXO III - Preencher'!H150="","",'[1]TCE - ANEXO III - Preencher'!H150)</f>
        <v>04/2024</v>
      </c>
      <c r="H141" s="15">
        <f>'[1]TCE - ANEXO III - Preencher'!I150</f>
        <v>0</v>
      </c>
      <c r="I141" s="15">
        <f>'[1]TCE - ANEXO III - Preencher'!J150</f>
        <v>427.53840000000002</v>
      </c>
      <c r="J141" s="15">
        <f>'[1]TCE - ANEXO III - Preencher'!K150</f>
        <v>0</v>
      </c>
      <c r="K141" s="16">
        <f>'[1]TCE - ANEXO III - Preencher'!L150</f>
        <v>99.682258566978106</v>
      </c>
      <c r="L141" s="16">
        <f>'[1]TCE - ANEXO III - Preencher'!M150</f>
        <v>45.78</v>
      </c>
      <c r="M141" s="16">
        <f t="shared" si="0"/>
        <v>53.902258566978105</v>
      </c>
      <c r="N141" s="16">
        <f>'[1]TCE - ANEXO III - Preencher'!O150</f>
        <v>2.0699999999999998</v>
      </c>
      <c r="O141" s="16">
        <f>'[1]TCE - ANEXO III - Preencher'!P150</f>
        <v>0</v>
      </c>
      <c r="P141" s="16">
        <f t="shared" si="1"/>
        <v>2.0699999999999998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483.51065856697812</v>
      </c>
    </row>
    <row r="142" spans="1:28" ht="12.75" customHeight="1" x14ac:dyDescent="0.2">
      <c r="A142" s="9">
        <f>IFERROR(VLOOKUP(B142,'[1]DADOS (OCULTAR)'!$Q$3:$S$134,3,0),"")</f>
        <v>9039744000194</v>
      </c>
      <c r="B142" s="10" t="str">
        <f>'[1]TCE - ANEXO III - Preencher'!C151</f>
        <v>HOSPITAL PELÓPIDAS SILVEIRA - CG Nº 017/2022</v>
      </c>
      <c r="C142" s="11"/>
      <c r="D142" s="12" t="str">
        <f>'[1]TCE - ANEXO III - Preencher'!E151</f>
        <v>ANGELA ROBERTA LESSA DE ANDRADE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 t="str">
        <f>'[1]TCE - ANEXO III - Preencher'!G151</f>
        <v>1426-05</v>
      </c>
      <c r="G142" s="14" t="str">
        <f>IF('[1]TCE - ANEXO III - Preencher'!H151="","",'[1]TCE - ANEXO III - Preencher'!H151)</f>
        <v>04/2024</v>
      </c>
      <c r="H142" s="15">
        <f>'[1]TCE - ANEXO III - Preencher'!I151</f>
        <v>0</v>
      </c>
      <c r="I142" s="15">
        <f>'[1]TCE - ANEXO III - Preencher'!J151</f>
        <v>1356.0640000000001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0"/>
        <v>0</v>
      </c>
      <c r="N142" s="16">
        <f>'[1]TCE - ANEXO III - Preencher'!O151</f>
        <v>2.0699999999999998</v>
      </c>
      <c r="O142" s="16">
        <f>'[1]TCE - ANEXO III - Preencher'!P151</f>
        <v>0</v>
      </c>
      <c r="P142" s="16">
        <f t="shared" si="1"/>
        <v>2.0699999999999998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1358.134</v>
      </c>
    </row>
    <row r="143" spans="1:28" ht="12.75" customHeight="1" x14ac:dyDescent="0.2">
      <c r="A143" s="9">
        <f>IFERROR(VLOOKUP(B143,'[1]DADOS (OCULTAR)'!$Q$3:$S$134,3,0),"")</f>
        <v>9039744000194</v>
      </c>
      <c r="B143" s="10" t="str">
        <f>'[1]TCE - ANEXO III - Preencher'!C152</f>
        <v>HOSPITAL PELÓPIDAS SILVEIRA - CG Nº 017/2022</v>
      </c>
      <c r="C143" s="11"/>
      <c r="D143" s="12" t="str">
        <f>'[1]TCE - ANEXO III - Preencher'!E152</f>
        <v>ANGELA SOARES NOBERTO FERREIRA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2235-05</v>
      </c>
      <c r="G143" s="14" t="str">
        <f>IF('[1]TCE - ANEXO III - Preencher'!H152="","",'[1]TCE - ANEXO III - Preencher'!H152)</f>
        <v>04/2024</v>
      </c>
      <c r="H143" s="15">
        <f>'[1]TCE - ANEXO III - Preencher'!I152</f>
        <v>0</v>
      </c>
      <c r="I143" s="15">
        <f>'[1]TCE - ANEXO III - Preencher'!J152</f>
        <v>493.01600000000002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0"/>
        <v>0</v>
      </c>
      <c r="N143" s="16">
        <f>'[1]TCE - ANEXO III - Preencher'!O152</f>
        <v>4.3499999999999996</v>
      </c>
      <c r="O143" s="16">
        <f>'[1]TCE - ANEXO III - Preencher'!P152</f>
        <v>0</v>
      </c>
      <c r="P143" s="16">
        <f t="shared" si="1"/>
        <v>4.3499999999999996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497.36600000000004</v>
      </c>
    </row>
    <row r="144" spans="1:28" ht="12.75" customHeight="1" x14ac:dyDescent="0.2">
      <c r="A144" s="9">
        <f>IFERROR(VLOOKUP(B144,'[1]DADOS (OCULTAR)'!$Q$3:$S$134,3,0),"")</f>
        <v>9039744000194</v>
      </c>
      <c r="B144" s="10" t="str">
        <f>'[1]TCE - ANEXO III - Preencher'!C153</f>
        <v>HOSPITAL PELÓPIDAS SILVEIRA - CG Nº 017/2022</v>
      </c>
      <c r="C144" s="11"/>
      <c r="D144" s="12" t="str">
        <f>'[1]TCE - ANEXO III - Preencher'!E153</f>
        <v>ANGELE SANTOS PEDROSA PINHEIRO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2234-05</v>
      </c>
      <c r="G144" s="14" t="str">
        <f>IF('[1]TCE - ANEXO III - Preencher'!H153="","",'[1]TCE - ANEXO III - Preencher'!H153)</f>
        <v>04/2024</v>
      </c>
      <c r="H144" s="15">
        <f>'[1]TCE - ANEXO III - Preencher'!I153</f>
        <v>0</v>
      </c>
      <c r="I144" s="15">
        <f>'[1]TCE - ANEXO III - Preencher'!J153</f>
        <v>483.18160000000012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2.0699999999999998</v>
      </c>
      <c r="O144" s="16">
        <f>'[1]TCE - ANEXO III - Preencher'!P153</f>
        <v>0</v>
      </c>
      <c r="P144" s="16">
        <f t="shared" si="1"/>
        <v>2.0699999999999998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485.25160000000011</v>
      </c>
    </row>
    <row r="145" spans="1:28" ht="12.75" customHeight="1" x14ac:dyDescent="0.2">
      <c r="A145" s="9">
        <f>IFERROR(VLOOKUP(B145,'[1]DADOS (OCULTAR)'!$Q$3:$S$134,3,0),"")</f>
        <v>9039744000194</v>
      </c>
      <c r="B145" s="10" t="str">
        <f>'[1]TCE - ANEXO III - Preencher'!C154</f>
        <v>HOSPITAL PELÓPIDAS SILVEIRA - CG Nº 017/2022</v>
      </c>
      <c r="C145" s="11"/>
      <c r="D145" s="12" t="str">
        <f>'[1]TCE - ANEXO III - Preencher'!E154</f>
        <v>ANNA BEATRIZ GONZALEZ SILVA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 t="str">
        <f>'[1]TCE - ANEXO III - Preencher'!G154</f>
        <v>4110-10</v>
      </c>
      <c r="G145" s="14" t="str">
        <f>IF('[1]TCE - ANEXO III - Preencher'!H154="","",'[1]TCE - ANEXO III - Preencher'!H154)</f>
        <v>04/2024</v>
      </c>
      <c r="H145" s="15">
        <f>'[1]TCE - ANEXO III - Preencher'!I154</f>
        <v>0</v>
      </c>
      <c r="I145" s="15">
        <f>'[1]TCE - ANEXO III - Preencher'!J154</f>
        <v>12.5808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0"/>
        <v>0</v>
      </c>
      <c r="N145" s="16">
        <f>'[1]TCE - ANEXO III - Preencher'!O154</f>
        <v>2.0699999999999998</v>
      </c>
      <c r="O145" s="16">
        <f>'[1]TCE - ANEXO III - Preencher'!P154</f>
        <v>0</v>
      </c>
      <c r="P145" s="16">
        <f t="shared" si="1"/>
        <v>2.0699999999999998</v>
      </c>
      <c r="Q145" s="16">
        <f>'[1]TCE - ANEXO III - Preencher'!R154</f>
        <v>727.05516393442622</v>
      </c>
      <c r="R145" s="16">
        <f>'[1]TCE - ANEXO III - Preencher'!S154</f>
        <v>39.18</v>
      </c>
      <c r="S145" s="16">
        <f t="shared" si="2"/>
        <v>687.87516393442627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702.52596393442627</v>
      </c>
    </row>
    <row r="146" spans="1:28" ht="12.75" customHeight="1" x14ac:dyDescent="0.2">
      <c r="A146" s="9">
        <f>IFERROR(VLOOKUP(B146,'[1]DADOS (OCULTAR)'!$Q$3:$S$134,3,0),"")</f>
        <v>9039744000194</v>
      </c>
      <c r="B146" s="10" t="str">
        <f>'[1]TCE - ANEXO III - Preencher'!C155</f>
        <v>HOSPITAL PELÓPIDAS SILVEIRA - CG Nº 017/2022</v>
      </c>
      <c r="C146" s="11"/>
      <c r="D146" s="12" t="str">
        <f>'[1]TCE - ANEXO III - Preencher'!E155</f>
        <v>ANNA BEATRIZ SANTOS DE OLIVEIRA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5211-30</v>
      </c>
      <c r="G146" s="14" t="str">
        <f>IF('[1]TCE - ANEXO III - Preencher'!H155="","",'[1]TCE - ANEXO III - Preencher'!H155)</f>
        <v>04/2024</v>
      </c>
      <c r="H146" s="15">
        <f>'[1]TCE - ANEXO III - Preencher'!I155</f>
        <v>0</v>
      </c>
      <c r="I146" s="15">
        <f>'[1]TCE - ANEXO III - Preencher'!J155</f>
        <v>130.35839999999999</v>
      </c>
      <c r="J146" s="15">
        <f>'[1]TCE - ANEXO III - Preencher'!K155</f>
        <v>0</v>
      </c>
      <c r="K146" s="16">
        <f>'[1]TCE - ANEXO III - Preencher'!L155</f>
        <v>99.682258566978106</v>
      </c>
      <c r="L146" s="16">
        <f>'[1]TCE - ANEXO III - Preencher'!M155</f>
        <v>28.24</v>
      </c>
      <c r="M146" s="16">
        <f t="shared" si="0"/>
        <v>71.442258566978111</v>
      </c>
      <c r="N146" s="16">
        <f>'[1]TCE - ANEXO III - Preencher'!O155</f>
        <v>2.0699999999999998</v>
      </c>
      <c r="O146" s="16">
        <f>'[1]TCE - ANEXO III - Preencher'!P155</f>
        <v>0</v>
      </c>
      <c r="P146" s="16">
        <f t="shared" si="1"/>
        <v>2.0699999999999998</v>
      </c>
      <c r="Q146" s="16">
        <f>'[1]TCE - ANEXO III - Preencher'!R155</f>
        <v>251.45516393442622</v>
      </c>
      <c r="R146" s="16">
        <f>'[1]TCE - ANEXO III - Preencher'!S155</f>
        <v>84.72</v>
      </c>
      <c r="S146" s="16">
        <f t="shared" si="2"/>
        <v>166.73516393442623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370.6058225014043</v>
      </c>
    </row>
    <row r="147" spans="1:28" ht="12.75" customHeight="1" x14ac:dyDescent="0.2">
      <c r="A147" s="9">
        <f>IFERROR(VLOOKUP(B147,'[1]DADOS (OCULTAR)'!$Q$3:$S$134,3,0),"")</f>
        <v>9039744000194</v>
      </c>
      <c r="B147" s="10" t="str">
        <f>'[1]TCE - ANEXO III - Preencher'!C156</f>
        <v>HOSPITAL PELÓPIDAS SILVEIRA - CG Nº 017/2022</v>
      </c>
      <c r="C147" s="11"/>
      <c r="D147" s="12" t="str">
        <f>'[1]TCE - ANEXO III - Preencher'!E156</f>
        <v>ANNA QUITERIA MONTEIRO DOS SANTOS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04/2024</v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0"/>
        <v>0</v>
      </c>
      <c r="N147" s="16">
        <f>'[1]TCE - ANEXO III - Preencher'!O156</f>
        <v>2.0699999999999998</v>
      </c>
      <c r="O147" s="16">
        <f>'[1]TCE - ANEXO III - Preencher'!P156</f>
        <v>0</v>
      </c>
      <c r="P147" s="16">
        <f t="shared" si="1"/>
        <v>2.0699999999999998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2.0699999999999998</v>
      </c>
    </row>
    <row r="148" spans="1:28" ht="12.75" customHeight="1" x14ac:dyDescent="0.2">
      <c r="A148" s="9">
        <f>IFERROR(VLOOKUP(B148,'[1]DADOS (OCULTAR)'!$Q$3:$S$134,3,0),"")</f>
        <v>9039744000194</v>
      </c>
      <c r="B148" s="10" t="str">
        <f>'[1]TCE - ANEXO III - Preencher'!C157</f>
        <v>HOSPITAL PELÓPIDAS SILVEIRA - CG Nº 017/2022</v>
      </c>
      <c r="C148" s="11"/>
      <c r="D148" s="12" t="str">
        <f>'[1]TCE - ANEXO III - Preencher'!E157</f>
        <v>ANNE ELIZABETH FERRAZ DE ANDRADA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2251-25</v>
      </c>
      <c r="G148" s="14" t="str">
        <f>IF('[1]TCE - ANEXO III - Preencher'!H157="","",'[1]TCE - ANEXO III - Preencher'!H157)</f>
        <v>04/2024</v>
      </c>
      <c r="H148" s="15">
        <f>'[1]TCE - ANEXO III - Preencher'!I157</f>
        <v>0</v>
      </c>
      <c r="I148" s="15">
        <f>'[1]TCE - ANEXO III - Preencher'!J157</f>
        <v>831.8528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0"/>
        <v>0</v>
      </c>
      <c r="N148" s="16">
        <f>'[1]TCE - ANEXO III - Preencher'!O157</f>
        <v>16.59</v>
      </c>
      <c r="O148" s="16">
        <f>'[1]TCE - ANEXO III - Preencher'!P157</f>
        <v>0</v>
      </c>
      <c r="P148" s="16">
        <f t="shared" si="1"/>
        <v>16.59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848.44280000000003</v>
      </c>
    </row>
    <row r="149" spans="1:28" ht="12.75" customHeight="1" x14ac:dyDescent="0.2">
      <c r="A149" s="9">
        <f>IFERROR(VLOOKUP(B149,'[1]DADOS (OCULTAR)'!$Q$3:$S$134,3,0),"")</f>
        <v>9039744000194</v>
      </c>
      <c r="B149" s="10" t="str">
        <f>'[1]TCE - ANEXO III - Preencher'!C158</f>
        <v>HOSPITAL PELÓPIDAS SILVEIRA - CG Nº 017/2022</v>
      </c>
      <c r="C149" s="11"/>
      <c r="D149" s="12" t="str">
        <f>'[1]TCE - ANEXO III - Preencher'!E158</f>
        <v>ANTONIO CARLOS VENTURA BARBOSA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7823-05</v>
      </c>
      <c r="G149" s="14" t="str">
        <f>IF('[1]TCE - ANEXO III - Preencher'!H158="","",'[1]TCE - ANEXO III - Preencher'!H158)</f>
        <v>04/2024</v>
      </c>
      <c r="H149" s="15">
        <f>'[1]TCE - ANEXO III - Preencher'!I158</f>
        <v>0</v>
      </c>
      <c r="I149" s="15">
        <f>'[1]TCE - ANEXO III - Preencher'!J158</f>
        <v>135.09440000000001</v>
      </c>
      <c r="J149" s="15">
        <f>'[1]TCE - ANEXO III - Preencher'!K158</f>
        <v>0</v>
      </c>
      <c r="K149" s="16">
        <f>'[1]TCE - ANEXO III - Preencher'!L158</f>
        <v>99.682258566978106</v>
      </c>
      <c r="L149" s="16">
        <f>'[1]TCE - ANEXO III - Preencher'!M158</f>
        <v>31.75</v>
      </c>
      <c r="M149" s="16">
        <f t="shared" si="0"/>
        <v>67.932258566978106</v>
      </c>
      <c r="N149" s="16">
        <f>'[1]TCE - ANEXO III - Preencher'!O158</f>
        <v>2.0699999999999998</v>
      </c>
      <c r="O149" s="16">
        <f>'[1]TCE - ANEXO III - Preencher'!P158</f>
        <v>0</v>
      </c>
      <c r="P149" s="16">
        <f t="shared" si="1"/>
        <v>2.0699999999999998</v>
      </c>
      <c r="Q149" s="16">
        <f>'[1]TCE - ANEXO III - Preencher'!R158</f>
        <v>185.85516393442623</v>
      </c>
      <c r="R149" s="16">
        <f>'[1]TCE - ANEXO III - Preencher'!S158</f>
        <v>95.25</v>
      </c>
      <c r="S149" s="16">
        <f t="shared" si="2"/>
        <v>90.60516393442623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295.70182250140431</v>
      </c>
    </row>
    <row r="150" spans="1:28" ht="12.75" customHeight="1" x14ac:dyDescent="0.2">
      <c r="A150" s="9">
        <f>IFERROR(VLOOKUP(B150,'[1]DADOS (OCULTAR)'!$Q$3:$S$134,3,0),"")</f>
        <v>9039744000194</v>
      </c>
      <c r="B150" s="10" t="str">
        <f>'[1]TCE - ANEXO III - Preencher'!C159</f>
        <v>HOSPITAL PELÓPIDAS SILVEIRA - CG Nº 017/2022</v>
      </c>
      <c r="C150" s="11"/>
      <c r="D150" s="12" t="str">
        <f>'[1]TCE - ANEXO III - Preencher'!E159</f>
        <v>ANTONIO DIAS DOS SANTOS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04/2024</v>
      </c>
      <c r="H150" s="15">
        <f>'[1]TCE - ANEXO III - Preencher'!I159</f>
        <v>0</v>
      </c>
      <c r="I150" s="15">
        <f>'[1]TCE - ANEXO III - Preencher'!J159</f>
        <v>297.44400000000002</v>
      </c>
      <c r="J150" s="15">
        <f>'[1]TCE - ANEXO III - Preencher'!K159</f>
        <v>0</v>
      </c>
      <c r="K150" s="16">
        <f>'[1]TCE - ANEXO III - Preencher'!L159</f>
        <v>99.682258566978106</v>
      </c>
      <c r="L150" s="16">
        <f>'[1]TCE - ANEXO III - Preencher'!M159</f>
        <v>28.24</v>
      </c>
      <c r="M150" s="16">
        <f t="shared" si="0"/>
        <v>71.442258566978111</v>
      </c>
      <c r="N150" s="16">
        <f>'[1]TCE - ANEXO III - Preencher'!O159</f>
        <v>2.0699999999999998</v>
      </c>
      <c r="O150" s="16">
        <f>'[1]TCE - ANEXO III - Preencher'!P159</f>
        <v>0</v>
      </c>
      <c r="P150" s="16">
        <f t="shared" si="1"/>
        <v>2.0699999999999998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370.95625856697814</v>
      </c>
    </row>
    <row r="151" spans="1:28" ht="12.75" customHeight="1" x14ac:dyDescent="0.2">
      <c r="A151" s="9">
        <f>IFERROR(VLOOKUP(B151,'[1]DADOS (OCULTAR)'!$Q$3:$S$134,3,0),"")</f>
        <v>9039744000194</v>
      </c>
      <c r="B151" s="10" t="str">
        <f>'[1]TCE - ANEXO III - Preencher'!C160</f>
        <v>HOSPITAL PELÓPIDAS SILVEIRA - CG Nº 017/2022</v>
      </c>
      <c r="C151" s="11"/>
      <c r="D151" s="12" t="str">
        <f>'[1]TCE - ANEXO III - Preencher'!E160</f>
        <v>ANTONIO GIGREL MENDES FERREIRA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 t="str">
        <f>'[1]TCE - ANEXO III - Preencher'!G160</f>
        <v>2526-05</v>
      </c>
      <c r="G151" s="14" t="str">
        <f>IF('[1]TCE - ANEXO III - Preencher'!H160="","",'[1]TCE - ANEXO III - Preencher'!H160)</f>
        <v>04/2024</v>
      </c>
      <c r="H151" s="15">
        <f>'[1]TCE - ANEXO III - Preencher'!I160</f>
        <v>0</v>
      </c>
      <c r="I151" s="15">
        <f>'[1]TCE - ANEXO III - Preencher'!J160</f>
        <v>211.43119999999999</v>
      </c>
      <c r="J151" s="15">
        <f>'[1]TCE - ANEXO III - Preencher'!K160</f>
        <v>0</v>
      </c>
      <c r="K151" s="16">
        <f>'[1]TCE - ANEXO III - Preencher'!L160</f>
        <v>99.682258566978106</v>
      </c>
      <c r="L151" s="16">
        <f>'[1]TCE - ANEXO III - Preencher'!M160</f>
        <v>46.19</v>
      </c>
      <c r="M151" s="16">
        <f t="shared" si="0"/>
        <v>53.492258566978109</v>
      </c>
      <c r="N151" s="16">
        <f>'[1]TCE - ANEXO III - Preencher'!O160</f>
        <v>2.0699999999999998</v>
      </c>
      <c r="O151" s="16">
        <f>'[1]TCE - ANEXO III - Preencher'!P160</f>
        <v>0</v>
      </c>
      <c r="P151" s="16">
        <f t="shared" si="1"/>
        <v>2.0699999999999998</v>
      </c>
      <c r="Q151" s="16">
        <f>'[1]TCE - ANEXO III - Preencher'!R160</f>
        <v>128.45516393442622</v>
      </c>
      <c r="R151" s="16">
        <f>'[1]TCE - ANEXO III - Preencher'!S160</f>
        <v>87.76</v>
      </c>
      <c r="S151" s="16">
        <f t="shared" si="2"/>
        <v>40.695163934426219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307.68862250140427</v>
      </c>
    </row>
    <row r="152" spans="1:28" ht="12.75" customHeight="1" x14ac:dyDescent="0.2">
      <c r="A152" s="9">
        <f>IFERROR(VLOOKUP(B152,'[1]DADOS (OCULTAR)'!$Q$3:$S$134,3,0),"")</f>
        <v>9039744000194</v>
      </c>
      <c r="B152" s="10" t="str">
        <f>'[1]TCE - ANEXO III - Preencher'!C161</f>
        <v>HOSPITAL PELÓPIDAS SILVEIRA - CG Nº 017/2022</v>
      </c>
      <c r="C152" s="11"/>
      <c r="D152" s="12" t="str">
        <f>'[1]TCE - ANEXO III - Preencher'!E161</f>
        <v>ANTONIO VIEIRA CHAVES JUNIOR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5151-10</v>
      </c>
      <c r="G152" s="14" t="str">
        <f>IF('[1]TCE - ANEXO III - Preencher'!H161="","",'[1]TCE - ANEXO III - Preencher'!H161)</f>
        <v>04/2024</v>
      </c>
      <c r="H152" s="15">
        <f>'[1]TCE - ANEXO III - Preencher'!I161</f>
        <v>0</v>
      </c>
      <c r="I152" s="15">
        <f>'[1]TCE - ANEXO III - Preencher'!J161</f>
        <v>149.39519999999999</v>
      </c>
      <c r="J152" s="15">
        <f>'[1]TCE - ANEXO III - Preencher'!K161</f>
        <v>0</v>
      </c>
      <c r="K152" s="16">
        <f>'[1]TCE - ANEXO III - Preencher'!L161</f>
        <v>99.682258566978106</v>
      </c>
      <c r="L152" s="16">
        <f>'[1]TCE - ANEXO III - Preencher'!M161</f>
        <v>28.24</v>
      </c>
      <c r="M152" s="16">
        <f t="shared" si="0"/>
        <v>71.442258566978111</v>
      </c>
      <c r="N152" s="16">
        <f>'[1]TCE - ANEXO III - Preencher'!O161</f>
        <v>2.0699999999999998</v>
      </c>
      <c r="O152" s="16">
        <f>'[1]TCE - ANEXO III - Preencher'!P161</f>
        <v>0</v>
      </c>
      <c r="P152" s="16">
        <f t="shared" si="1"/>
        <v>2.0699999999999998</v>
      </c>
      <c r="Q152" s="16">
        <f>'[1]TCE - ANEXO III - Preencher'!R161</f>
        <v>128.45516393442622</v>
      </c>
      <c r="R152" s="16">
        <f>'[1]TCE - ANEXO III - Preencher'!S161</f>
        <v>84.72</v>
      </c>
      <c r="S152" s="16">
        <f t="shared" si="2"/>
        <v>43.735163934426225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266.64262250140433</v>
      </c>
    </row>
    <row r="153" spans="1:28" ht="12.75" customHeight="1" x14ac:dyDescent="0.2">
      <c r="A153" s="9">
        <f>IFERROR(VLOOKUP(B153,'[1]DADOS (OCULTAR)'!$Q$3:$S$134,3,0),"")</f>
        <v>9039744000194</v>
      </c>
      <c r="B153" s="10" t="str">
        <f>'[1]TCE - ANEXO III - Preencher'!C162</f>
        <v>HOSPITAL PELÓPIDAS SILVEIRA - CG Nº 017/2022</v>
      </c>
      <c r="C153" s="11"/>
      <c r="D153" s="12" t="str">
        <f>'[1]TCE - ANEXO III - Preencher'!E162</f>
        <v>ARABELA CRISTINA MACHADO DE CARVALHO WANDERLEY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2251-25</v>
      </c>
      <c r="G153" s="14" t="str">
        <f>IF('[1]TCE - ANEXO III - Preencher'!H162="","",'[1]TCE - ANEXO III - Preencher'!H162)</f>
        <v>04/2024</v>
      </c>
      <c r="H153" s="15">
        <f>'[1]TCE - ANEXO III - Preencher'!I162</f>
        <v>0</v>
      </c>
      <c r="I153" s="15">
        <f>'[1]TCE - ANEXO III - Preencher'!J162</f>
        <v>353.92800000000011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16.59</v>
      </c>
      <c r="O153" s="16">
        <f>'[1]TCE - ANEXO III - Preencher'!P162</f>
        <v>0</v>
      </c>
      <c r="P153" s="16">
        <f t="shared" si="1"/>
        <v>16.59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370.51800000000009</v>
      </c>
    </row>
    <row r="154" spans="1:28" ht="12.75" customHeight="1" x14ac:dyDescent="0.2">
      <c r="A154" s="9">
        <f>IFERROR(VLOOKUP(B154,'[1]DADOS (OCULTAR)'!$Q$3:$S$134,3,0),"")</f>
        <v>9039744000194</v>
      </c>
      <c r="B154" s="10" t="str">
        <f>'[1]TCE - ANEXO III - Preencher'!C163</f>
        <v>HOSPITAL PELÓPIDAS SILVEIRA - CG Nº 017/2022</v>
      </c>
      <c r="C154" s="11"/>
      <c r="D154" s="12" t="str">
        <f>'[1]TCE - ANEXO III - Preencher'!E163</f>
        <v>ARIANE TIMOTEO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 t="str">
        <f>'[1]TCE - ANEXO III - Preencher'!G163</f>
        <v>3172-10</v>
      </c>
      <c r="G154" s="14" t="str">
        <f>IF('[1]TCE - ANEXO III - Preencher'!H163="","",'[1]TCE - ANEXO III - Preencher'!H163)</f>
        <v>04/2024</v>
      </c>
      <c r="H154" s="15">
        <f>'[1]TCE - ANEXO III - Preencher'!I163</f>
        <v>0</v>
      </c>
      <c r="I154" s="15">
        <f>'[1]TCE - ANEXO III - Preencher'!J163</f>
        <v>173.01679999999999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0"/>
        <v>0</v>
      </c>
      <c r="N154" s="16">
        <f>'[1]TCE - ANEXO III - Preencher'!O163</f>
        <v>2.0699999999999998</v>
      </c>
      <c r="O154" s="16">
        <f>'[1]TCE - ANEXO III - Preencher'!P163</f>
        <v>0</v>
      </c>
      <c r="P154" s="16">
        <f t="shared" si="1"/>
        <v>2.0699999999999998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175.08679999999998</v>
      </c>
    </row>
    <row r="155" spans="1:28" ht="12.75" customHeight="1" x14ac:dyDescent="0.2">
      <c r="A155" s="9">
        <f>IFERROR(VLOOKUP(B155,'[1]DADOS (OCULTAR)'!$Q$3:$S$134,3,0),"")</f>
        <v>9039744000194</v>
      </c>
      <c r="B155" s="10" t="str">
        <f>'[1]TCE - ANEXO III - Preencher'!C164</f>
        <v>HOSPITAL PELÓPIDAS SILVEIRA - CG Nº 017/2022</v>
      </c>
      <c r="C155" s="11"/>
      <c r="D155" s="12" t="str">
        <f>'[1]TCE - ANEXO III - Preencher'!E164</f>
        <v>ARIENE DA PAZ DO NASCIMENTO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 t="str">
        <f>IF('[1]TCE - ANEXO III - Preencher'!H164="","",'[1]TCE - ANEXO III - Preencher'!H164)</f>
        <v>04/2024</v>
      </c>
      <c r="H155" s="15">
        <f>'[1]TCE - ANEXO III - Preencher'!I164</f>
        <v>0</v>
      </c>
      <c r="I155" s="15">
        <f>'[1]TCE - ANEXO III - Preencher'!J164</f>
        <v>304.14240000000001</v>
      </c>
      <c r="J155" s="15">
        <f>'[1]TCE - ANEXO III - Preencher'!K164</f>
        <v>0</v>
      </c>
      <c r="K155" s="16">
        <f>'[1]TCE - ANEXO III - Preencher'!L164</f>
        <v>99.682258566978106</v>
      </c>
      <c r="L155" s="16">
        <f>'[1]TCE - ANEXO III - Preencher'!M164</f>
        <v>28.24</v>
      </c>
      <c r="M155" s="16">
        <f t="shared" si="0"/>
        <v>71.442258566978111</v>
      </c>
      <c r="N155" s="16">
        <f>'[1]TCE - ANEXO III - Preencher'!O164</f>
        <v>2.0699999999999998</v>
      </c>
      <c r="O155" s="16">
        <f>'[1]TCE - ANEXO III - Preencher'!P164</f>
        <v>0</v>
      </c>
      <c r="P155" s="16">
        <f t="shared" si="1"/>
        <v>2.0699999999999998</v>
      </c>
      <c r="Q155" s="16">
        <f>'[1]TCE - ANEXO III - Preencher'!R164</f>
        <v>189.95516393442622</v>
      </c>
      <c r="R155" s="16">
        <f>'[1]TCE - ANEXO III - Preencher'!S164</f>
        <v>84.72</v>
      </c>
      <c r="S155" s="16">
        <f t="shared" si="2"/>
        <v>105.23516393442623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482.88982250140435</v>
      </c>
    </row>
    <row r="156" spans="1:28" ht="12.75" customHeight="1" x14ac:dyDescent="0.2">
      <c r="A156" s="9">
        <f>IFERROR(VLOOKUP(B156,'[1]DADOS (OCULTAR)'!$Q$3:$S$134,3,0),"")</f>
        <v>9039744000194</v>
      </c>
      <c r="B156" s="10" t="str">
        <f>'[1]TCE - ANEXO III - Preencher'!C165</f>
        <v>HOSPITAL PELÓPIDAS SILVEIRA - CG Nº 017/2022</v>
      </c>
      <c r="C156" s="11"/>
      <c r="D156" s="12" t="str">
        <f>'[1]TCE - ANEXO III - Preencher'!E165</f>
        <v>ARILDO ARAUJO DO NASCIMENTO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 t="str">
        <f>'[1]TCE - ANEXO III - Preencher'!G165</f>
        <v>4110-10</v>
      </c>
      <c r="G156" s="14" t="str">
        <f>IF('[1]TCE - ANEXO III - Preencher'!H165="","",'[1]TCE - ANEXO III - Preencher'!H165)</f>
        <v>04/2024</v>
      </c>
      <c r="H156" s="15">
        <f>'[1]TCE - ANEXO III - Preencher'!I165</f>
        <v>0</v>
      </c>
      <c r="I156" s="15">
        <f>'[1]TCE - ANEXO III - Preencher'!J165</f>
        <v>130.75120000000001</v>
      </c>
      <c r="J156" s="15">
        <f>'[1]TCE - ANEXO III - Preencher'!K165</f>
        <v>0</v>
      </c>
      <c r="K156" s="16">
        <f>'[1]TCE - ANEXO III - Preencher'!L165</f>
        <v>99.682258566978106</v>
      </c>
      <c r="L156" s="16">
        <f>'[1]TCE - ANEXO III - Preencher'!M165</f>
        <v>28.24</v>
      </c>
      <c r="M156" s="16">
        <f t="shared" si="0"/>
        <v>71.442258566978111</v>
      </c>
      <c r="N156" s="16">
        <f>'[1]TCE - ANEXO III - Preencher'!O165</f>
        <v>2.0699999999999998</v>
      </c>
      <c r="O156" s="16">
        <f>'[1]TCE - ANEXO III - Preencher'!P165</f>
        <v>0</v>
      </c>
      <c r="P156" s="16">
        <f t="shared" si="1"/>
        <v>2.0699999999999998</v>
      </c>
      <c r="Q156" s="16">
        <f>'[1]TCE - ANEXO III - Preencher'!R165</f>
        <v>251.45516393442622</v>
      </c>
      <c r="R156" s="16">
        <f>'[1]TCE - ANEXO III - Preencher'!S165</f>
        <v>84.72</v>
      </c>
      <c r="S156" s="16">
        <f t="shared" si="2"/>
        <v>166.73516393442623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370.99862250140433</v>
      </c>
    </row>
    <row r="157" spans="1:28" ht="12.75" customHeight="1" x14ac:dyDescent="0.2">
      <c r="A157" s="9">
        <f>IFERROR(VLOOKUP(B157,'[1]DADOS (OCULTAR)'!$Q$3:$S$134,3,0),"")</f>
        <v>9039744000194</v>
      </c>
      <c r="B157" s="10" t="str">
        <f>'[1]TCE - ANEXO III - Preencher'!C166</f>
        <v>HOSPITAL PELÓPIDAS SILVEIRA - CG Nº 017/2022</v>
      </c>
      <c r="C157" s="11"/>
      <c r="D157" s="12" t="str">
        <f>'[1]TCE - ANEXO III - Preencher'!E166</f>
        <v>ARLEI ANDRE CARDOSO PEREIRA DE ALBUQUERQUE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 t="str">
        <f>'[1]TCE - ANEXO III - Preencher'!G166</f>
        <v>4110-10</v>
      </c>
      <c r="G157" s="14" t="str">
        <f>IF('[1]TCE - ANEXO III - Preencher'!H166="","",'[1]TCE - ANEXO III - Preencher'!H166)</f>
        <v>04/2024</v>
      </c>
      <c r="H157" s="15">
        <f>'[1]TCE - ANEXO III - Preencher'!I166</f>
        <v>0</v>
      </c>
      <c r="I157" s="15">
        <f>'[1]TCE - ANEXO III - Preencher'!J166</f>
        <v>127.012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2.0699999999999998</v>
      </c>
      <c r="O157" s="16">
        <f>'[1]TCE - ANEXO III - Preencher'!P166</f>
        <v>0</v>
      </c>
      <c r="P157" s="16">
        <f t="shared" si="1"/>
        <v>2.0699999999999998</v>
      </c>
      <c r="Q157" s="16">
        <f>'[1]TCE - ANEXO III - Preencher'!R166</f>
        <v>128.45516393442622</v>
      </c>
      <c r="R157" s="16">
        <f>'[1]TCE - ANEXO III - Preencher'!S166</f>
        <v>84.72</v>
      </c>
      <c r="S157" s="16">
        <f t="shared" si="2"/>
        <v>43.735163934426225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172.81716393442622</v>
      </c>
    </row>
    <row r="158" spans="1:28" ht="12.75" customHeight="1" x14ac:dyDescent="0.2">
      <c r="A158" s="9">
        <f>IFERROR(VLOOKUP(B158,'[1]DADOS (OCULTAR)'!$Q$3:$S$134,3,0),"")</f>
        <v>9039744000194</v>
      </c>
      <c r="B158" s="10" t="str">
        <f>'[1]TCE - ANEXO III - Preencher'!C167</f>
        <v>HOSPITAL PELÓPIDAS SILVEIRA - CG Nº 017/2022</v>
      </c>
      <c r="C158" s="11"/>
      <c r="D158" s="12" t="str">
        <f>'[1]TCE - ANEXO III - Preencher'!E167</f>
        <v>ARMANDO LUIZ CLAUDINO DE SOUZA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 t="str">
        <f>'[1]TCE - ANEXO III - Preencher'!G167</f>
        <v>3542-05</v>
      </c>
      <c r="G158" s="14" t="str">
        <f>IF('[1]TCE - ANEXO III - Preencher'!H167="","",'[1]TCE - ANEXO III - Preencher'!H167)</f>
        <v>04/2024</v>
      </c>
      <c r="H158" s="15">
        <f>'[1]TCE - ANEXO III - Preencher'!I167</f>
        <v>0</v>
      </c>
      <c r="I158" s="15">
        <f>'[1]TCE - ANEXO III - Preencher'!J167</f>
        <v>187.1952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2.0699999999999998</v>
      </c>
      <c r="O158" s="16">
        <f>'[1]TCE - ANEXO III - Preencher'!P167</f>
        <v>0</v>
      </c>
      <c r="P158" s="16">
        <f t="shared" si="1"/>
        <v>2.0699999999999998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189.26519999999999</v>
      </c>
    </row>
    <row r="159" spans="1:28" ht="12.75" customHeight="1" x14ac:dyDescent="0.2">
      <c r="A159" s="9">
        <f>IFERROR(VLOOKUP(B159,'[1]DADOS (OCULTAR)'!$Q$3:$S$134,3,0),"")</f>
        <v>9039744000194</v>
      </c>
      <c r="B159" s="10" t="str">
        <f>'[1]TCE - ANEXO III - Preencher'!C168</f>
        <v>HOSPITAL PELÓPIDAS SILVEIRA - CG Nº 017/2022</v>
      </c>
      <c r="C159" s="11"/>
      <c r="D159" s="12" t="str">
        <f>'[1]TCE - ANEXO III - Preencher'!E168</f>
        <v>ARNOBIO BATISTA DOS SANTOS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5163-45</v>
      </c>
      <c r="G159" s="14" t="str">
        <f>IF('[1]TCE - ANEXO III - Preencher'!H168="","",'[1]TCE - ANEXO III - Preencher'!H168)</f>
        <v>04/2024</v>
      </c>
      <c r="H159" s="15">
        <f>'[1]TCE - ANEXO III - Preencher'!I168</f>
        <v>0</v>
      </c>
      <c r="I159" s="15">
        <f>'[1]TCE - ANEXO III - Preencher'!J168</f>
        <v>285.06959999999998</v>
      </c>
      <c r="J159" s="15">
        <f>'[1]TCE - ANEXO III - Preencher'!K168</f>
        <v>0</v>
      </c>
      <c r="K159" s="16">
        <f>'[1]TCE - ANEXO III - Preencher'!L168</f>
        <v>99.682258566978106</v>
      </c>
      <c r="L159" s="16">
        <f>'[1]TCE - ANEXO III - Preencher'!M168</f>
        <v>28.24</v>
      </c>
      <c r="M159" s="16">
        <f t="shared" si="0"/>
        <v>71.442258566978111</v>
      </c>
      <c r="N159" s="16">
        <f>'[1]TCE - ANEXO III - Preencher'!O168</f>
        <v>2.0699999999999998</v>
      </c>
      <c r="O159" s="16">
        <f>'[1]TCE - ANEXO III - Preencher'!P168</f>
        <v>0</v>
      </c>
      <c r="P159" s="16">
        <f t="shared" si="1"/>
        <v>2.0699999999999998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358.5818585669781</v>
      </c>
    </row>
    <row r="160" spans="1:28" ht="12.75" customHeight="1" x14ac:dyDescent="0.2">
      <c r="A160" s="9">
        <f>IFERROR(VLOOKUP(B160,'[1]DADOS (OCULTAR)'!$Q$3:$S$134,3,0),"")</f>
        <v>9039744000194</v>
      </c>
      <c r="B160" s="10" t="str">
        <f>'[1]TCE - ANEXO III - Preencher'!C169</f>
        <v>HOSPITAL PELÓPIDAS SILVEIRA - CG Nº 017/2022</v>
      </c>
      <c r="C160" s="11"/>
      <c r="D160" s="12" t="str">
        <f>'[1]TCE - ANEXO III - Preencher'!E169</f>
        <v>ARTHUR ALEXANDRE DE MELO FELIX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4110-10</v>
      </c>
      <c r="G160" s="14" t="str">
        <f>IF('[1]TCE - ANEXO III - Preencher'!H169="","",'[1]TCE - ANEXO III - Preencher'!H169)</f>
        <v>04/2024</v>
      </c>
      <c r="H160" s="15">
        <f>'[1]TCE - ANEXO III - Preencher'!I169</f>
        <v>0</v>
      </c>
      <c r="I160" s="15">
        <f>'[1]TCE - ANEXO III - Preencher'!J169</f>
        <v>14.075200000000001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0"/>
        <v>0</v>
      </c>
      <c r="N160" s="16">
        <f>'[1]TCE - ANEXO III - Preencher'!O169</f>
        <v>2.0699999999999998</v>
      </c>
      <c r="O160" s="16">
        <f>'[1]TCE - ANEXO III - Preencher'!P169</f>
        <v>0</v>
      </c>
      <c r="P160" s="16">
        <f t="shared" si="1"/>
        <v>2.0699999999999998</v>
      </c>
      <c r="Q160" s="16">
        <f>'[1]TCE - ANEXO III - Preencher'!R169</f>
        <v>366.25516393442626</v>
      </c>
      <c r="R160" s="16">
        <f>'[1]TCE - ANEXO III - Preencher'!S169</f>
        <v>38.119999999999997</v>
      </c>
      <c r="S160" s="16">
        <f t="shared" si="2"/>
        <v>328.13516393442626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344.28036393442625</v>
      </c>
    </row>
    <row r="161" spans="1:28" ht="12.75" customHeight="1" x14ac:dyDescent="0.2">
      <c r="A161" s="9">
        <f>IFERROR(VLOOKUP(B161,'[1]DADOS (OCULTAR)'!$Q$3:$S$134,3,0),"")</f>
        <v>9039744000194</v>
      </c>
      <c r="B161" s="10" t="str">
        <f>'[1]TCE - ANEXO III - Preencher'!C170</f>
        <v>HOSPITAL PELÓPIDAS SILVEIRA - CG Nº 017/2022</v>
      </c>
      <c r="C161" s="11"/>
      <c r="D161" s="12" t="str">
        <f>'[1]TCE - ANEXO III - Preencher'!E170</f>
        <v>ARTHUR HENRY TAVARES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4110-10</v>
      </c>
      <c r="G161" s="14" t="str">
        <f>IF('[1]TCE - ANEXO III - Preencher'!H170="","",'[1]TCE - ANEXO III - Preencher'!H170)</f>
        <v>04/2024</v>
      </c>
      <c r="H161" s="15">
        <f>'[1]TCE - ANEXO III - Preencher'!I170</f>
        <v>0</v>
      </c>
      <c r="I161" s="15">
        <f>'[1]TCE - ANEXO III - Preencher'!J170</f>
        <v>111.03440000000001</v>
      </c>
      <c r="J161" s="15">
        <f>'[1]TCE - ANEXO III - Preencher'!K170</f>
        <v>0</v>
      </c>
      <c r="K161" s="16">
        <f>'[1]TCE - ANEXO III - Preencher'!L170</f>
        <v>99.682258566978106</v>
      </c>
      <c r="L161" s="16">
        <f>'[1]TCE - ANEXO III - Preencher'!M170</f>
        <v>28.24</v>
      </c>
      <c r="M161" s="16">
        <f t="shared" si="0"/>
        <v>71.442258566978111</v>
      </c>
      <c r="N161" s="16">
        <f>'[1]TCE - ANEXO III - Preencher'!O170</f>
        <v>2.0699999999999998</v>
      </c>
      <c r="O161" s="16">
        <f>'[1]TCE - ANEXO III - Preencher'!P170</f>
        <v>0</v>
      </c>
      <c r="P161" s="16">
        <f t="shared" si="1"/>
        <v>2.0699999999999998</v>
      </c>
      <c r="Q161" s="16">
        <f>'[1]TCE - ANEXO III - Preencher'!R170</f>
        <v>366.25516393442626</v>
      </c>
      <c r="R161" s="16">
        <f>'[1]TCE - ANEXO III - Preencher'!S170</f>
        <v>84.72</v>
      </c>
      <c r="S161" s="16">
        <f t="shared" si="2"/>
        <v>281.53516393442624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466.08182250140436</v>
      </c>
    </row>
    <row r="162" spans="1:28" ht="12.75" customHeight="1" x14ac:dyDescent="0.2">
      <c r="A162" s="9">
        <f>IFERROR(VLOOKUP(B162,'[1]DADOS (OCULTAR)'!$Q$3:$S$134,3,0),"")</f>
        <v>9039744000194</v>
      </c>
      <c r="B162" s="10" t="str">
        <f>'[1]TCE - ANEXO III - Preencher'!C171</f>
        <v>HOSPITAL PELÓPIDAS SILVEIRA - CG Nº 017/2022</v>
      </c>
      <c r="C162" s="11"/>
      <c r="D162" s="12" t="str">
        <f>'[1]TCE - ANEXO III - Preencher'!E171</f>
        <v>AURIDEA SOUZA DOS SANTOS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2235-05</v>
      </c>
      <c r="G162" s="14" t="str">
        <f>IF('[1]TCE - ANEXO III - Preencher'!H171="","",'[1]TCE - ANEXO III - Preencher'!H171)</f>
        <v>04/2024</v>
      </c>
      <c r="H162" s="15">
        <f>'[1]TCE - ANEXO III - Preencher'!I171</f>
        <v>0</v>
      </c>
      <c r="I162" s="15">
        <f>'[1]TCE - ANEXO III - Preencher'!J171</f>
        <v>465.21839999999997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0"/>
        <v>0</v>
      </c>
      <c r="N162" s="16">
        <f>'[1]TCE - ANEXO III - Preencher'!O171</f>
        <v>4.3499999999999996</v>
      </c>
      <c r="O162" s="16">
        <f>'[1]TCE - ANEXO III - Preencher'!P171</f>
        <v>0</v>
      </c>
      <c r="P162" s="16">
        <f t="shared" si="1"/>
        <v>4.3499999999999996</v>
      </c>
      <c r="Q162" s="16">
        <f>'[1]TCE - ANEXO III - Preencher'!R171</f>
        <v>185.85516393442623</v>
      </c>
      <c r="R162" s="16">
        <f>'[1]TCE - ANEXO III - Preencher'!S171</f>
        <v>111.5</v>
      </c>
      <c r="S162" s="16">
        <f t="shared" si="2"/>
        <v>74.35516393442623</v>
      </c>
      <c r="T162" s="16">
        <f>'[1]TCE - ANEXO III - Preencher'!U171</f>
        <v>116.25</v>
      </c>
      <c r="U162" s="16">
        <f>'[1]TCE - ANEXO III - Preencher'!V171</f>
        <v>0</v>
      </c>
      <c r="V162" s="16">
        <f t="shared" si="3"/>
        <v>116.25</v>
      </c>
      <c r="W162" s="17" t="str">
        <f>IF('[1]TCE - ANEXO III - Preencher'!X171="","",'[1]TCE - ANEXO III - Preencher'!X171)</f>
        <v>AUXILIO CRECHE</v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660.17356393442628</v>
      </c>
    </row>
    <row r="163" spans="1:28" ht="12.75" customHeight="1" x14ac:dyDescent="0.2">
      <c r="A163" s="9">
        <f>IFERROR(VLOOKUP(B163,'[1]DADOS (OCULTAR)'!$Q$3:$S$134,3,0),"")</f>
        <v>9039744000194</v>
      </c>
      <c r="B163" s="10" t="str">
        <f>'[1]TCE - ANEXO III - Preencher'!C172</f>
        <v>HOSPITAL PELÓPIDAS SILVEIRA - CG Nº 017/2022</v>
      </c>
      <c r="C163" s="11"/>
      <c r="D163" s="12" t="str">
        <f>'[1]TCE - ANEXO III - Preencher'!E172</f>
        <v>AURISTELA BARBOSA CUPERTINO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5211-30</v>
      </c>
      <c r="G163" s="14" t="str">
        <f>IF('[1]TCE - ANEXO III - Preencher'!H172="","",'[1]TCE - ANEXO III - Preencher'!H172)</f>
        <v>04/2024</v>
      </c>
      <c r="H163" s="15">
        <f>'[1]TCE - ANEXO III - Preencher'!I172</f>
        <v>0</v>
      </c>
      <c r="I163" s="15">
        <f>'[1]TCE - ANEXO III - Preencher'!J172</f>
        <v>112.96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0"/>
        <v>0</v>
      </c>
      <c r="N163" s="16">
        <f>'[1]TCE - ANEXO III - Preencher'!O172</f>
        <v>2.0699999999999998</v>
      </c>
      <c r="O163" s="16">
        <f>'[1]TCE - ANEXO III - Preencher'!P172</f>
        <v>0</v>
      </c>
      <c r="P163" s="16">
        <f t="shared" si="1"/>
        <v>2.0699999999999998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115.02999999999999</v>
      </c>
    </row>
    <row r="164" spans="1:28" ht="12.75" customHeight="1" x14ac:dyDescent="0.2">
      <c r="A164" s="9">
        <f>IFERROR(VLOOKUP(B164,'[1]DADOS (OCULTAR)'!$Q$3:$S$134,3,0),"")</f>
        <v>9039744000194</v>
      </c>
      <c r="B164" s="10" t="str">
        <f>'[1]TCE - ANEXO III - Preencher'!C173</f>
        <v>HOSPITAL PELÓPIDAS SILVEIRA - CG Nº 017/2022</v>
      </c>
      <c r="C164" s="11"/>
      <c r="D164" s="12" t="str">
        <f>'[1]TCE - ANEXO III - Preencher'!E173</f>
        <v>BANI GAIAO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2235-05</v>
      </c>
      <c r="G164" s="14" t="str">
        <f>IF('[1]TCE - ANEXO III - Preencher'!H173="","",'[1]TCE - ANEXO III - Preencher'!H173)</f>
        <v>04/2024</v>
      </c>
      <c r="H164" s="15">
        <f>'[1]TCE - ANEXO III - Preencher'!I173</f>
        <v>0</v>
      </c>
      <c r="I164" s="15">
        <f>'[1]TCE - ANEXO III - Preencher'!J173</f>
        <v>488.80480000000011</v>
      </c>
      <c r="J164" s="15">
        <f>'[1]TCE - ANEXO III - Preencher'!K173</f>
        <v>0</v>
      </c>
      <c r="K164" s="16">
        <f>'[1]TCE - ANEXO III - Preencher'!L173</f>
        <v>99.682258566978106</v>
      </c>
      <c r="L164" s="16">
        <f>'[1]TCE - ANEXO III - Preencher'!M173</f>
        <v>3.59</v>
      </c>
      <c r="M164" s="16">
        <f t="shared" si="0"/>
        <v>96.092258566978103</v>
      </c>
      <c r="N164" s="16">
        <f>'[1]TCE - ANEXO III - Preencher'!O173</f>
        <v>4.3499999999999996</v>
      </c>
      <c r="O164" s="16">
        <f>'[1]TCE - ANEXO III - Preencher'!P173</f>
        <v>0</v>
      </c>
      <c r="P164" s="16">
        <f t="shared" si="1"/>
        <v>4.3499999999999996</v>
      </c>
      <c r="Q164" s="16">
        <f>'[1]TCE - ANEXO III - Preencher'!R173</f>
        <v>169.45516393442622</v>
      </c>
      <c r="R164" s="16">
        <f>'[1]TCE - ANEXO III - Preencher'!S173</f>
        <v>143.65</v>
      </c>
      <c r="S164" s="16">
        <f t="shared" si="2"/>
        <v>25.805163934426218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615.05222250140446</v>
      </c>
    </row>
    <row r="165" spans="1:28" ht="12.75" customHeight="1" x14ac:dyDescent="0.2">
      <c r="A165" s="9">
        <f>IFERROR(VLOOKUP(B165,'[1]DADOS (OCULTAR)'!$Q$3:$S$134,3,0),"")</f>
        <v>9039744000194</v>
      </c>
      <c r="B165" s="10" t="str">
        <f>'[1]TCE - ANEXO III - Preencher'!C174</f>
        <v>HOSPITAL PELÓPIDAS SILVEIRA - CG Nº 017/2022</v>
      </c>
      <c r="C165" s="11"/>
      <c r="D165" s="12" t="str">
        <f>'[1]TCE - ANEXO III - Preencher'!E174</f>
        <v>BARBARA CRISTINA DE MEDEIROS ALVES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2235-05</v>
      </c>
      <c r="G165" s="14" t="str">
        <f>IF('[1]TCE - ANEXO III - Preencher'!H174="","",'[1]TCE - ANEXO III - Preencher'!H174)</f>
        <v>04/2024</v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0"/>
        <v>0</v>
      </c>
      <c r="N165" s="16">
        <f>'[1]TCE - ANEXO III - Preencher'!O174</f>
        <v>4.3499999999999996</v>
      </c>
      <c r="O165" s="16">
        <f>'[1]TCE - ANEXO III - Preencher'!P174</f>
        <v>0</v>
      </c>
      <c r="P165" s="16">
        <f t="shared" si="1"/>
        <v>4.3499999999999996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4.3499999999999996</v>
      </c>
    </row>
    <row r="166" spans="1:28" ht="12.75" customHeight="1" x14ac:dyDescent="0.2">
      <c r="A166" s="9">
        <f>IFERROR(VLOOKUP(B166,'[1]DADOS (OCULTAR)'!$Q$3:$S$134,3,0),"")</f>
        <v>9039744000194</v>
      </c>
      <c r="B166" s="10" t="str">
        <f>'[1]TCE - ANEXO III - Preencher'!C175</f>
        <v>HOSPITAL PELÓPIDAS SILVEIRA - CG Nº 017/2022</v>
      </c>
      <c r="C166" s="11"/>
      <c r="D166" s="12" t="str">
        <f>'[1]TCE - ANEXO III - Preencher'!E175</f>
        <v>BARBARA EWELLIN VIEIRA DO NASCIMENTO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 t="str">
        <f>IF('[1]TCE - ANEXO III - Preencher'!H175="","",'[1]TCE - ANEXO III - Preencher'!H175)</f>
        <v>04/2024</v>
      </c>
      <c r="H166" s="15">
        <f>'[1]TCE - ANEXO III - Preencher'!I175</f>
        <v>0</v>
      </c>
      <c r="I166" s="15">
        <f>'[1]TCE - ANEXO III - Preencher'!J175</f>
        <v>275.33280000000002</v>
      </c>
      <c r="J166" s="15">
        <f>'[1]TCE - ANEXO III - Preencher'!K175</f>
        <v>0</v>
      </c>
      <c r="K166" s="16">
        <f>'[1]TCE - ANEXO III - Preencher'!L175</f>
        <v>99.682258566978106</v>
      </c>
      <c r="L166" s="16">
        <f>'[1]TCE - ANEXO III - Preencher'!M175</f>
        <v>28.24</v>
      </c>
      <c r="M166" s="16">
        <f t="shared" si="0"/>
        <v>71.442258566978111</v>
      </c>
      <c r="N166" s="16">
        <f>'[1]TCE - ANEXO III - Preencher'!O175</f>
        <v>2.0699999999999998</v>
      </c>
      <c r="O166" s="16">
        <f>'[1]TCE - ANEXO III - Preencher'!P175</f>
        <v>0</v>
      </c>
      <c r="P166" s="16">
        <f t="shared" si="1"/>
        <v>2.0699999999999998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348.84505856697814</v>
      </c>
    </row>
    <row r="167" spans="1:28" ht="12.75" customHeight="1" x14ac:dyDescent="0.2">
      <c r="A167" s="9">
        <f>IFERROR(VLOOKUP(B167,'[1]DADOS (OCULTAR)'!$Q$3:$S$134,3,0),"")</f>
        <v>9039744000194</v>
      </c>
      <c r="B167" s="10" t="str">
        <f>'[1]TCE - ANEXO III - Preencher'!C176</f>
        <v>HOSPITAL PELÓPIDAS SILVEIRA - CG Nº 017/2022</v>
      </c>
      <c r="C167" s="11"/>
      <c r="D167" s="12" t="str">
        <f>'[1]TCE - ANEXO III - Preencher'!E176</f>
        <v>BARBARA RACHEL DOS ANJOS LIMA DUTRA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2234-05</v>
      </c>
      <c r="G167" s="14" t="str">
        <f>IF('[1]TCE - ANEXO III - Preencher'!H176="","",'[1]TCE - ANEXO III - Preencher'!H176)</f>
        <v>04/2024</v>
      </c>
      <c r="H167" s="15">
        <f>'[1]TCE - ANEXO III - Preencher'!I176</f>
        <v>0</v>
      </c>
      <c r="I167" s="15">
        <f>'[1]TCE - ANEXO III - Preencher'!J176</f>
        <v>419.32159999999999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0"/>
        <v>0</v>
      </c>
      <c r="N167" s="16">
        <f>'[1]TCE - ANEXO III - Preencher'!O176</f>
        <v>2.0699999999999998</v>
      </c>
      <c r="O167" s="16">
        <f>'[1]TCE - ANEXO III - Preencher'!P176</f>
        <v>0</v>
      </c>
      <c r="P167" s="16">
        <f t="shared" si="1"/>
        <v>2.0699999999999998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169.3</v>
      </c>
      <c r="U167" s="16">
        <f>'[1]TCE - ANEXO III - Preencher'!V176</f>
        <v>0</v>
      </c>
      <c r="V167" s="16">
        <f t="shared" si="3"/>
        <v>169.3</v>
      </c>
      <c r="W167" s="17" t="str">
        <f>IF('[1]TCE - ANEXO III - Preencher'!X176="","",'[1]TCE - ANEXO III - Preencher'!X176)</f>
        <v>AUXILIO CRECHE</v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590.69159999999999</v>
      </c>
    </row>
    <row r="168" spans="1:28" ht="12.75" customHeight="1" x14ac:dyDescent="0.2">
      <c r="A168" s="9">
        <f>IFERROR(VLOOKUP(B168,'[1]DADOS (OCULTAR)'!$Q$3:$S$134,3,0),"")</f>
        <v>9039744000194</v>
      </c>
      <c r="B168" s="10" t="str">
        <f>'[1]TCE - ANEXO III - Preencher'!C177</f>
        <v>HOSPITAL PELÓPIDAS SILVEIRA - CG Nº 017/2022</v>
      </c>
      <c r="C168" s="11"/>
      <c r="D168" s="12" t="str">
        <f>'[1]TCE - ANEXO III - Preencher'!E177</f>
        <v>BARTOLOMEU JESSE DOS SANTOS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5151-10</v>
      </c>
      <c r="G168" s="14" t="str">
        <f>IF('[1]TCE - ANEXO III - Preencher'!H177="","",'[1]TCE - ANEXO III - Preencher'!H177)</f>
        <v>04/2024</v>
      </c>
      <c r="H168" s="15">
        <f>'[1]TCE - ANEXO III - Preencher'!I177</f>
        <v>0</v>
      </c>
      <c r="I168" s="15">
        <f>'[1]TCE - ANEXO III - Preencher'!J177</f>
        <v>134.8536</v>
      </c>
      <c r="J168" s="15">
        <f>'[1]TCE - ANEXO III - Preencher'!K177</f>
        <v>0</v>
      </c>
      <c r="K168" s="16">
        <f>'[1]TCE - ANEXO III - Preencher'!L177</f>
        <v>99.682258566978106</v>
      </c>
      <c r="L168" s="16">
        <f>'[1]TCE - ANEXO III - Preencher'!M177</f>
        <v>28.24</v>
      </c>
      <c r="M168" s="16">
        <f t="shared" si="0"/>
        <v>71.442258566978111</v>
      </c>
      <c r="N168" s="16">
        <f>'[1]TCE - ANEXO III - Preencher'!O177</f>
        <v>2.0699999999999998</v>
      </c>
      <c r="O168" s="16">
        <f>'[1]TCE - ANEXO III - Preencher'!P177</f>
        <v>0</v>
      </c>
      <c r="P168" s="16">
        <f t="shared" si="1"/>
        <v>2.0699999999999998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208.36585856697809</v>
      </c>
    </row>
    <row r="169" spans="1:28" ht="12.75" customHeight="1" x14ac:dyDescent="0.2">
      <c r="A169" s="9">
        <f>IFERROR(VLOOKUP(B169,'[1]DADOS (OCULTAR)'!$Q$3:$S$134,3,0),"")</f>
        <v>9039744000194</v>
      </c>
      <c r="B169" s="10" t="str">
        <f>'[1]TCE - ANEXO III - Preencher'!C178</f>
        <v>HOSPITAL PELÓPIDAS SILVEIRA - CG Nº 017/2022</v>
      </c>
      <c r="C169" s="11"/>
      <c r="D169" s="12" t="str">
        <f>'[1]TCE - ANEXO III - Preencher'!E178</f>
        <v>BEATRIZ BARBOSA DA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2236-05</v>
      </c>
      <c r="G169" s="14" t="str">
        <f>IF('[1]TCE - ANEXO III - Preencher'!H178="","",'[1]TCE - ANEXO III - Preencher'!H178)</f>
        <v>04/2024</v>
      </c>
      <c r="H169" s="15">
        <f>'[1]TCE - ANEXO III - Preencher'!I178</f>
        <v>0</v>
      </c>
      <c r="I169" s="15">
        <f>'[1]TCE - ANEXO III - Preencher'!J178</f>
        <v>199.1216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0"/>
        <v>0</v>
      </c>
      <c r="N169" s="16">
        <f>'[1]TCE - ANEXO III - Preencher'!O178</f>
        <v>4.3499999999999996</v>
      </c>
      <c r="O169" s="16">
        <f>'[1]TCE - ANEXO III - Preencher'!P178</f>
        <v>0</v>
      </c>
      <c r="P169" s="16">
        <f t="shared" si="1"/>
        <v>4.3499999999999996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203.4716</v>
      </c>
    </row>
    <row r="170" spans="1:28" ht="12.75" customHeight="1" x14ac:dyDescent="0.2">
      <c r="A170" s="9">
        <f>IFERROR(VLOOKUP(B170,'[1]DADOS (OCULTAR)'!$Q$3:$S$134,3,0),"")</f>
        <v>9039744000194</v>
      </c>
      <c r="B170" s="10" t="str">
        <f>'[1]TCE - ANEXO III - Preencher'!C179</f>
        <v>HOSPITAL PELÓPIDAS SILVEIRA - CG Nº 017/2022</v>
      </c>
      <c r="C170" s="11"/>
      <c r="D170" s="12" t="str">
        <f>'[1]TCE - ANEXO III - Preencher'!E179</f>
        <v>BENONE PEREIRA DA SILVA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 t="str">
        <f>'[1]TCE - ANEXO III - Preencher'!G179</f>
        <v>5174-10</v>
      </c>
      <c r="G170" s="14" t="str">
        <f>IF('[1]TCE - ANEXO III - Preencher'!H179="","",'[1]TCE - ANEXO III - Preencher'!H179)</f>
        <v>04/2024</v>
      </c>
      <c r="H170" s="15">
        <f>'[1]TCE - ANEXO III - Preencher'!I179</f>
        <v>0</v>
      </c>
      <c r="I170" s="15">
        <f>'[1]TCE - ANEXO III - Preencher'!J179</f>
        <v>112.96</v>
      </c>
      <c r="J170" s="15">
        <f>'[1]TCE - ANEXO III - Preencher'!K179</f>
        <v>0</v>
      </c>
      <c r="K170" s="16">
        <f>'[1]TCE - ANEXO III - Preencher'!L179</f>
        <v>99.682258566978106</v>
      </c>
      <c r="L170" s="16">
        <f>'[1]TCE - ANEXO III - Preencher'!M179</f>
        <v>28.24</v>
      </c>
      <c r="M170" s="16">
        <f t="shared" si="0"/>
        <v>71.442258566978111</v>
      </c>
      <c r="N170" s="16">
        <f>'[1]TCE - ANEXO III - Preencher'!O179</f>
        <v>2.0699999999999998</v>
      </c>
      <c r="O170" s="16">
        <f>'[1]TCE - ANEXO III - Preencher'!P179</f>
        <v>0</v>
      </c>
      <c r="P170" s="16">
        <f t="shared" si="1"/>
        <v>2.0699999999999998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186.4722585669781</v>
      </c>
    </row>
    <row r="171" spans="1:28" ht="12.75" customHeight="1" x14ac:dyDescent="0.2">
      <c r="A171" s="9">
        <f>IFERROR(VLOOKUP(B171,'[1]DADOS (OCULTAR)'!$Q$3:$S$134,3,0),"")</f>
        <v>9039744000194</v>
      </c>
      <c r="B171" s="10" t="str">
        <f>'[1]TCE - ANEXO III - Preencher'!C180</f>
        <v>HOSPITAL PELÓPIDAS SILVEIRA - CG Nº 017/2022</v>
      </c>
      <c r="C171" s="11"/>
      <c r="D171" s="12" t="str">
        <f>'[1]TCE - ANEXO III - Preencher'!E180</f>
        <v>BIANCA DE MELO SILVA GONCALVES DOS SANTOS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2235-05</v>
      </c>
      <c r="G171" s="14" t="str">
        <f>IF('[1]TCE - ANEXO III - Preencher'!H180="","",'[1]TCE - ANEXO III - Preencher'!H180)</f>
        <v>04/2024</v>
      </c>
      <c r="H171" s="15">
        <f>'[1]TCE - ANEXO III - Preencher'!I180</f>
        <v>0</v>
      </c>
      <c r="I171" s="15">
        <f>'[1]TCE - ANEXO III - Preencher'!J180</f>
        <v>418.73520000000002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4.3499999999999996</v>
      </c>
      <c r="O171" s="16">
        <f>'[1]TCE - ANEXO III - Preencher'!P180</f>
        <v>0</v>
      </c>
      <c r="P171" s="16">
        <f t="shared" si="1"/>
        <v>4.3499999999999996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423.08520000000004</v>
      </c>
    </row>
    <row r="172" spans="1:28" ht="12.75" customHeight="1" x14ac:dyDescent="0.2">
      <c r="A172" s="9">
        <f>IFERROR(VLOOKUP(B172,'[1]DADOS (OCULTAR)'!$Q$3:$S$134,3,0),"")</f>
        <v>9039744000194</v>
      </c>
      <c r="B172" s="10" t="str">
        <f>'[1]TCE - ANEXO III - Preencher'!C181</f>
        <v>HOSPITAL PELÓPIDAS SILVEIRA - CG Nº 017/2022</v>
      </c>
      <c r="C172" s="11"/>
      <c r="D172" s="12" t="str">
        <f>'[1]TCE - ANEXO III - Preencher'!E181</f>
        <v>BRENO OLIVEIRA DE ABREUS VIEIRA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2236-05</v>
      </c>
      <c r="G172" s="14" t="str">
        <f>IF('[1]TCE - ANEXO III - Preencher'!H181="","",'[1]TCE - ANEXO III - Preencher'!H181)</f>
        <v>04/2024</v>
      </c>
      <c r="H172" s="15">
        <f>'[1]TCE - ANEXO III - Preencher'!I181</f>
        <v>0</v>
      </c>
      <c r="I172" s="15">
        <f>'[1]TCE - ANEXO III - Preencher'!J181</f>
        <v>253.98400000000001</v>
      </c>
      <c r="J172" s="15">
        <f>'[1]TCE - ANEXO III - Preencher'!K181</f>
        <v>0</v>
      </c>
      <c r="K172" s="16">
        <f>'[1]TCE - ANEXO III - Preencher'!L181</f>
        <v>99.682258566978106</v>
      </c>
      <c r="L172" s="16">
        <f>'[1]TCE - ANEXO III - Preencher'!M181</f>
        <v>2.95</v>
      </c>
      <c r="M172" s="16">
        <f t="shared" si="0"/>
        <v>96.732258566978103</v>
      </c>
      <c r="N172" s="16">
        <f>'[1]TCE - ANEXO III - Preencher'!O181</f>
        <v>4.3499999999999996</v>
      </c>
      <c r="O172" s="16">
        <f>'[1]TCE - ANEXO III - Preencher'!P181</f>
        <v>0</v>
      </c>
      <c r="P172" s="16">
        <f t="shared" si="1"/>
        <v>4.3499999999999996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355.06625856697815</v>
      </c>
    </row>
    <row r="173" spans="1:28" ht="12.75" customHeight="1" x14ac:dyDescent="0.2">
      <c r="A173" s="9">
        <f>IFERROR(VLOOKUP(B173,'[1]DADOS (OCULTAR)'!$Q$3:$S$134,3,0),"")</f>
        <v>9039744000194</v>
      </c>
      <c r="B173" s="10" t="str">
        <f>'[1]TCE - ANEXO III - Preencher'!C182</f>
        <v>HOSPITAL PELÓPIDAS SILVEIRA - CG Nº 017/2022</v>
      </c>
      <c r="C173" s="11"/>
      <c r="D173" s="12" t="str">
        <f>'[1]TCE - ANEXO III - Preencher'!E182</f>
        <v>BRUNA JORDANA ALVES TRINDADE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3222-05</v>
      </c>
      <c r="G173" s="14" t="str">
        <f>IF('[1]TCE - ANEXO III - Preencher'!H182="","",'[1]TCE - ANEXO III - Preencher'!H182)</f>
        <v>04/2024</v>
      </c>
      <c r="H173" s="15">
        <f>'[1]TCE - ANEXO III - Preencher'!I182</f>
        <v>0</v>
      </c>
      <c r="I173" s="15">
        <f>'[1]TCE - ANEXO III - Preencher'!J182</f>
        <v>289.9144</v>
      </c>
      <c r="J173" s="15">
        <f>'[1]TCE - ANEXO III - Preencher'!K182</f>
        <v>0</v>
      </c>
      <c r="K173" s="16">
        <f>'[1]TCE - ANEXO III - Preencher'!L182</f>
        <v>99.682258566978106</v>
      </c>
      <c r="L173" s="16">
        <f>'[1]TCE - ANEXO III - Preencher'!M182</f>
        <v>28.24</v>
      </c>
      <c r="M173" s="16">
        <f t="shared" si="0"/>
        <v>71.442258566978111</v>
      </c>
      <c r="N173" s="16">
        <f>'[1]TCE - ANEXO III - Preencher'!O182</f>
        <v>2.0699999999999998</v>
      </c>
      <c r="O173" s="16">
        <f>'[1]TCE - ANEXO III - Preencher'!P182</f>
        <v>0</v>
      </c>
      <c r="P173" s="16">
        <f t="shared" si="1"/>
        <v>2.0699999999999998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363.42665856697812</v>
      </c>
    </row>
    <row r="174" spans="1:28" ht="12.75" customHeight="1" x14ac:dyDescent="0.2">
      <c r="A174" s="9">
        <f>IFERROR(VLOOKUP(B174,'[1]DADOS (OCULTAR)'!$Q$3:$S$134,3,0),"")</f>
        <v>9039744000194</v>
      </c>
      <c r="B174" s="10" t="str">
        <f>'[1]TCE - ANEXO III - Preencher'!C183</f>
        <v>HOSPITAL PELÓPIDAS SILVEIRA - CG Nº 017/2022</v>
      </c>
      <c r="C174" s="11"/>
      <c r="D174" s="12" t="str">
        <f>'[1]TCE - ANEXO III - Preencher'!E183</f>
        <v>BRUNA PEIXOTO COLACO RAMOS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2235-05</v>
      </c>
      <c r="G174" s="14" t="str">
        <f>IF('[1]TCE - ANEXO III - Preencher'!H183="","",'[1]TCE - ANEXO III - Preencher'!H183)</f>
        <v>04/2024</v>
      </c>
      <c r="H174" s="15">
        <f>'[1]TCE - ANEXO III - Preencher'!I183</f>
        <v>0</v>
      </c>
      <c r="I174" s="15">
        <f>'[1]TCE - ANEXO III - Preencher'!J183</f>
        <v>397.2176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4.3499999999999996</v>
      </c>
      <c r="O174" s="16">
        <f>'[1]TCE - ANEXO III - Preencher'!P183</f>
        <v>0</v>
      </c>
      <c r="P174" s="16">
        <f t="shared" si="1"/>
        <v>4.3499999999999996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401.56760000000003</v>
      </c>
    </row>
    <row r="175" spans="1:28" ht="12.75" customHeight="1" x14ac:dyDescent="0.2">
      <c r="A175" s="9">
        <f>IFERROR(VLOOKUP(B175,'[1]DADOS (OCULTAR)'!$Q$3:$S$134,3,0),"")</f>
        <v>9039744000194</v>
      </c>
      <c r="B175" s="10" t="str">
        <f>'[1]TCE - ANEXO III - Preencher'!C184</f>
        <v>HOSPITAL PELÓPIDAS SILVEIRA - CG Nº 017/2022</v>
      </c>
      <c r="C175" s="11"/>
      <c r="D175" s="12" t="str">
        <f>'[1]TCE - ANEXO III - Preencher'!E184</f>
        <v>BRUNO GOMES COUTINHO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4110-10</v>
      </c>
      <c r="G175" s="14" t="str">
        <f>IF('[1]TCE - ANEXO III - Preencher'!H184="","",'[1]TCE - ANEXO III - Preencher'!H184)</f>
        <v>04/2024</v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407</v>
      </c>
      <c r="K175" s="16">
        <f>'[1]TCE - ANEXO III - Preencher'!L184</f>
        <v>99.682258566978106</v>
      </c>
      <c r="L175" s="16">
        <f>'[1]TCE - ANEXO III - Preencher'!M184</f>
        <v>28.24</v>
      </c>
      <c r="M175" s="16">
        <f t="shared" si="0"/>
        <v>71.442258566978111</v>
      </c>
      <c r="N175" s="16">
        <f>'[1]TCE - ANEXO III - Preencher'!O184</f>
        <v>2.0699999999999998</v>
      </c>
      <c r="O175" s="16">
        <f>'[1]TCE - ANEXO III - Preencher'!P184</f>
        <v>0</v>
      </c>
      <c r="P175" s="16">
        <f t="shared" si="1"/>
        <v>2.0699999999999998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480.51225856697812</v>
      </c>
    </row>
    <row r="176" spans="1:28" ht="12.75" customHeight="1" x14ac:dyDescent="0.2">
      <c r="A176" s="9">
        <f>IFERROR(VLOOKUP(B176,'[1]DADOS (OCULTAR)'!$Q$3:$S$134,3,0),"")</f>
        <v>9039744000194</v>
      </c>
      <c r="B176" s="10" t="str">
        <f>'[1]TCE - ANEXO III - Preencher'!C185</f>
        <v>HOSPITAL PELÓPIDAS SILVEIRA - CG Nº 017/2022</v>
      </c>
      <c r="C176" s="11"/>
      <c r="D176" s="12" t="str">
        <f>'[1]TCE - ANEXO III - Preencher'!E185</f>
        <v>BRUNO GOMES RAMOS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 t="str">
        <f>'[1]TCE - ANEXO III - Preencher'!G185</f>
        <v>4110-10</v>
      </c>
      <c r="G176" s="14" t="str">
        <f>IF('[1]TCE - ANEXO III - Preencher'!H185="","",'[1]TCE - ANEXO III - Preencher'!H185)</f>
        <v>04/2024</v>
      </c>
      <c r="H176" s="15">
        <f>'[1]TCE - ANEXO III - Preencher'!I185</f>
        <v>0</v>
      </c>
      <c r="I176" s="15">
        <f>'[1]TCE - ANEXO III - Preencher'!J185</f>
        <v>112.96</v>
      </c>
      <c r="J176" s="15">
        <f>'[1]TCE - ANEXO III - Preencher'!K185</f>
        <v>0</v>
      </c>
      <c r="K176" s="16">
        <f>'[1]TCE - ANEXO III - Preencher'!L185</f>
        <v>99.682258566978106</v>
      </c>
      <c r="L176" s="16">
        <f>'[1]TCE - ANEXO III - Preencher'!M185</f>
        <v>28.24</v>
      </c>
      <c r="M176" s="16">
        <f t="shared" si="0"/>
        <v>71.442258566978111</v>
      </c>
      <c r="N176" s="16">
        <f>'[1]TCE - ANEXO III - Preencher'!O185</f>
        <v>2.0699999999999998</v>
      </c>
      <c r="O176" s="16">
        <f>'[1]TCE - ANEXO III - Preencher'!P185</f>
        <v>0</v>
      </c>
      <c r="P176" s="16">
        <f t="shared" si="1"/>
        <v>2.0699999999999998</v>
      </c>
      <c r="Q176" s="16">
        <f>'[1]TCE - ANEXO III - Preencher'!R185</f>
        <v>120.25516393442622</v>
      </c>
      <c r="R176" s="16">
        <f>'[1]TCE - ANEXO III - Preencher'!S185</f>
        <v>84.72</v>
      </c>
      <c r="S176" s="16">
        <f t="shared" si="2"/>
        <v>35.535163934426222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222.00742250140433</v>
      </c>
    </row>
    <row r="177" spans="1:28" ht="12.75" customHeight="1" x14ac:dyDescent="0.2">
      <c r="A177" s="9">
        <f>IFERROR(VLOOKUP(B177,'[1]DADOS (OCULTAR)'!$Q$3:$S$134,3,0),"")</f>
        <v>9039744000194</v>
      </c>
      <c r="B177" s="10" t="str">
        <f>'[1]TCE - ANEXO III - Preencher'!C186</f>
        <v>HOSPITAL PELÓPIDAS SILVEIRA - CG Nº 017/2022</v>
      </c>
      <c r="C177" s="11"/>
      <c r="D177" s="12" t="str">
        <f>'[1]TCE - ANEXO III - Preencher'!E186</f>
        <v>BRUNO MATEUS DE ALBUQUERQUE LOBO COSTA</v>
      </c>
      <c r="E177" s="10" t="str">
        <f>IF('[1]TCE - ANEXO III - Preencher'!F186="4 - Assistência Odontológica","2 - Outros Profissionais da Saúde",'[1]TCE - ANEXO III - Preencher'!F186)</f>
        <v>1 - Médico</v>
      </c>
      <c r="F177" s="13" t="str">
        <f>'[1]TCE - ANEXO III - Preencher'!G186</f>
        <v>2251-25</v>
      </c>
      <c r="G177" s="14" t="str">
        <f>IF('[1]TCE - ANEXO III - Preencher'!H186="","",'[1]TCE - ANEXO III - Preencher'!H186)</f>
        <v>04/2024</v>
      </c>
      <c r="H177" s="15">
        <f>'[1]TCE - ANEXO III - Preencher'!I186</f>
        <v>0</v>
      </c>
      <c r="I177" s="15">
        <f>'[1]TCE - ANEXO III - Preencher'!J186</f>
        <v>633.16399999999999</v>
      </c>
      <c r="J177" s="15">
        <f>'[1]TCE - ANEXO III - Preencher'!K186</f>
        <v>0</v>
      </c>
      <c r="K177" s="16">
        <f>'[1]TCE - ANEXO III - Preencher'!L186</f>
        <v>99.682258566978106</v>
      </c>
      <c r="L177" s="16">
        <f>'[1]TCE - ANEXO III - Preencher'!M186</f>
        <v>3.96</v>
      </c>
      <c r="M177" s="16">
        <f t="shared" si="0"/>
        <v>95.722258566978113</v>
      </c>
      <c r="N177" s="16">
        <f>'[1]TCE - ANEXO III - Preencher'!O186</f>
        <v>16.59</v>
      </c>
      <c r="O177" s="16">
        <f>'[1]TCE - ANEXO III - Preencher'!P186</f>
        <v>0</v>
      </c>
      <c r="P177" s="16">
        <f t="shared" si="1"/>
        <v>16.59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745.47625856697812</v>
      </c>
    </row>
    <row r="178" spans="1:28" ht="12.75" customHeight="1" x14ac:dyDescent="0.2">
      <c r="A178" s="9">
        <f>IFERROR(VLOOKUP(B178,'[1]DADOS (OCULTAR)'!$Q$3:$S$134,3,0),"")</f>
        <v>9039744000194</v>
      </c>
      <c r="B178" s="10" t="str">
        <f>'[1]TCE - ANEXO III - Preencher'!C187</f>
        <v>HOSPITAL PELÓPIDAS SILVEIRA - CG Nº 017/2022</v>
      </c>
      <c r="C178" s="11"/>
      <c r="D178" s="12" t="str">
        <f>'[1]TCE - ANEXO III - Preencher'!E187</f>
        <v>CAIO VICTOR NASCIMENTO TRAJANO DA SILVA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2251-25</v>
      </c>
      <c r="G178" s="14" t="str">
        <f>IF('[1]TCE - ANEXO III - Preencher'!H187="","",'[1]TCE - ANEXO III - Preencher'!H187)</f>
        <v>04/2024</v>
      </c>
      <c r="H178" s="15">
        <f>'[1]TCE - ANEXO III - Preencher'!I187</f>
        <v>0</v>
      </c>
      <c r="I178" s="15">
        <f>'[1]TCE - ANEXO III - Preencher'!J187</f>
        <v>1493.7647999999999</v>
      </c>
      <c r="J178" s="15">
        <f>'[1]TCE - ANEXO III - Preencher'!K187</f>
        <v>0</v>
      </c>
      <c r="K178" s="16">
        <f>'[1]TCE - ANEXO III - Preencher'!L187</f>
        <v>99.682258566978106</v>
      </c>
      <c r="L178" s="16">
        <f>'[1]TCE - ANEXO III - Preencher'!M187</f>
        <v>19.010000000000002</v>
      </c>
      <c r="M178" s="16">
        <f t="shared" si="0"/>
        <v>80.672258566978101</v>
      </c>
      <c r="N178" s="16">
        <f>'[1]TCE - ANEXO III - Preencher'!O187</f>
        <v>16.59</v>
      </c>
      <c r="O178" s="16">
        <f>'[1]TCE - ANEXO III - Preencher'!P187</f>
        <v>0</v>
      </c>
      <c r="P178" s="16">
        <f t="shared" si="1"/>
        <v>16.59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1591.027058566978</v>
      </c>
    </row>
    <row r="179" spans="1:28" ht="12.75" customHeight="1" x14ac:dyDescent="0.2">
      <c r="A179" s="9">
        <f>IFERROR(VLOOKUP(B179,'[1]DADOS (OCULTAR)'!$Q$3:$S$134,3,0),"")</f>
        <v>9039744000194</v>
      </c>
      <c r="B179" s="10" t="str">
        <f>'[1]TCE - ANEXO III - Preencher'!C188</f>
        <v>HOSPITAL PELÓPIDAS SILVEIRA - CG Nº 017/2022</v>
      </c>
      <c r="C179" s="11"/>
      <c r="D179" s="12" t="str">
        <f>'[1]TCE - ANEXO III - Preencher'!E188</f>
        <v>CALINE BIANCA DA SILVA RAMOS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4110-10</v>
      </c>
      <c r="G179" s="14" t="str">
        <f>IF('[1]TCE - ANEXO III - Preencher'!H188="","",'[1]TCE - ANEXO III - Preencher'!H188)</f>
        <v>04/2024</v>
      </c>
      <c r="H179" s="15">
        <f>'[1]TCE - ANEXO III - Preencher'!I188</f>
        <v>0</v>
      </c>
      <c r="I179" s="15">
        <f>'[1]TCE - ANEXO III - Preencher'!J188</f>
        <v>211.37280000000001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2.0699999999999998</v>
      </c>
      <c r="O179" s="16">
        <f>'[1]TCE - ANEXO III - Preencher'!P188</f>
        <v>0</v>
      </c>
      <c r="P179" s="16">
        <f t="shared" si="1"/>
        <v>2.0699999999999998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213.44280000000001</v>
      </c>
    </row>
    <row r="180" spans="1:28" ht="12.75" customHeight="1" x14ac:dyDescent="0.2">
      <c r="A180" s="9">
        <f>IFERROR(VLOOKUP(B180,'[1]DADOS (OCULTAR)'!$Q$3:$S$134,3,0),"")</f>
        <v>9039744000194</v>
      </c>
      <c r="B180" s="10" t="str">
        <f>'[1]TCE - ANEXO III - Preencher'!C189</f>
        <v>HOSPITAL PELÓPIDAS SILVEIRA - CG Nº 017/2022</v>
      </c>
      <c r="C180" s="11"/>
      <c r="D180" s="12" t="str">
        <f>'[1]TCE - ANEXO III - Preencher'!E189</f>
        <v>CAMILA BARBOSA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3222-05</v>
      </c>
      <c r="G180" s="14" t="str">
        <f>IF('[1]TCE - ANEXO III - Preencher'!H189="","",'[1]TCE - ANEXO III - Preencher'!H189)</f>
        <v>04/2024</v>
      </c>
      <c r="H180" s="15">
        <f>'[1]TCE - ANEXO III - Preencher'!I189</f>
        <v>0</v>
      </c>
      <c r="I180" s="15">
        <f>'[1]TCE - ANEXO III - Preencher'!J189</f>
        <v>278.32560000000001</v>
      </c>
      <c r="J180" s="15">
        <f>'[1]TCE - ANEXO III - Preencher'!K189</f>
        <v>0</v>
      </c>
      <c r="K180" s="16">
        <f>'[1]TCE - ANEXO III - Preencher'!L189</f>
        <v>99.682258566978106</v>
      </c>
      <c r="L180" s="16">
        <f>'[1]TCE - ANEXO III - Preencher'!M189</f>
        <v>28.24</v>
      </c>
      <c r="M180" s="16">
        <f t="shared" si="0"/>
        <v>71.442258566978111</v>
      </c>
      <c r="N180" s="16">
        <f>'[1]TCE - ANEXO III - Preencher'!O189</f>
        <v>2.0699999999999998</v>
      </c>
      <c r="O180" s="16">
        <f>'[1]TCE - ANEXO III - Preencher'!P189</f>
        <v>0</v>
      </c>
      <c r="P180" s="16">
        <f t="shared" si="1"/>
        <v>2.0699999999999998</v>
      </c>
      <c r="Q180" s="16">
        <f>'[1]TCE - ANEXO III - Preencher'!R189</f>
        <v>251.45516393442622</v>
      </c>
      <c r="R180" s="16">
        <f>'[1]TCE - ANEXO III - Preencher'!S189</f>
        <v>79.64</v>
      </c>
      <c r="S180" s="16">
        <f t="shared" si="2"/>
        <v>171.81516393442621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523.65302250140439</v>
      </c>
    </row>
    <row r="181" spans="1:28" ht="12.75" customHeight="1" x14ac:dyDescent="0.2">
      <c r="A181" s="9">
        <f>IFERROR(VLOOKUP(B181,'[1]DADOS (OCULTAR)'!$Q$3:$S$134,3,0),"")</f>
        <v>9039744000194</v>
      </c>
      <c r="B181" s="10" t="str">
        <f>'[1]TCE - ANEXO III - Preencher'!C190</f>
        <v>HOSPITAL PELÓPIDAS SILVEIRA - CG Nº 017/2022</v>
      </c>
      <c r="C181" s="11"/>
      <c r="D181" s="12" t="str">
        <f>'[1]TCE - ANEXO III - Preencher'!E190</f>
        <v>CAMILA BARRETO PAES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2516-05</v>
      </c>
      <c r="G181" s="14" t="str">
        <f>IF('[1]TCE - ANEXO III - Preencher'!H190="","",'[1]TCE - ANEXO III - Preencher'!H190)</f>
        <v>04/2024</v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425.38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0"/>
        <v>0</v>
      </c>
      <c r="N181" s="16">
        <f>'[1]TCE - ANEXO III - Preencher'!O190</f>
        <v>2.0699999999999998</v>
      </c>
      <c r="O181" s="16">
        <f>'[1]TCE - ANEXO III - Preencher'!P190</f>
        <v>0</v>
      </c>
      <c r="P181" s="16">
        <f t="shared" si="1"/>
        <v>2.0699999999999998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427.45</v>
      </c>
    </row>
    <row r="182" spans="1:28" ht="12.75" customHeight="1" x14ac:dyDescent="0.2">
      <c r="A182" s="9">
        <f>IFERROR(VLOOKUP(B182,'[1]DADOS (OCULTAR)'!$Q$3:$S$134,3,0),"")</f>
        <v>9039744000194</v>
      </c>
      <c r="B182" s="10" t="str">
        <f>'[1]TCE - ANEXO III - Preencher'!C191</f>
        <v>HOSPITAL PELÓPIDAS SILVEIRA - CG Nº 017/2022</v>
      </c>
      <c r="C182" s="11"/>
      <c r="D182" s="12" t="str">
        <f>'[1]TCE - ANEXO III - Preencher'!E191</f>
        <v>CAMILA CARMEM MOISES DA CUNHA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 t="str">
        <f>IF('[1]TCE - ANEXO III - Preencher'!H191="","",'[1]TCE - ANEXO III - Preencher'!H191)</f>
        <v>04/2024</v>
      </c>
      <c r="H182" s="15">
        <f>'[1]TCE - ANEXO III - Preencher'!I191</f>
        <v>0</v>
      </c>
      <c r="I182" s="15">
        <f>'[1]TCE - ANEXO III - Preencher'!J191</f>
        <v>252.39279999999999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2.0699999999999998</v>
      </c>
      <c r="O182" s="16">
        <f>'[1]TCE - ANEXO III - Preencher'!P191</f>
        <v>0</v>
      </c>
      <c r="P182" s="16">
        <f t="shared" si="1"/>
        <v>2.0699999999999998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254.46279999999999</v>
      </c>
    </row>
    <row r="183" spans="1:28" ht="12.75" customHeight="1" x14ac:dyDescent="0.2">
      <c r="A183" s="9">
        <f>IFERROR(VLOOKUP(B183,'[1]DADOS (OCULTAR)'!$Q$3:$S$134,3,0),"")</f>
        <v>9039744000194</v>
      </c>
      <c r="B183" s="10" t="str">
        <f>'[1]TCE - ANEXO III - Preencher'!C192</f>
        <v>HOSPITAL PELÓPIDAS SILVEIRA - CG Nº 017/2022</v>
      </c>
      <c r="C183" s="11"/>
      <c r="D183" s="12" t="str">
        <f>'[1]TCE - ANEXO III - Preencher'!E192</f>
        <v>CAMILA CRISTINA RAMOS PINTO NOVAIS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2235-05</v>
      </c>
      <c r="G183" s="14" t="str">
        <f>IF('[1]TCE - ANEXO III - Preencher'!H192="","",'[1]TCE - ANEXO III - Preencher'!H192)</f>
        <v>04/2024</v>
      </c>
      <c r="H183" s="15">
        <f>'[1]TCE - ANEXO III - Preencher'!I192</f>
        <v>0</v>
      </c>
      <c r="I183" s="15">
        <f>'[1]TCE - ANEXO III - Preencher'!J192</f>
        <v>577.65679999999998</v>
      </c>
      <c r="J183" s="15">
        <f>'[1]TCE - ANEXO III - Preencher'!K192</f>
        <v>0</v>
      </c>
      <c r="K183" s="16">
        <f>'[1]TCE - ANEXO III - Preencher'!L192</f>
        <v>99.682258566978106</v>
      </c>
      <c r="L183" s="16">
        <f>'[1]TCE - ANEXO III - Preencher'!M192</f>
        <v>3.05</v>
      </c>
      <c r="M183" s="16">
        <f t="shared" si="0"/>
        <v>96.632258566978109</v>
      </c>
      <c r="N183" s="16">
        <f>'[1]TCE - ANEXO III - Preencher'!O192</f>
        <v>4.3499999999999996</v>
      </c>
      <c r="O183" s="16">
        <f>'[1]TCE - ANEXO III - Preencher'!P192</f>
        <v>0</v>
      </c>
      <c r="P183" s="16">
        <f t="shared" si="1"/>
        <v>4.3499999999999996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678.63905856697806</v>
      </c>
    </row>
    <row r="184" spans="1:28" ht="12.75" customHeight="1" x14ac:dyDescent="0.2">
      <c r="A184" s="9">
        <f>IFERROR(VLOOKUP(B184,'[1]DADOS (OCULTAR)'!$Q$3:$S$134,3,0),"")</f>
        <v>9039744000194</v>
      </c>
      <c r="B184" s="10" t="str">
        <f>'[1]TCE - ANEXO III - Preencher'!C193</f>
        <v>HOSPITAL PELÓPIDAS SILVEIRA - CG Nº 017/2022</v>
      </c>
      <c r="C184" s="11"/>
      <c r="D184" s="12" t="str">
        <f>'[1]TCE - ANEXO III - Preencher'!E193</f>
        <v>CAMILA LOURENCO BATISTA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2237-10</v>
      </c>
      <c r="G184" s="14" t="str">
        <f>IF('[1]TCE - ANEXO III - Preencher'!H193="","",'[1]TCE - ANEXO III - Preencher'!H193)</f>
        <v>04/2024</v>
      </c>
      <c r="H184" s="15">
        <f>'[1]TCE - ANEXO III - Preencher'!I193</f>
        <v>0</v>
      </c>
      <c r="I184" s="15">
        <f>'[1]TCE - ANEXO III - Preencher'!J193</f>
        <v>354.75200000000001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2.0699999999999998</v>
      </c>
      <c r="O184" s="16">
        <f>'[1]TCE - ANEXO III - Preencher'!P193</f>
        <v>0</v>
      </c>
      <c r="P184" s="16">
        <f t="shared" si="1"/>
        <v>2.0699999999999998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356.822</v>
      </c>
    </row>
    <row r="185" spans="1:28" ht="12.75" customHeight="1" x14ac:dyDescent="0.2">
      <c r="A185" s="9">
        <f>IFERROR(VLOOKUP(B185,'[1]DADOS (OCULTAR)'!$Q$3:$S$134,3,0),"")</f>
        <v>9039744000194</v>
      </c>
      <c r="B185" s="10" t="str">
        <f>'[1]TCE - ANEXO III - Preencher'!C194</f>
        <v>HOSPITAL PELÓPIDAS SILVEIRA - CG Nº 017/2022</v>
      </c>
      <c r="C185" s="11"/>
      <c r="D185" s="12" t="str">
        <f>'[1]TCE - ANEXO III - Preencher'!E194</f>
        <v>CAMILA NARJARA SILVA DE SA MOURA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04/2024</v>
      </c>
      <c r="H185" s="15">
        <f>'[1]TCE - ANEXO III - Preencher'!I194</f>
        <v>0</v>
      </c>
      <c r="I185" s="15">
        <f>'[1]TCE - ANEXO III - Preencher'!J194</f>
        <v>446.06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4.3499999999999996</v>
      </c>
      <c r="O185" s="16">
        <f>'[1]TCE - ANEXO III - Preencher'!P194</f>
        <v>0</v>
      </c>
      <c r="P185" s="16">
        <f t="shared" si="1"/>
        <v>4.3499999999999996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120.26</v>
      </c>
      <c r="U185" s="16">
        <f>'[1]TCE - ANEXO III - Preencher'!V194</f>
        <v>0</v>
      </c>
      <c r="V185" s="16">
        <f t="shared" si="3"/>
        <v>120.26</v>
      </c>
      <c r="W185" s="17" t="str">
        <f>IF('[1]TCE - ANEXO III - Preencher'!X194="","",'[1]TCE - ANEXO III - Preencher'!X194)</f>
        <v>AUXILIO CRECHE</v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570.67000000000007</v>
      </c>
    </row>
    <row r="186" spans="1:28" ht="12.75" customHeight="1" x14ac:dyDescent="0.2">
      <c r="A186" s="9">
        <f>IFERROR(VLOOKUP(B186,'[1]DADOS (OCULTAR)'!$Q$3:$S$134,3,0),"")</f>
        <v>9039744000194</v>
      </c>
      <c r="B186" s="10" t="str">
        <f>'[1]TCE - ANEXO III - Preencher'!C195</f>
        <v>HOSPITAL PELÓPIDAS SILVEIRA - CG Nº 017/2022</v>
      </c>
      <c r="C186" s="11"/>
      <c r="D186" s="12" t="str">
        <f>'[1]TCE - ANEXO III - Preencher'!E195</f>
        <v>CAMILA REGINA GONCALVES DA SILVA SANTOS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 t="str">
        <f>IF('[1]TCE - ANEXO III - Preencher'!H195="","",'[1]TCE - ANEXO III - Preencher'!H195)</f>
        <v>04/2024</v>
      </c>
      <c r="H186" s="15">
        <f>'[1]TCE - ANEXO III - Preencher'!I195</f>
        <v>0</v>
      </c>
      <c r="I186" s="15">
        <f>'[1]TCE - ANEXO III - Preencher'!J195</f>
        <v>275.21839999999997</v>
      </c>
      <c r="J186" s="15">
        <f>'[1]TCE - ANEXO III - Preencher'!K195</f>
        <v>0</v>
      </c>
      <c r="K186" s="16">
        <f>'[1]TCE - ANEXO III - Preencher'!L195</f>
        <v>99.682258566978106</v>
      </c>
      <c r="L186" s="16">
        <f>'[1]TCE - ANEXO III - Preencher'!M195</f>
        <v>28.24</v>
      </c>
      <c r="M186" s="16">
        <f t="shared" si="0"/>
        <v>71.442258566978111</v>
      </c>
      <c r="N186" s="16">
        <f>'[1]TCE - ANEXO III - Preencher'!O195</f>
        <v>2.0699999999999998</v>
      </c>
      <c r="O186" s="16">
        <f>'[1]TCE - ANEXO III - Preencher'!P195</f>
        <v>0</v>
      </c>
      <c r="P186" s="16">
        <f t="shared" si="1"/>
        <v>2.0699999999999998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348.73065856697809</v>
      </c>
    </row>
    <row r="187" spans="1:28" ht="12.75" customHeight="1" x14ac:dyDescent="0.2">
      <c r="A187" s="9">
        <f>IFERROR(VLOOKUP(B187,'[1]DADOS (OCULTAR)'!$Q$3:$S$134,3,0),"")</f>
        <v>9039744000194</v>
      </c>
      <c r="B187" s="10" t="str">
        <f>'[1]TCE - ANEXO III - Preencher'!C196</f>
        <v>HOSPITAL PELÓPIDAS SILVEIRA - CG Nº 017/2022</v>
      </c>
      <c r="C187" s="11"/>
      <c r="D187" s="12" t="str">
        <f>'[1]TCE - ANEXO III - Preencher'!E196</f>
        <v>CAMILA SOUZA AZEDO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3241-15</v>
      </c>
      <c r="G187" s="14" t="str">
        <f>IF('[1]TCE - ANEXO III - Preencher'!H196="","",'[1]TCE - ANEXO III - Preencher'!H196)</f>
        <v>04/2024</v>
      </c>
      <c r="H187" s="15">
        <f>'[1]TCE - ANEXO III - Preencher'!I196</f>
        <v>0</v>
      </c>
      <c r="I187" s="15">
        <f>'[1]TCE - ANEXO III - Preencher'!J196</f>
        <v>273.83519999999999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2.0699999999999998</v>
      </c>
      <c r="O187" s="16">
        <f>'[1]TCE - ANEXO III - Preencher'!P196</f>
        <v>0</v>
      </c>
      <c r="P187" s="16">
        <f t="shared" si="1"/>
        <v>2.0699999999999998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275.90519999999998</v>
      </c>
    </row>
    <row r="188" spans="1:28" ht="12.75" customHeight="1" x14ac:dyDescent="0.2">
      <c r="A188" s="9">
        <f>IFERROR(VLOOKUP(B188,'[1]DADOS (OCULTAR)'!$Q$3:$S$134,3,0),"")</f>
        <v>9039744000194</v>
      </c>
      <c r="B188" s="10" t="str">
        <f>'[1]TCE - ANEXO III - Preencher'!C197</f>
        <v>HOSPITAL PELÓPIDAS SILVEIRA - CG Nº 017/2022</v>
      </c>
      <c r="C188" s="11"/>
      <c r="D188" s="12" t="str">
        <f>'[1]TCE - ANEXO III - Preencher'!E197</f>
        <v>CAMILA TERESA NOBREGA</v>
      </c>
      <c r="E188" s="10" t="str">
        <f>IF('[1]TCE - ANEXO III - Preencher'!F197="4 - Assistência Odontológica","2 - Outros Profissionais da Saúde",'[1]TCE - ANEXO III - Preencher'!F197)</f>
        <v>1 - Médico</v>
      </c>
      <c r="F188" s="13" t="str">
        <f>'[1]TCE - ANEXO III - Preencher'!G197</f>
        <v>2251-25</v>
      </c>
      <c r="G188" s="14" t="str">
        <f>IF('[1]TCE - ANEXO III - Preencher'!H197="","",'[1]TCE - ANEXO III - Preencher'!H197)</f>
        <v>04/2024</v>
      </c>
      <c r="H188" s="15">
        <f>'[1]TCE - ANEXO III - Preencher'!I197</f>
        <v>0</v>
      </c>
      <c r="I188" s="15">
        <f>'[1]TCE - ANEXO III - Preencher'!J197</f>
        <v>736.88880000000006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16.59</v>
      </c>
      <c r="O188" s="16">
        <f>'[1]TCE - ANEXO III - Preencher'!P197</f>
        <v>0</v>
      </c>
      <c r="P188" s="16">
        <f t="shared" si="1"/>
        <v>16.59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753.47880000000009</v>
      </c>
    </row>
    <row r="189" spans="1:28" ht="12.75" customHeight="1" x14ac:dyDescent="0.2">
      <c r="A189" s="9">
        <f>IFERROR(VLOOKUP(B189,'[1]DADOS (OCULTAR)'!$Q$3:$S$134,3,0),"")</f>
        <v>9039744000194</v>
      </c>
      <c r="B189" s="10" t="str">
        <f>'[1]TCE - ANEXO III - Preencher'!C198</f>
        <v>HOSPITAL PELÓPIDAS SILVEIRA - CG Nº 017/2022</v>
      </c>
      <c r="C189" s="11"/>
      <c r="D189" s="12" t="str">
        <f>'[1]TCE - ANEXO III - Preencher'!E198</f>
        <v>CAMILLA MEDEIROS ARAUJO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2236-05</v>
      </c>
      <c r="G189" s="14" t="str">
        <f>IF('[1]TCE - ANEXO III - Preencher'!H198="","",'[1]TCE - ANEXO III - Preencher'!H198)</f>
        <v>04/2024</v>
      </c>
      <c r="H189" s="15">
        <f>'[1]TCE - ANEXO III - Preencher'!I198</f>
        <v>0</v>
      </c>
      <c r="I189" s="15">
        <f>'[1]TCE - ANEXO III - Preencher'!J198</f>
        <v>269.93759999999997</v>
      </c>
      <c r="J189" s="15">
        <f>'[1]TCE - ANEXO III - Preencher'!K198</f>
        <v>0</v>
      </c>
      <c r="K189" s="16">
        <f>'[1]TCE - ANEXO III - Preencher'!L198</f>
        <v>99.682258566978106</v>
      </c>
      <c r="L189" s="16">
        <f>'[1]TCE - ANEXO III - Preencher'!M198</f>
        <v>2.95</v>
      </c>
      <c r="M189" s="16">
        <f t="shared" si="0"/>
        <v>96.732258566978103</v>
      </c>
      <c r="N189" s="16">
        <f>'[1]TCE - ANEXO III - Preencher'!O198</f>
        <v>4.3499999999999996</v>
      </c>
      <c r="O189" s="16">
        <f>'[1]TCE - ANEXO III - Preencher'!P198</f>
        <v>0</v>
      </c>
      <c r="P189" s="16">
        <f t="shared" si="1"/>
        <v>4.3499999999999996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148.62</v>
      </c>
      <c r="U189" s="16">
        <f>'[1]TCE - ANEXO III - Preencher'!V198</f>
        <v>0</v>
      </c>
      <c r="V189" s="16">
        <f t="shared" si="3"/>
        <v>148.62</v>
      </c>
      <c r="W189" s="17" t="str">
        <f>IF('[1]TCE - ANEXO III - Preencher'!X198="","",'[1]TCE - ANEXO III - Preencher'!X198)</f>
        <v>AUXILIO CRECHE</v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519.63985856697809</v>
      </c>
    </row>
    <row r="190" spans="1:28" ht="12.75" customHeight="1" x14ac:dyDescent="0.2">
      <c r="A190" s="9">
        <f>IFERROR(VLOOKUP(B190,'[1]DADOS (OCULTAR)'!$Q$3:$S$134,3,0),"")</f>
        <v>9039744000194</v>
      </c>
      <c r="B190" s="10" t="str">
        <f>'[1]TCE - ANEXO III - Preencher'!C199</f>
        <v>HOSPITAL PELÓPIDAS SILVEIRA - CG Nº 017/2022</v>
      </c>
      <c r="C190" s="11"/>
      <c r="D190" s="12" t="str">
        <f>'[1]TCE - ANEXO III - Preencher'!E199</f>
        <v>CAMILLA MESSIAS FRANCA DA SILVA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2237-10</v>
      </c>
      <c r="G190" s="14" t="str">
        <f>IF('[1]TCE - ANEXO III - Preencher'!H199="","",'[1]TCE - ANEXO III - Preencher'!H199)</f>
        <v>04/2024</v>
      </c>
      <c r="H190" s="15">
        <f>'[1]TCE - ANEXO III - Preencher'!I199</f>
        <v>0</v>
      </c>
      <c r="I190" s="15">
        <f>'[1]TCE - ANEXO III - Preencher'!J199</f>
        <v>355.41039999999998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2.0699999999999998</v>
      </c>
      <c r="O190" s="16">
        <f>'[1]TCE - ANEXO III - Preencher'!P199</f>
        <v>0</v>
      </c>
      <c r="P190" s="16">
        <f t="shared" si="1"/>
        <v>2.0699999999999998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357.48039999999997</v>
      </c>
    </row>
    <row r="191" spans="1:28" ht="12.75" customHeight="1" x14ac:dyDescent="0.2">
      <c r="A191" s="9">
        <f>IFERROR(VLOOKUP(B191,'[1]DADOS (OCULTAR)'!$Q$3:$S$134,3,0),"")</f>
        <v>9039744000194</v>
      </c>
      <c r="B191" s="10" t="str">
        <f>'[1]TCE - ANEXO III - Preencher'!C200</f>
        <v>HOSPITAL PELÓPIDAS SILVEIRA - CG Nº 017/2022</v>
      </c>
      <c r="C191" s="11"/>
      <c r="D191" s="12" t="str">
        <f>'[1]TCE - ANEXO III - Preencher'!E200</f>
        <v>CAMILLY VICTORIA RODRIGUES DA SILVA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 t="str">
        <f>'[1]TCE - ANEXO III - Preencher'!G200</f>
        <v>4110-10</v>
      </c>
      <c r="G191" s="14" t="str">
        <f>IF('[1]TCE - ANEXO III - Preencher'!H200="","",'[1]TCE - ANEXO III - Preencher'!H200)</f>
        <v>04/2024</v>
      </c>
      <c r="H191" s="15">
        <f>'[1]TCE - ANEXO III - Preencher'!I200</f>
        <v>0</v>
      </c>
      <c r="I191" s="15">
        <f>'[1]TCE - ANEXO III - Preencher'!J200</f>
        <v>112.96</v>
      </c>
      <c r="J191" s="15">
        <f>'[1]TCE - ANEXO III - Preencher'!K200</f>
        <v>0</v>
      </c>
      <c r="K191" s="16">
        <f>'[1]TCE - ANEXO III - Preencher'!L200</f>
        <v>99.682258566978106</v>
      </c>
      <c r="L191" s="16">
        <f>'[1]TCE - ANEXO III - Preencher'!M200</f>
        <v>28.24</v>
      </c>
      <c r="M191" s="16">
        <f t="shared" si="0"/>
        <v>71.442258566978111</v>
      </c>
      <c r="N191" s="16">
        <f>'[1]TCE - ANEXO III - Preencher'!O200</f>
        <v>2.0699999999999998</v>
      </c>
      <c r="O191" s="16">
        <f>'[1]TCE - ANEXO III - Preencher'!P200</f>
        <v>0</v>
      </c>
      <c r="P191" s="16">
        <f t="shared" si="1"/>
        <v>2.0699999999999998</v>
      </c>
      <c r="Q191" s="16">
        <f>'[1]TCE - ANEXO III - Preencher'!R200</f>
        <v>128.45516393442622</v>
      </c>
      <c r="R191" s="16">
        <f>'[1]TCE - ANEXO III - Preencher'!S200</f>
        <v>84.72</v>
      </c>
      <c r="S191" s="16">
        <f t="shared" si="2"/>
        <v>43.735163934426225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230.20742250140432</v>
      </c>
    </row>
    <row r="192" spans="1:28" ht="12.75" customHeight="1" x14ac:dyDescent="0.2">
      <c r="A192" s="9">
        <f>IFERROR(VLOOKUP(B192,'[1]DADOS (OCULTAR)'!$Q$3:$S$134,3,0),"")</f>
        <v>9039744000194</v>
      </c>
      <c r="B192" s="10" t="str">
        <f>'[1]TCE - ANEXO III - Preencher'!C201</f>
        <v>HOSPITAL PELÓPIDAS SILVEIRA - CG Nº 017/2022</v>
      </c>
      <c r="C192" s="11"/>
      <c r="D192" s="12" t="str">
        <f>'[1]TCE - ANEXO III - Preencher'!E201</f>
        <v>CAMYLA PATRICIA DIAS LIMA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4110-10</v>
      </c>
      <c r="G192" s="14" t="str">
        <f>IF('[1]TCE - ANEXO III - Preencher'!H201="","",'[1]TCE - ANEXO III - Preencher'!H201)</f>
        <v>04/2024</v>
      </c>
      <c r="H192" s="15">
        <f>'[1]TCE - ANEXO III - Preencher'!I201</f>
        <v>0</v>
      </c>
      <c r="I192" s="15">
        <f>'[1]TCE - ANEXO III - Preencher'!J201</f>
        <v>112.96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2.0699999999999998</v>
      </c>
      <c r="O192" s="16">
        <f>'[1]TCE - ANEXO III - Preencher'!P201</f>
        <v>0</v>
      </c>
      <c r="P192" s="16">
        <f t="shared" si="1"/>
        <v>2.0699999999999998</v>
      </c>
      <c r="Q192" s="16">
        <f>'[1]TCE - ANEXO III - Preencher'!R201</f>
        <v>128.45516393442622</v>
      </c>
      <c r="R192" s="16">
        <f>'[1]TCE - ANEXO III - Preencher'!S201</f>
        <v>84.72</v>
      </c>
      <c r="S192" s="16">
        <f t="shared" si="2"/>
        <v>43.735163934426225</v>
      </c>
      <c r="T192" s="16">
        <f>'[1]TCE - ANEXO III - Preencher'!U201</f>
        <v>80.95</v>
      </c>
      <c r="U192" s="16">
        <f>'[1]TCE - ANEXO III - Preencher'!V201</f>
        <v>0</v>
      </c>
      <c r="V192" s="16">
        <f t="shared" si="3"/>
        <v>80.95</v>
      </c>
      <c r="W192" s="17" t="str">
        <f>IF('[1]TCE - ANEXO III - Preencher'!X201="","",'[1]TCE - ANEXO III - Preencher'!X201)</f>
        <v>AUXILIO CRECHE</v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239.71516393442619</v>
      </c>
    </row>
    <row r="193" spans="1:28" ht="12.75" customHeight="1" x14ac:dyDescent="0.2">
      <c r="A193" s="9">
        <f>IFERROR(VLOOKUP(B193,'[1]DADOS (OCULTAR)'!$Q$3:$S$134,3,0),"")</f>
        <v>9039744000194</v>
      </c>
      <c r="B193" s="10" t="str">
        <f>'[1]TCE - ANEXO III - Preencher'!C202</f>
        <v>HOSPITAL PELÓPIDAS SILVEIRA - CG Nº 017/2022</v>
      </c>
      <c r="C193" s="11"/>
      <c r="D193" s="12" t="str">
        <f>'[1]TCE - ANEXO III - Preencher'!E202</f>
        <v>CARLA ADRIANA DOS SANTOS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 t="str">
        <f>'[1]TCE - ANEXO III - Preencher'!G202</f>
        <v>5134-30</v>
      </c>
      <c r="G193" s="14" t="str">
        <f>IF('[1]TCE - ANEXO III - Preencher'!H202="","",'[1]TCE - ANEXO III - Preencher'!H202)</f>
        <v>04/2024</v>
      </c>
      <c r="H193" s="15">
        <f>'[1]TCE - ANEXO III - Preencher'!I202</f>
        <v>0</v>
      </c>
      <c r="I193" s="15">
        <f>'[1]TCE - ANEXO III - Preencher'!J202</f>
        <v>153.2784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2.0699999999999998</v>
      </c>
      <c r="O193" s="16">
        <f>'[1]TCE - ANEXO III - Preencher'!P202</f>
        <v>0</v>
      </c>
      <c r="P193" s="16">
        <f t="shared" si="1"/>
        <v>2.0699999999999998</v>
      </c>
      <c r="Q193" s="16">
        <f>'[1]TCE - ANEXO III - Preencher'!R202</f>
        <v>251.45516393442622</v>
      </c>
      <c r="R193" s="16">
        <f>'[1]TCE - ANEXO III - Preencher'!S202</f>
        <v>84.72</v>
      </c>
      <c r="S193" s="16">
        <f t="shared" si="2"/>
        <v>166.73516393442623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322.08356393442625</v>
      </c>
    </row>
    <row r="194" spans="1:28" ht="12.75" customHeight="1" x14ac:dyDescent="0.2">
      <c r="A194" s="9">
        <f>IFERROR(VLOOKUP(B194,'[1]DADOS (OCULTAR)'!$Q$3:$S$134,3,0),"")</f>
        <v>9039744000194</v>
      </c>
      <c r="B194" s="10" t="str">
        <f>'[1]TCE - ANEXO III - Preencher'!C203</f>
        <v>HOSPITAL PELÓPIDAS SILVEIRA - CG Nº 017/2022</v>
      </c>
      <c r="C194" s="11"/>
      <c r="D194" s="12" t="str">
        <f>'[1]TCE - ANEXO III - Preencher'!E203</f>
        <v>CARLA DE ANDRADE MORAES E SILVA BARBALHO</v>
      </c>
      <c r="E194" s="10" t="str">
        <f>IF('[1]TCE - ANEXO III - Preencher'!F203="4 - Assistência Odontológica","2 - Outros Profissionais da Saúde",'[1]TCE - ANEXO III - Preencher'!F203)</f>
        <v>1 - Médico</v>
      </c>
      <c r="F194" s="13" t="str">
        <f>'[1]TCE - ANEXO III - Preencher'!G203</f>
        <v>2251-25</v>
      </c>
      <c r="G194" s="14" t="str">
        <f>IF('[1]TCE - ANEXO III - Preencher'!H203="","",'[1]TCE - ANEXO III - Preencher'!H203)</f>
        <v>04/2024</v>
      </c>
      <c r="H194" s="15">
        <f>'[1]TCE - ANEXO III - Preencher'!I203</f>
        <v>0</v>
      </c>
      <c r="I194" s="15">
        <f>'[1]TCE - ANEXO III - Preencher'!J203</f>
        <v>752.75759999999991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16.59</v>
      </c>
      <c r="O194" s="16">
        <f>'[1]TCE - ANEXO III - Preencher'!P203</f>
        <v>0</v>
      </c>
      <c r="P194" s="16">
        <f t="shared" si="1"/>
        <v>16.59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769.34759999999994</v>
      </c>
    </row>
    <row r="195" spans="1:28" ht="12.75" customHeight="1" x14ac:dyDescent="0.2">
      <c r="A195" s="9">
        <f>IFERROR(VLOOKUP(B195,'[1]DADOS (OCULTAR)'!$Q$3:$S$134,3,0),"")</f>
        <v>9039744000194</v>
      </c>
      <c r="B195" s="10" t="str">
        <f>'[1]TCE - ANEXO III - Preencher'!C204</f>
        <v>HOSPITAL PELÓPIDAS SILVEIRA - CG Nº 017/2022</v>
      </c>
      <c r="C195" s="11"/>
      <c r="D195" s="12" t="str">
        <f>'[1]TCE - ANEXO III - Preencher'!E204</f>
        <v>CARLA JANAINA DA SILVA CAMPELO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 t="str">
        <f>IF('[1]TCE - ANEXO III - Preencher'!H204="","",'[1]TCE - ANEXO III - Preencher'!H204)</f>
        <v>04/2024</v>
      </c>
      <c r="H195" s="15">
        <f>'[1]TCE - ANEXO III - Preencher'!I204</f>
        <v>0</v>
      </c>
      <c r="I195" s="15">
        <f>'[1]TCE - ANEXO III - Preencher'!J204</f>
        <v>261.47359999999998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2.0699999999999998</v>
      </c>
      <c r="O195" s="16">
        <f>'[1]TCE - ANEXO III - Preencher'!P204</f>
        <v>0</v>
      </c>
      <c r="P195" s="16">
        <f t="shared" si="1"/>
        <v>2.0699999999999998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263.54359999999997</v>
      </c>
    </row>
    <row r="196" spans="1:28" ht="12.75" customHeight="1" x14ac:dyDescent="0.2">
      <c r="A196" s="9">
        <f>IFERROR(VLOOKUP(B196,'[1]DADOS (OCULTAR)'!$Q$3:$S$134,3,0),"")</f>
        <v>9039744000194</v>
      </c>
      <c r="B196" s="10" t="str">
        <f>'[1]TCE - ANEXO III - Preencher'!C205</f>
        <v>HOSPITAL PELÓPIDAS SILVEIRA - CG Nº 017/2022</v>
      </c>
      <c r="C196" s="11"/>
      <c r="D196" s="12" t="str">
        <f>'[1]TCE - ANEXO III - Preencher'!E205</f>
        <v>CARLOS ALLAN CAVALCANTI NASCIMENTO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2236-05</v>
      </c>
      <c r="G196" s="14" t="str">
        <f>IF('[1]TCE - ANEXO III - Preencher'!H205="","",'[1]TCE - ANEXO III - Preencher'!H205)</f>
        <v>04/2024</v>
      </c>
      <c r="H196" s="15">
        <f>'[1]TCE - ANEXO III - Preencher'!I205</f>
        <v>0</v>
      </c>
      <c r="I196" s="15">
        <f>'[1]TCE - ANEXO III - Preencher'!J205</f>
        <v>254.4288</v>
      </c>
      <c r="J196" s="15">
        <f>'[1]TCE - ANEXO III - Preencher'!K205</f>
        <v>0</v>
      </c>
      <c r="K196" s="16">
        <f>'[1]TCE - ANEXO III - Preencher'!L205</f>
        <v>99.682258566978106</v>
      </c>
      <c r="L196" s="16">
        <f>'[1]TCE - ANEXO III - Preencher'!M205</f>
        <v>2.95</v>
      </c>
      <c r="M196" s="16">
        <f t="shared" si="0"/>
        <v>96.732258566978103</v>
      </c>
      <c r="N196" s="16">
        <f>'[1]TCE - ANEXO III - Preencher'!O205</f>
        <v>4.3499999999999996</v>
      </c>
      <c r="O196" s="16">
        <f>'[1]TCE - ANEXO III - Preencher'!P205</f>
        <v>0</v>
      </c>
      <c r="P196" s="16">
        <f t="shared" si="1"/>
        <v>4.3499999999999996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355.51105856697814</v>
      </c>
    </row>
    <row r="197" spans="1:28" ht="12.75" customHeight="1" x14ac:dyDescent="0.2">
      <c r="A197" s="9">
        <f>IFERROR(VLOOKUP(B197,'[1]DADOS (OCULTAR)'!$Q$3:$S$134,3,0),"")</f>
        <v>9039744000194</v>
      </c>
      <c r="B197" s="10" t="str">
        <f>'[1]TCE - ANEXO III - Preencher'!C206</f>
        <v>HOSPITAL PELÓPIDAS SILVEIRA - CG Nº 017/2022</v>
      </c>
      <c r="C197" s="11"/>
      <c r="D197" s="12" t="str">
        <f>'[1]TCE - ANEXO III - Preencher'!E206</f>
        <v>CARLOS ANDRE DA ROCHA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5174-10</v>
      </c>
      <c r="G197" s="14" t="str">
        <f>IF('[1]TCE - ANEXO III - Preencher'!H206="","",'[1]TCE - ANEXO III - Preencher'!H206)</f>
        <v>04/2024</v>
      </c>
      <c r="H197" s="15">
        <f>'[1]TCE - ANEXO III - Preencher'!I206</f>
        <v>0</v>
      </c>
      <c r="I197" s="15">
        <f>'[1]TCE - ANEXO III - Preencher'!J206</f>
        <v>112.96</v>
      </c>
      <c r="J197" s="15">
        <f>'[1]TCE - ANEXO III - Preencher'!K206</f>
        <v>0</v>
      </c>
      <c r="K197" s="16">
        <f>'[1]TCE - ANEXO III - Preencher'!L206</f>
        <v>99.682258566978106</v>
      </c>
      <c r="L197" s="16">
        <f>'[1]TCE - ANEXO III - Preencher'!M206</f>
        <v>28.24</v>
      </c>
      <c r="M197" s="16">
        <f t="shared" si="0"/>
        <v>71.442258566978111</v>
      </c>
      <c r="N197" s="16">
        <f>'[1]TCE - ANEXO III - Preencher'!O206</f>
        <v>2.0699999999999998</v>
      </c>
      <c r="O197" s="16">
        <f>'[1]TCE - ANEXO III - Preencher'!P206</f>
        <v>0</v>
      </c>
      <c r="P197" s="16">
        <f t="shared" si="1"/>
        <v>2.0699999999999998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186.4722585669781</v>
      </c>
    </row>
    <row r="198" spans="1:28" ht="12.75" customHeight="1" x14ac:dyDescent="0.2">
      <c r="A198" s="9">
        <f>IFERROR(VLOOKUP(B198,'[1]DADOS (OCULTAR)'!$Q$3:$S$134,3,0),"")</f>
        <v>9039744000194</v>
      </c>
      <c r="B198" s="10" t="str">
        <f>'[1]TCE - ANEXO III - Preencher'!C207</f>
        <v>HOSPITAL PELÓPIDAS SILVEIRA - CG Nº 017/2022</v>
      </c>
      <c r="C198" s="11"/>
      <c r="D198" s="12" t="str">
        <f>'[1]TCE - ANEXO III - Preencher'!E207</f>
        <v>CARLOS ANTONIO DA SILVA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5151-10</v>
      </c>
      <c r="G198" s="14" t="str">
        <f>IF('[1]TCE - ANEXO III - Preencher'!H207="","",'[1]TCE - ANEXO III - Preencher'!H207)</f>
        <v>04/2024</v>
      </c>
      <c r="H198" s="15">
        <f>'[1]TCE - ANEXO III - Preencher'!I207</f>
        <v>0</v>
      </c>
      <c r="I198" s="15">
        <f>'[1]TCE - ANEXO III - Preencher'!J207</f>
        <v>135.55199999999999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2.0699999999999998</v>
      </c>
      <c r="O198" s="16">
        <f>'[1]TCE - ANEXO III - Preencher'!P207</f>
        <v>0</v>
      </c>
      <c r="P198" s="16">
        <f t="shared" si="1"/>
        <v>2.0699999999999998</v>
      </c>
      <c r="Q198" s="16">
        <f>'[1]TCE - ANEXO III - Preencher'!R207</f>
        <v>251.45516393442622</v>
      </c>
      <c r="R198" s="16">
        <f>'[1]TCE - ANEXO III - Preencher'!S207</f>
        <v>84.72</v>
      </c>
      <c r="S198" s="16">
        <f t="shared" si="2"/>
        <v>166.73516393442623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304.35716393442624</v>
      </c>
    </row>
    <row r="199" spans="1:28" ht="12.75" customHeight="1" x14ac:dyDescent="0.2">
      <c r="A199" s="9">
        <f>IFERROR(VLOOKUP(B199,'[1]DADOS (OCULTAR)'!$Q$3:$S$134,3,0),"")</f>
        <v>9039744000194</v>
      </c>
      <c r="B199" s="10" t="str">
        <f>'[1]TCE - ANEXO III - Preencher'!C208</f>
        <v>HOSPITAL PELÓPIDAS SILVEIRA - CG Nº 017/2022</v>
      </c>
      <c r="C199" s="11"/>
      <c r="D199" s="12" t="str">
        <f>'[1]TCE - ANEXO III - Preencher'!E208</f>
        <v>CARLOS ANTONIO DA SILVA LIMA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3222-05</v>
      </c>
      <c r="G199" s="14" t="str">
        <f>IF('[1]TCE - ANEXO III - Preencher'!H208="","",'[1]TCE - ANEXO III - Preencher'!H208)</f>
        <v>04/2024</v>
      </c>
      <c r="H199" s="15">
        <f>'[1]TCE - ANEXO III - Preencher'!I208</f>
        <v>0</v>
      </c>
      <c r="I199" s="15">
        <f>'[1]TCE - ANEXO III - Preencher'!J208</f>
        <v>265.2552</v>
      </c>
      <c r="J199" s="15">
        <f>'[1]TCE - ANEXO III - Preencher'!K208</f>
        <v>0</v>
      </c>
      <c r="K199" s="16">
        <f>'[1]TCE - ANEXO III - Preencher'!L208</f>
        <v>99.682258566978106</v>
      </c>
      <c r="L199" s="16">
        <f>'[1]TCE - ANEXO III - Preencher'!M208</f>
        <v>28.24</v>
      </c>
      <c r="M199" s="16">
        <f t="shared" si="0"/>
        <v>71.442258566978111</v>
      </c>
      <c r="N199" s="16">
        <f>'[1]TCE - ANEXO III - Preencher'!O208</f>
        <v>2.0699999999999998</v>
      </c>
      <c r="O199" s="16">
        <f>'[1]TCE - ANEXO III - Preencher'!P208</f>
        <v>0</v>
      </c>
      <c r="P199" s="16">
        <f t="shared" si="1"/>
        <v>2.0699999999999998</v>
      </c>
      <c r="Q199" s="16">
        <f>'[1]TCE - ANEXO III - Preencher'!R208</f>
        <v>251.45516393442622</v>
      </c>
      <c r="R199" s="16">
        <f>'[1]TCE - ANEXO III - Preencher'!S208</f>
        <v>74.55</v>
      </c>
      <c r="S199" s="16">
        <f t="shared" si="2"/>
        <v>176.90516393442624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515.67262250140436</v>
      </c>
    </row>
    <row r="200" spans="1:28" ht="12.75" customHeight="1" x14ac:dyDescent="0.2">
      <c r="A200" s="9">
        <f>IFERROR(VLOOKUP(B200,'[1]DADOS (OCULTAR)'!$Q$3:$S$134,3,0),"")</f>
        <v>9039744000194</v>
      </c>
      <c r="B200" s="10" t="str">
        <f>'[1]TCE - ANEXO III - Preencher'!C209</f>
        <v>HOSPITAL PELÓPIDAS SILVEIRA - CG Nº 017/2022</v>
      </c>
      <c r="C200" s="11"/>
      <c r="D200" s="12" t="str">
        <f>'[1]TCE - ANEXO III - Preencher'!E209</f>
        <v>CARLOS EDUARDO ARAUJO SILVA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 t="str">
        <f>'[1]TCE - ANEXO III - Preencher'!G209</f>
        <v>4110-10</v>
      </c>
      <c r="G200" s="14" t="str">
        <f>IF('[1]TCE - ANEXO III - Preencher'!H209="","",'[1]TCE - ANEXO III - Preencher'!H209)</f>
        <v>04/2024</v>
      </c>
      <c r="H200" s="15">
        <f>'[1]TCE - ANEXO III - Preencher'!I209</f>
        <v>0</v>
      </c>
      <c r="I200" s="15">
        <f>'[1]TCE - ANEXO III - Preencher'!J209</f>
        <v>13.401999999999999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2.0699999999999998</v>
      </c>
      <c r="O200" s="16">
        <f>'[1]TCE - ANEXO III - Preencher'!P209</f>
        <v>0</v>
      </c>
      <c r="P200" s="16">
        <f t="shared" si="1"/>
        <v>2.0699999999999998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15.472</v>
      </c>
    </row>
    <row r="201" spans="1:28" ht="12.75" customHeight="1" x14ac:dyDescent="0.2">
      <c r="A201" s="9">
        <f>IFERROR(VLOOKUP(B201,'[1]DADOS (OCULTAR)'!$Q$3:$S$134,3,0),"")</f>
        <v>9039744000194</v>
      </c>
      <c r="B201" s="10" t="str">
        <f>'[1]TCE - ANEXO III - Preencher'!C210</f>
        <v>HOSPITAL PELÓPIDAS SILVEIRA - CG Nº 017/2022</v>
      </c>
      <c r="C201" s="11"/>
      <c r="D201" s="12" t="str">
        <f>'[1]TCE - ANEXO III - Preencher'!E210</f>
        <v>CARLOS EDUARDO NASCIMENTO DENIZ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5135-05</v>
      </c>
      <c r="G201" s="14" t="str">
        <f>IF('[1]TCE - ANEXO III - Preencher'!H210="","",'[1]TCE - ANEXO III - Preencher'!H210)</f>
        <v>04/2024</v>
      </c>
      <c r="H201" s="15">
        <f>'[1]TCE - ANEXO III - Preencher'!I210</f>
        <v>0</v>
      </c>
      <c r="I201" s="15">
        <f>'[1]TCE - ANEXO III - Preencher'!J210</f>
        <v>310.096</v>
      </c>
      <c r="J201" s="15">
        <f>'[1]TCE - ANEXO III - Preencher'!K210</f>
        <v>0</v>
      </c>
      <c r="K201" s="16">
        <f>'[1]TCE - ANEXO III - Preencher'!L210</f>
        <v>99.682258566978106</v>
      </c>
      <c r="L201" s="16">
        <f>'[1]TCE - ANEXO III - Preencher'!M210</f>
        <v>28.24</v>
      </c>
      <c r="M201" s="16">
        <f t="shared" si="0"/>
        <v>71.442258566978111</v>
      </c>
      <c r="N201" s="16">
        <f>'[1]TCE - ANEXO III - Preencher'!O210</f>
        <v>2.0699999999999998</v>
      </c>
      <c r="O201" s="16">
        <f>'[1]TCE - ANEXO III - Preencher'!P210</f>
        <v>0</v>
      </c>
      <c r="P201" s="16">
        <f t="shared" si="1"/>
        <v>2.0699999999999998</v>
      </c>
      <c r="Q201" s="16">
        <f>'[1]TCE - ANEXO III - Preencher'!R210</f>
        <v>0</v>
      </c>
      <c r="R201" s="16">
        <f>'[1]TCE - ANEXO III - Preencher'!S210</f>
        <v>2.82</v>
      </c>
      <c r="S201" s="16">
        <f t="shared" si="2"/>
        <v>-2.82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380.78825856697813</v>
      </c>
    </row>
    <row r="202" spans="1:28" ht="12.75" customHeight="1" x14ac:dyDescent="0.2">
      <c r="A202" s="9">
        <f>IFERROR(VLOOKUP(B202,'[1]DADOS (OCULTAR)'!$Q$3:$S$134,3,0),"")</f>
        <v>9039744000194</v>
      </c>
      <c r="B202" s="10" t="str">
        <f>'[1]TCE - ANEXO III - Preencher'!C211</f>
        <v>HOSPITAL PELÓPIDAS SILVEIRA - CG Nº 017/2022</v>
      </c>
      <c r="C202" s="11"/>
      <c r="D202" s="12" t="str">
        <f>'[1]TCE - ANEXO III - Preencher'!E211</f>
        <v>CARLOS HENRIQUE DE SOUZA ROCHA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5151-10</v>
      </c>
      <c r="G202" s="14" t="str">
        <f>IF('[1]TCE - ANEXO III - Preencher'!H211="","",'[1]TCE - ANEXO III - Preencher'!H211)</f>
        <v>04/2024</v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2.0699999999999998</v>
      </c>
      <c r="O202" s="16">
        <f>'[1]TCE - ANEXO III - Preencher'!P211</f>
        <v>0</v>
      </c>
      <c r="P202" s="16">
        <f t="shared" si="1"/>
        <v>2.0699999999999998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2.0699999999999998</v>
      </c>
    </row>
    <row r="203" spans="1:28" ht="12.75" customHeight="1" x14ac:dyDescent="0.2">
      <c r="A203" s="9">
        <f>IFERROR(VLOOKUP(B203,'[1]DADOS (OCULTAR)'!$Q$3:$S$134,3,0),"")</f>
        <v>9039744000194</v>
      </c>
      <c r="B203" s="10" t="str">
        <f>'[1]TCE - ANEXO III - Preencher'!C212</f>
        <v>HOSPITAL PELÓPIDAS SILVEIRA - CG Nº 017/2022</v>
      </c>
      <c r="C203" s="11"/>
      <c r="D203" s="12" t="str">
        <f>'[1]TCE - ANEXO III - Preencher'!E212</f>
        <v>CAROLINA UCHOA CAVALCANTI SANTOS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3222-05</v>
      </c>
      <c r="G203" s="14" t="str">
        <f>IF('[1]TCE - ANEXO III - Preencher'!H212="","",'[1]TCE - ANEXO III - Preencher'!H212)</f>
        <v>04/2024</v>
      </c>
      <c r="H203" s="15">
        <f>'[1]TCE - ANEXO III - Preencher'!I212</f>
        <v>0</v>
      </c>
      <c r="I203" s="15">
        <f>'[1]TCE - ANEXO III - Preencher'!J212</f>
        <v>495.11759999999998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2.0699999999999998</v>
      </c>
      <c r="O203" s="16">
        <f>'[1]TCE - ANEXO III - Preencher'!P212</f>
        <v>0</v>
      </c>
      <c r="P203" s="16">
        <f t="shared" si="1"/>
        <v>2.0699999999999998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497.18759999999997</v>
      </c>
    </row>
    <row r="204" spans="1:28" ht="12.75" customHeight="1" x14ac:dyDescent="0.2">
      <c r="A204" s="9">
        <f>IFERROR(VLOOKUP(B204,'[1]DADOS (OCULTAR)'!$Q$3:$S$134,3,0),"")</f>
        <v>9039744000194</v>
      </c>
      <c r="B204" s="10" t="str">
        <f>'[1]TCE - ANEXO III - Preencher'!C213</f>
        <v>HOSPITAL PELÓPIDAS SILVEIRA - CG Nº 017/2022</v>
      </c>
      <c r="C204" s="11"/>
      <c r="D204" s="12" t="str">
        <f>'[1]TCE - ANEXO III - Preencher'!E213</f>
        <v>CAROLINE OLIVEIRA MONTEIRO DE CARVALHO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2236-05</v>
      </c>
      <c r="G204" s="14" t="str">
        <f>IF('[1]TCE - ANEXO III - Preencher'!H213="","",'[1]TCE - ANEXO III - Preencher'!H213)</f>
        <v>04/2024</v>
      </c>
      <c r="H204" s="15">
        <f>'[1]TCE - ANEXO III - Preencher'!I213</f>
        <v>0</v>
      </c>
      <c r="I204" s="15">
        <f>'[1]TCE - ANEXO III - Preencher'!J213</f>
        <v>365.42079999999999</v>
      </c>
      <c r="J204" s="15">
        <f>'[1]TCE - ANEXO III - Preencher'!K213</f>
        <v>0</v>
      </c>
      <c r="K204" s="16">
        <f>'[1]TCE - ANEXO III - Preencher'!L213</f>
        <v>99.682258566978106</v>
      </c>
      <c r="L204" s="16">
        <f>'[1]TCE - ANEXO III - Preencher'!M213</f>
        <v>2.95</v>
      </c>
      <c r="M204" s="16">
        <f t="shared" si="0"/>
        <v>96.732258566978103</v>
      </c>
      <c r="N204" s="16">
        <f>'[1]TCE - ANEXO III - Preencher'!O213</f>
        <v>4.3499999999999996</v>
      </c>
      <c r="O204" s="16">
        <f>'[1]TCE - ANEXO III - Preencher'!P213</f>
        <v>0</v>
      </c>
      <c r="P204" s="16">
        <f t="shared" si="1"/>
        <v>4.3499999999999996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144.07</v>
      </c>
      <c r="U204" s="16">
        <f>'[1]TCE - ANEXO III - Preencher'!V213</f>
        <v>0</v>
      </c>
      <c r="V204" s="16">
        <f t="shared" si="3"/>
        <v>144.07</v>
      </c>
      <c r="W204" s="17" t="str">
        <f>IF('[1]TCE - ANEXO III - Preencher'!X213="","",'[1]TCE - ANEXO III - Preencher'!X213)</f>
        <v>AUXILIO CRECHE</v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610.57305856697803</v>
      </c>
    </row>
    <row r="205" spans="1:28" ht="12.75" customHeight="1" x14ac:dyDescent="0.2">
      <c r="A205" s="9">
        <f>IFERROR(VLOOKUP(B205,'[1]DADOS (OCULTAR)'!$Q$3:$S$134,3,0),"")</f>
        <v>9039744000194</v>
      </c>
      <c r="B205" s="10" t="str">
        <f>'[1]TCE - ANEXO III - Preencher'!C214</f>
        <v>HOSPITAL PELÓPIDAS SILVEIRA - CG Nº 017/2022</v>
      </c>
      <c r="C205" s="11"/>
      <c r="D205" s="12" t="str">
        <f>'[1]TCE - ANEXO III - Preencher'!E214</f>
        <v>CASSIA CRISTINA RAMOS PINTO NOVAIS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2235-05</v>
      </c>
      <c r="G205" s="14" t="str">
        <f>IF('[1]TCE - ANEXO III - Preencher'!H214="","",'[1]TCE - ANEXO III - Preencher'!H214)</f>
        <v>04/2024</v>
      </c>
      <c r="H205" s="15">
        <f>'[1]TCE - ANEXO III - Preencher'!I214</f>
        <v>0</v>
      </c>
      <c r="I205" s="15">
        <f>'[1]TCE - ANEXO III - Preencher'!J214</f>
        <v>666.09679999999992</v>
      </c>
      <c r="J205" s="15">
        <f>'[1]TCE - ANEXO III - Preencher'!K214</f>
        <v>0</v>
      </c>
      <c r="K205" s="16">
        <f>'[1]TCE - ANEXO III - Preencher'!L214</f>
        <v>99.682258566978106</v>
      </c>
      <c r="L205" s="16">
        <f>'[1]TCE - ANEXO III - Preencher'!M214</f>
        <v>3.59</v>
      </c>
      <c r="M205" s="16">
        <f t="shared" si="0"/>
        <v>96.092258566978103</v>
      </c>
      <c r="N205" s="16">
        <f>'[1]TCE - ANEXO III - Preencher'!O214</f>
        <v>4.3499999999999996</v>
      </c>
      <c r="O205" s="16">
        <f>'[1]TCE - ANEXO III - Preencher'!P214</f>
        <v>0</v>
      </c>
      <c r="P205" s="16">
        <f t="shared" si="1"/>
        <v>4.3499999999999996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766.53905856697804</v>
      </c>
    </row>
    <row r="206" spans="1:28" ht="12.75" customHeight="1" x14ac:dyDescent="0.2">
      <c r="A206" s="9">
        <f>IFERROR(VLOOKUP(B206,'[1]DADOS (OCULTAR)'!$Q$3:$S$134,3,0),"")</f>
        <v>9039744000194</v>
      </c>
      <c r="B206" s="10" t="str">
        <f>'[1]TCE - ANEXO III - Preencher'!C215</f>
        <v>HOSPITAL PELÓPIDAS SILVEIRA - CG Nº 017/2022</v>
      </c>
      <c r="C206" s="11"/>
      <c r="D206" s="12" t="str">
        <f>'[1]TCE - ANEXO III - Preencher'!E215</f>
        <v>CATARINA FLAVIA DE LIMA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2237-10</v>
      </c>
      <c r="G206" s="14" t="str">
        <f>IF('[1]TCE - ANEXO III - Preencher'!H215="","",'[1]TCE - ANEXO III - Preencher'!H215)</f>
        <v>04/2024</v>
      </c>
      <c r="H206" s="15">
        <f>'[1]TCE - ANEXO III - Preencher'!I215</f>
        <v>0</v>
      </c>
      <c r="I206" s="15">
        <f>'[1]TCE - ANEXO III - Preencher'!J215</f>
        <v>359.94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2.0699999999999998</v>
      </c>
      <c r="O206" s="16">
        <f>'[1]TCE - ANEXO III - Preencher'!P215</f>
        <v>0</v>
      </c>
      <c r="P206" s="16">
        <f t="shared" si="1"/>
        <v>2.0699999999999998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362.01</v>
      </c>
    </row>
    <row r="207" spans="1:28" ht="12.75" customHeight="1" x14ac:dyDescent="0.2">
      <c r="A207" s="9">
        <f>IFERROR(VLOOKUP(B207,'[1]DADOS (OCULTAR)'!$Q$3:$S$134,3,0),"")</f>
        <v>9039744000194</v>
      </c>
      <c r="B207" s="10" t="str">
        <f>'[1]TCE - ANEXO III - Preencher'!C216</f>
        <v>HOSPITAL PELÓPIDAS SILVEIRA - CG Nº 017/2022</v>
      </c>
      <c r="C207" s="11"/>
      <c r="D207" s="12" t="str">
        <f>'[1]TCE - ANEXO III - Preencher'!E216</f>
        <v>CATIA ALVES DA SILVA MACIANO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5211-30</v>
      </c>
      <c r="G207" s="14" t="str">
        <f>IF('[1]TCE - ANEXO III - Preencher'!H216="","",'[1]TCE - ANEXO III - Preencher'!H216)</f>
        <v>04/2024</v>
      </c>
      <c r="H207" s="15">
        <f>'[1]TCE - ANEXO III - Preencher'!I216</f>
        <v>0</v>
      </c>
      <c r="I207" s="15">
        <f>'[1]TCE - ANEXO III - Preencher'!J216</f>
        <v>127.1904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2.0699999999999998</v>
      </c>
      <c r="O207" s="16">
        <f>'[1]TCE - ANEXO III - Preencher'!P216</f>
        <v>0</v>
      </c>
      <c r="P207" s="16">
        <f t="shared" si="1"/>
        <v>2.0699999999999998</v>
      </c>
      <c r="Q207" s="16">
        <f>'[1]TCE - ANEXO III - Preencher'!R216</f>
        <v>251.45516393442622</v>
      </c>
      <c r="R207" s="16">
        <f>'[1]TCE - ANEXO III - Preencher'!S216</f>
        <v>84.72</v>
      </c>
      <c r="S207" s="16">
        <f t="shared" si="2"/>
        <v>166.73516393442623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295.99556393442623</v>
      </c>
    </row>
    <row r="208" spans="1:28" ht="12.75" customHeight="1" x14ac:dyDescent="0.2">
      <c r="A208" s="9">
        <f>IFERROR(VLOOKUP(B208,'[1]DADOS (OCULTAR)'!$Q$3:$S$134,3,0),"")</f>
        <v>9039744000194</v>
      </c>
      <c r="B208" s="10" t="str">
        <f>'[1]TCE - ANEXO III - Preencher'!C217</f>
        <v>HOSPITAL PELÓPIDAS SILVEIRA - CG Nº 017/2022</v>
      </c>
      <c r="C208" s="11"/>
      <c r="D208" s="12" t="str">
        <f>'[1]TCE - ANEXO III - Preencher'!E217</f>
        <v>CEARLY RICARDO RUDAH MENDES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 t="str">
        <f>IF('[1]TCE - ANEXO III - Preencher'!H217="","",'[1]TCE - ANEXO III - Preencher'!H217)</f>
        <v>04/2024</v>
      </c>
      <c r="H208" s="15">
        <f>'[1]TCE - ANEXO III - Preencher'!I217</f>
        <v>0</v>
      </c>
      <c r="I208" s="15">
        <f>'[1]TCE - ANEXO III - Preencher'!J217</f>
        <v>294.82479999999998</v>
      </c>
      <c r="J208" s="15">
        <f>'[1]TCE - ANEXO III - Preencher'!K217</f>
        <v>0</v>
      </c>
      <c r="K208" s="16">
        <f>'[1]TCE - ANEXO III - Preencher'!L217</f>
        <v>99.682258566978106</v>
      </c>
      <c r="L208" s="16">
        <f>'[1]TCE - ANEXO III - Preencher'!M217</f>
        <v>28.24</v>
      </c>
      <c r="M208" s="16">
        <f t="shared" si="0"/>
        <v>71.442258566978111</v>
      </c>
      <c r="N208" s="16">
        <f>'[1]TCE - ANEXO III - Preencher'!O217</f>
        <v>2.0699999999999998</v>
      </c>
      <c r="O208" s="16">
        <f>'[1]TCE - ANEXO III - Preencher'!P217</f>
        <v>0</v>
      </c>
      <c r="P208" s="16">
        <f t="shared" si="1"/>
        <v>2.0699999999999998</v>
      </c>
      <c r="Q208" s="16">
        <f>'[1]TCE - ANEXO III - Preencher'!R217</f>
        <v>128.45516393442622</v>
      </c>
      <c r="R208" s="16">
        <f>'[1]TCE - ANEXO III - Preencher'!S217</f>
        <v>84.72</v>
      </c>
      <c r="S208" s="16">
        <f t="shared" si="2"/>
        <v>43.735163934426225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412.07222250140433</v>
      </c>
    </row>
    <row r="209" spans="1:28" ht="12.75" customHeight="1" x14ac:dyDescent="0.2">
      <c r="A209" s="9">
        <f>IFERROR(VLOOKUP(B209,'[1]DADOS (OCULTAR)'!$Q$3:$S$134,3,0),"")</f>
        <v>9039744000194</v>
      </c>
      <c r="B209" s="10" t="str">
        <f>'[1]TCE - ANEXO III - Preencher'!C218</f>
        <v>HOSPITAL PELÓPIDAS SILVEIRA - CG Nº 017/2022</v>
      </c>
      <c r="C209" s="11"/>
      <c r="D209" s="12" t="str">
        <f>'[1]TCE - ANEXO III - Preencher'!E218</f>
        <v>CECILIA DE OLIVEIRA MARINHO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2235-05</v>
      </c>
      <c r="G209" s="14" t="str">
        <f>IF('[1]TCE - ANEXO III - Preencher'!H218="","",'[1]TCE - ANEXO III - Preencher'!H218)</f>
        <v>04/2024</v>
      </c>
      <c r="H209" s="15">
        <f>'[1]TCE - ANEXO III - Preencher'!I218</f>
        <v>0</v>
      </c>
      <c r="I209" s="15">
        <f>'[1]TCE - ANEXO III - Preencher'!J218</f>
        <v>411.81360000000001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4.3499999999999996</v>
      </c>
      <c r="O209" s="16">
        <f>'[1]TCE - ANEXO III - Preencher'!P218</f>
        <v>0</v>
      </c>
      <c r="P209" s="16">
        <f t="shared" si="1"/>
        <v>4.3499999999999996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416.16360000000003</v>
      </c>
    </row>
    <row r="210" spans="1:28" ht="12.75" customHeight="1" x14ac:dyDescent="0.2">
      <c r="A210" s="9">
        <f>IFERROR(VLOOKUP(B210,'[1]DADOS (OCULTAR)'!$Q$3:$S$134,3,0),"")</f>
        <v>9039744000194</v>
      </c>
      <c r="B210" s="10" t="str">
        <f>'[1]TCE - ANEXO III - Preencher'!C219</f>
        <v>HOSPITAL PELÓPIDAS SILVEIRA - CG Nº 017/2022</v>
      </c>
      <c r="C210" s="11"/>
      <c r="D210" s="12" t="str">
        <f>'[1]TCE - ANEXO III - Preencher'!E219</f>
        <v>CERES MEDEIROS DO COUTO SOARES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2234-05</v>
      </c>
      <c r="G210" s="14" t="str">
        <f>IF('[1]TCE - ANEXO III - Preencher'!H219="","",'[1]TCE - ANEXO III - Preencher'!H219)</f>
        <v>04/2024</v>
      </c>
      <c r="H210" s="15">
        <f>'[1]TCE - ANEXO III - Preencher'!I219</f>
        <v>0</v>
      </c>
      <c r="I210" s="15">
        <f>'[1]TCE - ANEXO III - Preencher'!J219</f>
        <v>343.08960000000002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2.0699999999999998</v>
      </c>
      <c r="O210" s="16">
        <f>'[1]TCE - ANEXO III - Preencher'!P219</f>
        <v>0</v>
      </c>
      <c r="P210" s="16">
        <f t="shared" si="1"/>
        <v>2.0699999999999998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345.15960000000001</v>
      </c>
    </row>
    <row r="211" spans="1:28" ht="12.75" customHeight="1" x14ac:dyDescent="0.2">
      <c r="A211" s="9">
        <f>IFERROR(VLOOKUP(B211,'[1]DADOS (OCULTAR)'!$Q$3:$S$134,3,0),"")</f>
        <v>9039744000194</v>
      </c>
      <c r="B211" s="10" t="str">
        <f>'[1]TCE - ANEXO III - Preencher'!C220</f>
        <v>HOSPITAL PELÓPIDAS SILVEIRA - CG Nº 017/2022</v>
      </c>
      <c r="C211" s="11"/>
      <c r="D211" s="12" t="str">
        <f>'[1]TCE - ANEXO III - Preencher'!E220</f>
        <v>CESAR FERREIRA DA SILVA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 t="str">
        <f>'[1]TCE - ANEXO III - Preencher'!G220</f>
        <v>4131-15</v>
      </c>
      <c r="G211" s="14" t="str">
        <f>IF('[1]TCE - ANEXO III - Preencher'!H220="","",'[1]TCE - ANEXO III - Preencher'!H220)</f>
        <v>04/2024</v>
      </c>
      <c r="H211" s="15">
        <f>'[1]TCE - ANEXO III - Preencher'!I220</f>
        <v>0</v>
      </c>
      <c r="I211" s="15">
        <f>'[1]TCE - ANEXO III - Preencher'!J220</f>
        <v>437.79919999999998</v>
      </c>
      <c r="J211" s="15">
        <f>'[1]TCE - ANEXO III - Preencher'!K220</f>
        <v>0</v>
      </c>
      <c r="K211" s="16">
        <f>'[1]TCE - ANEXO III - Preencher'!L220</f>
        <v>99.682258566978106</v>
      </c>
      <c r="L211" s="16">
        <f>'[1]TCE - ANEXO III - Preencher'!M220</f>
        <v>42.2</v>
      </c>
      <c r="M211" s="16">
        <f t="shared" si="0"/>
        <v>57.482258566978103</v>
      </c>
      <c r="N211" s="16">
        <f>'[1]TCE - ANEXO III - Preencher'!O220</f>
        <v>2.0699999999999998</v>
      </c>
      <c r="O211" s="16">
        <f>'[1]TCE - ANEXO III - Preencher'!P220</f>
        <v>0</v>
      </c>
      <c r="P211" s="16">
        <f t="shared" si="1"/>
        <v>2.0699999999999998</v>
      </c>
      <c r="Q211" s="16">
        <f>'[1]TCE - ANEXO III - Preencher'!R220</f>
        <v>366.25516393442626</v>
      </c>
      <c r="R211" s="16">
        <f>'[1]TCE - ANEXO III - Preencher'!S220</f>
        <v>126.61</v>
      </c>
      <c r="S211" s="16">
        <f t="shared" si="2"/>
        <v>239.64516393442625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736.99662250140432</v>
      </c>
    </row>
    <row r="212" spans="1:28" ht="12.75" customHeight="1" x14ac:dyDescent="0.2">
      <c r="A212" s="9">
        <f>IFERROR(VLOOKUP(B212,'[1]DADOS (OCULTAR)'!$Q$3:$S$134,3,0),"")</f>
        <v>9039744000194</v>
      </c>
      <c r="B212" s="10" t="str">
        <f>'[1]TCE - ANEXO III - Preencher'!C221</f>
        <v>HOSPITAL PELÓPIDAS SILVEIRA - CG Nº 017/2022</v>
      </c>
      <c r="C212" s="11"/>
      <c r="D212" s="12" t="str">
        <f>'[1]TCE - ANEXO III - Preencher'!E221</f>
        <v>CIBELE SOUSA DE SIQUEIRA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 t="str">
        <f>IF('[1]TCE - ANEXO III - Preencher'!H221="","",'[1]TCE - ANEXO III - Preencher'!H221)</f>
        <v>04/2024</v>
      </c>
      <c r="H212" s="15">
        <f>'[1]TCE - ANEXO III - Preencher'!I221</f>
        <v>0</v>
      </c>
      <c r="I212" s="15">
        <f>'[1]TCE - ANEXO III - Preencher'!J221</f>
        <v>273.47840000000002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2.0699999999999998</v>
      </c>
      <c r="O212" s="16">
        <f>'[1]TCE - ANEXO III - Preencher'!P221</f>
        <v>0</v>
      </c>
      <c r="P212" s="16">
        <f t="shared" si="1"/>
        <v>2.0699999999999998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275.54840000000002</v>
      </c>
    </row>
    <row r="213" spans="1:28" ht="12.75" customHeight="1" x14ac:dyDescent="0.2">
      <c r="A213" s="9">
        <f>IFERROR(VLOOKUP(B213,'[1]DADOS (OCULTAR)'!$Q$3:$S$134,3,0),"")</f>
        <v>9039744000194</v>
      </c>
      <c r="B213" s="10" t="str">
        <f>'[1]TCE - ANEXO III - Preencher'!C222</f>
        <v>HOSPITAL PELÓPIDAS SILVEIRA - CG Nº 017/2022</v>
      </c>
      <c r="C213" s="11"/>
      <c r="D213" s="12" t="str">
        <f>'[1]TCE - ANEXO III - Preencher'!E222</f>
        <v>CIBELLY MORGANA PONTES DE ARAUJO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 t="str">
        <f>IF('[1]TCE - ANEXO III - Preencher'!H222="","",'[1]TCE - ANEXO III - Preencher'!H222)</f>
        <v>04/2024</v>
      </c>
      <c r="H213" s="15">
        <f>'[1]TCE - ANEXO III - Preencher'!I222</f>
        <v>0</v>
      </c>
      <c r="I213" s="15">
        <f>'[1]TCE - ANEXO III - Preencher'!J222</f>
        <v>286.54239999999999</v>
      </c>
      <c r="J213" s="15">
        <f>'[1]TCE - ANEXO III - Preencher'!K222</f>
        <v>0</v>
      </c>
      <c r="K213" s="16">
        <f>'[1]TCE - ANEXO III - Preencher'!L222</f>
        <v>99.682258566978106</v>
      </c>
      <c r="L213" s="16">
        <f>'[1]TCE - ANEXO III - Preencher'!M222</f>
        <v>28.24</v>
      </c>
      <c r="M213" s="16">
        <f t="shared" si="0"/>
        <v>71.442258566978111</v>
      </c>
      <c r="N213" s="16">
        <f>'[1]TCE - ANEXO III - Preencher'!O222</f>
        <v>2.0699999999999998</v>
      </c>
      <c r="O213" s="16">
        <f>'[1]TCE - ANEXO III - Preencher'!P222</f>
        <v>0</v>
      </c>
      <c r="P213" s="16">
        <f t="shared" si="1"/>
        <v>2.0699999999999998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360.05465856697811</v>
      </c>
    </row>
    <row r="214" spans="1:28" ht="12.75" customHeight="1" x14ac:dyDescent="0.2">
      <c r="A214" s="9">
        <f>IFERROR(VLOOKUP(B214,'[1]DADOS (OCULTAR)'!$Q$3:$S$134,3,0),"")</f>
        <v>9039744000194</v>
      </c>
      <c r="B214" s="10" t="str">
        <f>'[1]TCE - ANEXO III - Preencher'!C223</f>
        <v>HOSPITAL PELÓPIDAS SILVEIRA - CG Nº 017/2022</v>
      </c>
      <c r="C214" s="11"/>
      <c r="D214" s="12" t="str">
        <f>'[1]TCE - ANEXO III - Preencher'!E223</f>
        <v>CICERO DA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5151-10</v>
      </c>
      <c r="G214" s="14" t="str">
        <f>IF('[1]TCE - ANEXO III - Preencher'!H223="","",'[1]TCE - ANEXO III - Preencher'!H223)</f>
        <v>04/2024</v>
      </c>
      <c r="H214" s="15">
        <f>'[1]TCE - ANEXO III - Preencher'!I223</f>
        <v>0</v>
      </c>
      <c r="I214" s="15">
        <f>'[1]TCE - ANEXO III - Preencher'!J223</f>
        <v>152.26</v>
      </c>
      <c r="J214" s="15">
        <f>'[1]TCE - ANEXO III - Preencher'!K223</f>
        <v>0</v>
      </c>
      <c r="K214" s="16">
        <f>'[1]TCE - ANEXO III - Preencher'!L223</f>
        <v>99.682258566978106</v>
      </c>
      <c r="L214" s="16">
        <f>'[1]TCE - ANEXO III - Preencher'!M223</f>
        <v>28.24</v>
      </c>
      <c r="M214" s="16">
        <f t="shared" si="0"/>
        <v>71.442258566978111</v>
      </c>
      <c r="N214" s="16">
        <f>'[1]TCE - ANEXO III - Preencher'!O223</f>
        <v>2.0699999999999998</v>
      </c>
      <c r="O214" s="16">
        <f>'[1]TCE - ANEXO III - Preencher'!P223</f>
        <v>0</v>
      </c>
      <c r="P214" s="16">
        <f t="shared" si="1"/>
        <v>2.0699999999999998</v>
      </c>
      <c r="Q214" s="16">
        <f>'[1]TCE - ANEXO III - Preencher'!R223</f>
        <v>251.45516393442622</v>
      </c>
      <c r="R214" s="16">
        <f>'[1]TCE - ANEXO III - Preencher'!S223</f>
        <v>84.72</v>
      </c>
      <c r="S214" s="16">
        <f t="shared" si="2"/>
        <v>166.73516393442623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392.50742250140433</v>
      </c>
    </row>
    <row r="215" spans="1:28" ht="12.75" customHeight="1" x14ac:dyDescent="0.2">
      <c r="A215" s="9">
        <f>IFERROR(VLOOKUP(B215,'[1]DADOS (OCULTAR)'!$Q$3:$S$134,3,0),"")</f>
        <v>9039744000194</v>
      </c>
      <c r="B215" s="10" t="str">
        <f>'[1]TCE - ANEXO III - Preencher'!C224</f>
        <v>HOSPITAL PELÓPIDAS SILVEIRA - CG Nº 017/2022</v>
      </c>
      <c r="C215" s="11"/>
      <c r="D215" s="12" t="str">
        <f>'[1]TCE - ANEXO III - Preencher'!E224</f>
        <v xml:space="preserve">CIMONICA DE SOUZA RODRIGUES 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3242-05</v>
      </c>
      <c r="G215" s="14" t="str">
        <f>IF('[1]TCE - ANEXO III - Preencher'!H224="","",'[1]TCE - ANEXO III - Preencher'!H224)</f>
        <v>04/2024</v>
      </c>
      <c r="H215" s="15">
        <f>'[1]TCE - ANEXO III - Preencher'!I224</f>
        <v>0</v>
      </c>
      <c r="I215" s="15">
        <f>'[1]TCE - ANEXO III - Preencher'!J224</f>
        <v>316.36880000000002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2.0699999999999998</v>
      </c>
      <c r="O215" s="16">
        <f>'[1]TCE - ANEXO III - Preencher'!P224</f>
        <v>0</v>
      </c>
      <c r="P215" s="16">
        <f t="shared" si="1"/>
        <v>2.0699999999999998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318.43880000000001</v>
      </c>
    </row>
    <row r="216" spans="1:28" ht="12.75" customHeight="1" x14ac:dyDescent="0.2">
      <c r="A216" s="9">
        <f>IFERROR(VLOOKUP(B216,'[1]DADOS (OCULTAR)'!$Q$3:$S$134,3,0),"")</f>
        <v>9039744000194</v>
      </c>
      <c r="B216" s="10" t="str">
        <f>'[1]TCE - ANEXO III - Preencher'!C225</f>
        <v>HOSPITAL PELÓPIDAS SILVEIRA - CG Nº 017/2022</v>
      </c>
      <c r="C216" s="11"/>
      <c r="D216" s="12" t="str">
        <f>'[1]TCE - ANEXO III - Preencher'!E225</f>
        <v>CINTIA BERNARDO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 t="str">
        <f>IF('[1]TCE - ANEXO III - Preencher'!H225="","",'[1]TCE - ANEXO III - Preencher'!H225)</f>
        <v>04/2024</v>
      </c>
      <c r="H216" s="15">
        <f>'[1]TCE - ANEXO III - Preencher'!I225</f>
        <v>0</v>
      </c>
      <c r="I216" s="15">
        <f>'[1]TCE - ANEXO III - Preencher'!J225</f>
        <v>269.8888</v>
      </c>
      <c r="J216" s="15">
        <f>'[1]TCE - ANEXO III - Preencher'!K225</f>
        <v>0</v>
      </c>
      <c r="K216" s="16">
        <f>'[1]TCE - ANEXO III - Preencher'!L225</f>
        <v>99.682258566978106</v>
      </c>
      <c r="L216" s="16">
        <f>'[1]TCE - ANEXO III - Preencher'!M225</f>
        <v>28.24</v>
      </c>
      <c r="M216" s="16">
        <f t="shared" si="0"/>
        <v>71.442258566978111</v>
      </c>
      <c r="N216" s="16">
        <f>'[1]TCE - ANEXO III - Preencher'!O225</f>
        <v>2.0699999999999998</v>
      </c>
      <c r="O216" s="16">
        <f>'[1]TCE - ANEXO III - Preencher'!P225</f>
        <v>0</v>
      </c>
      <c r="P216" s="16">
        <f t="shared" si="1"/>
        <v>2.0699999999999998</v>
      </c>
      <c r="Q216" s="16">
        <f>'[1]TCE - ANEXO III - Preencher'!R225</f>
        <v>251.45516393442622</v>
      </c>
      <c r="R216" s="16">
        <f>'[1]TCE - ANEXO III - Preencher'!S225</f>
        <v>74.55</v>
      </c>
      <c r="S216" s="16">
        <f t="shared" si="2"/>
        <v>176.90516393442624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520.30622250140436</v>
      </c>
    </row>
    <row r="217" spans="1:28" ht="12.75" customHeight="1" x14ac:dyDescent="0.2">
      <c r="A217" s="9">
        <f>IFERROR(VLOOKUP(B217,'[1]DADOS (OCULTAR)'!$Q$3:$S$134,3,0),"")</f>
        <v>9039744000194</v>
      </c>
      <c r="B217" s="10" t="str">
        <f>'[1]TCE - ANEXO III - Preencher'!C226</f>
        <v>HOSPITAL PELÓPIDAS SILVEIRA - CG Nº 017/2022</v>
      </c>
      <c r="C217" s="11"/>
      <c r="D217" s="12" t="str">
        <f>'[1]TCE - ANEXO III - Preencher'!E226</f>
        <v>CINTIA CAVALCANTI FERNANDES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2235-05</v>
      </c>
      <c r="G217" s="14" t="str">
        <f>IF('[1]TCE - ANEXO III - Preencher'!H226="","",'[1]TCE - ANEXO III - Preencher'!H226)</f>
        <v>04/2024</v>
      </c>
      <c r="H217" s="15">
        <f>'[1]TCE - ANEXO III - Preencher'!I226</f>
        <v>0</v>
      </c>
      <c r="I217" s="15">
        <f>'[1]TCE - ANEXO III - Preencher'!J226</f>
        <v>432.94080000000002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4.3499999999999996</v>
      </c>
      <c r="O217" s="16">
        <f>'[1]TCE - ANEXO III - Preencher'!P226</f>
        <v>0</v>
      </c>
      <c r="P217" s="16">
        <f t="shared" si="1"/>
        <v>4.3499999999999996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437.29080000000005</v>
      </c>
    </row>
    <row r="218" spans="1:28" ht="12.75" customHeight="1" x14ac:dyDescent="0.2">
      <c r="A218" s="9">
        <f>IFERROR(VLOOKUP(B218,'[1]DADOS (OCULTAR)'!$Q$3:$S$134,3,0),"")</f>
        <v>9039744000194</v>
      </c>
      <c r="B218" s="10" t="str">
        <f>'[1]TCE - ANEXO III - Preencher'!C227</f>
        <v>HOSPITAL PELÓPIDAS SILVEIRA - CG Nº 017/2022</v>
      </c>
      <c r="C218" s="11"/>
      <c r="D218" s="12" t="str">
        <f>'[1]TCE - ANEXO III - Preencher'!E227</f>
        <v>CINTIA NATIELE DA TRINDADE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 t="str">
        <f>IF('[1]TCE - ANEXO III - Preencher'!H227="","",'[1]TCE - ANEXO III - Preencher'!H227)</f>
        <v>04/2024</v>
      </c>
      <c r="H218" s="15">
        <f>'[1]TCE - ANEXO III - Preencher'!I227</f>
        <v>0</v>
      </c>
      <c r="I218" s="15">
        <f>'[1]TCE - ANEXO III - Preencher'!J227</f>
        <v>273.45119999999997</v>
      </c>
      <c r="J218" s="15">
        <f>'[1]TCE - ANEXO III - Preencher'!K227</f>
        <v>0</v>
      </c>
      <c r="K218" s="16">
        <f>'[1]TCE - ANEXO III - Preencher'!L227</f>
        <v>99.682258566978106</v>
      </c>
      <c r="L218" s="16">
        <f>'[1]TCE - ANEXO III - Preencher'!M227</f>
        <v>28.24</v>
      </c>
      <c r="M218" s="16">
        <f t="shared" si="0"/>
        <v>71.442258566978111</v>
      </c>
      <c r="N218" s="16">
        <f>'[1]TCE - ANEXO III - Preencher'!O227</f>
        <v>2.0699999999999998</v>
      </c>
      <c r="O218" s="16">
        <f>'[1]TCE - ANEXO III - Preencher'!P227</f>
        <v>0</v>
      </c>
      <c r="P218" s="16">
        <f t="shared" si="1"/>
        <v>2.0699999999999998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346.96345856697809</v>
      </c>
    </row>
    <row r="219" spans="1:28" ht="12.75" customHeight="1" x14ac:dyDescent="0.2">
      <c r="A219" s="9">
        <f>IFERROR(VLOOKUP(B219,'[1]DADOS (OCULTAR)'!$Q$3:$S$134,3,0),"")</f>
        <v>9039744000194</v>
      </c>
      <c r="B219" s="10" t="str">
        <f>'[1]TCE - ANEXO III - Preencher'!C228</f>
        <v>HOSPITAL PELÓPIDAS SILVEIRA - CG Nº 017/2022</v>
      </c>
      <c r="C219" s="11"/>
      <c r="D219" s="12" t="str">
        <f>'[1]TCE - ANEXO III - Preencher'!E228</f>
        <v xml:space="preserve">CIRLEIDE BRAZ DA SILVA 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5135-05</v>
      </c>
      <c r="G219" s="14" t="str">
        <f>IF('[1]TCE - ANEXO III - Preencher'!H228="","",'[1]TCE - ANEXO III - Preencher'!H228)</f>
        <v>04/2024</v>
      </c>
      <c r="H219" s="15">
        <f>'[1]TCE - ANEXO III - Preencher'!I228</f>
        <v>0</v>
      </c>
      <c r="I219" s="15">
        <f>'[1]TCE - ANEXO III - Preencher'!J228</f>
        <v>134.5352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2.0699999999999998</v>
      </c>
      <c r="O219" s="16">
        <f>'[1]TCE - ANEXO III - Preencher'!P228</f>
        <v>0</v>
      </c>
      <c r="P219" s="16">
        <f t="shared" si="1"/>
        <v>2.0699999999999998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136.6052</v>
      </c>
    </row>
    <row r="220" spans="1:28" ht="12.75" customHeight="1" x14ac:dyDescent="0.2">
      <c r="A220" s="9">
        <f>IFERROR(VLOOKUP(B220,'[1]DADOS (OCULTAR)'!$Q$3:$S$134,3,0),"")</f>
        <v>9039744000194</v>
      </c>
      <c r="B220" s="10" t="str">
        <f>'[1]TCE - ANEXO III - Preencher'!C229</f>
        <v>HOSPITAL PELÓPIDAS SILVEIRA - CG Nº 017/2022</v>
      </c>
      <c r="C220" s="11"/>
      <c r="D220" s="12" t="str">
        <f>'[1]TCE - ANEXO III - Preencher'!E229</f>
        <v>CLARISSA FERNANDA NOGUEIRA TAVARES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2235-05</v>
      </c>
      <c r="G220" s="14" t="str">
        <f>IF('[1]TCE - ANEXO III - Preencher'!H229="","",'[1]TCE - ANEXO III - Preencher'!H229)</f>
        <v>04/2024</v>
      </c>
      <c r="H220" s="15">
        <f>'[1]TCE - ANEXO III - Preencher'!I229</f>
        <v>0</v>
      </c>
      <c r="I220" s="15">
        <f>'[1]TCE - ANEXO III - Preencher'!J229</f>
        <v>488.012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4.3499999999999996</v>
      </c>
      <c r="O220" s="16">
        <f>'[1]TCE - ANEXO III - Preencher'!P229</f>
        <v>0</v>
      </c>
      <c r="P220" s="16">
        <f t="shared" si="1"/>
        <v>4.3499999999999996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492.36200000000002</v>
      </c>
    </row>
    <row r="221" spans="1:28" ht="12.75" customHeight="1" x14ac:dyDescent="0.2">
      <c r="A221" s="9">
        <f>IFERROR(VLOOKUP(B221,'[1]DADOS (OCULTAR)'!$Q$3:$S$134,3,0),"")</f>
        <v>9039744000194</v>
      </c>
      <c r="B221" s="10" t="str">
        <f>'[1]TCE - ANEXO III - Preencher'!C230</f>
        <v>HOSPITAL PELÓPIDAS SILVEIRA - CG Nº 017/2022</v>
      </c>
      <c r="C221" s="11"/>
      <c r="D221" s="12" t="str">
        <f>'[1]TCE - ANEXO III - Preencher'!E230</f>
        <v>CLAUDIA BEZERRA DE LIMA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4110-10</v>
      </c>
      <c r="G221" s="14" t="str">
        <f>IF('[1]TCE - ANEXO III - Preencher'!H230="","",'[1]TCE - ANEXO III - Preencher'!H230)</f>
        <v>04/2024</v>
      </c>
      <c r="H221" s="15">
        <f>'[1]TCE - ANEXO III - Preencher'!I230</f>
        <v>0</v>
      </c>
      <c r="I221" s="15">
        <f>'[1]TCE - ANEXO III - Preencher'!J230</f>
        <v>127.0688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2.0699999999999998</v>
      </c>
      <c r="O221" s="16">
        <f>'[1]TCE - ANEXO III - Preencher'!P230</f>
        <v>0</v>
      </c>
      <c r="P221" s="16">
        <f t="shared" si="1"/>
        <v>2.0699999999999998</v>
      </c>
      <c r="Q221" s="16">
        <f>'[1]TCE - ANEXO III - Preencher'!R230</f>
        <v>251.45516393442622</v>
      </c>
      <c r="R221" s="16">
        <f>'[1]TCE - ANEXO III - Preencher'!S230</f>
        <v>84.72</v>
      </c>
      <c r="S221" s="16">
        <f t="shared" si="2"/>
        <v>166.73516393442623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295.87396393442623</v>
      </c>
    </row>
    <row r="222" spans="1:28" ht="12.75" customHeight="1" x14ac:dyDescent="0.2">
      <c r="A222" s="9">
        <f>IFERROR(VLOOKUP(B222,'[1]DADOS (OCULTAR)'!$Q$3:$S$134,3,0),"")</f>
        <v>9039744000194</v>
      </c>
      <c r="B222" s="10" t="str">
        <f>'[1]TCE - ANEXO III - Preencher'!C231</f>
        <v>HOSPITAL PELÓPIDAS SILVEIRA - CG Nº 017/2022</v>
      </c>
      <c r="C222" s="11"/>
      <c r="D222" s="12" t="str">
        <f>'[1]TCE - ANEXO III - Preencher'!E231</f>
        <v>CLAUDIA CAMILLA BARROS DE SOUZA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04/2024</v>
      </c>
      <c r="H222" s="15">
        <f>'[1]TCE - ANEXO III - Preencher'!I231</f>
        <v>0</v>
      </c>
      <c r="I222" s="15">
        <f>'[1]TCE - ANEXO III - Preencher'!J231</f>
        <v>273.47840000000002</v>
      </c>
      <c r="J222" s="15">
        <f>'[1]TCE - ANEXO III - Preencher'!K231</f>
        <v>0</v>
      </c>
      <c r="K222" s="16">
        <f>'[1]TCE - ANEXO III - Preencher'!L231</f>
        <v>99.682258566978106</v>
      </c>
      <c r="L222" s="16">
        <f>'[1]TCE - ANEXO III - Preencher'!M231</f>
        <v>28.24</v>
      </c>
      <c r="M222" s="16">
        <f t="shared" si="0"/>
        <v>71.442258566978111</v>
      </c>
      <c r="N222" s="16">
        <f>'[1]TCE - ANEXO III - Preencher'!O231</f>
        <v>2.0699999999999998</v>
      </c>
      <c r="O222" s="16">
        <f>'[1]TCE - ANEXO III - Preencher'!P231</f>
        <v>0</v>
      </c>
      <c r="P222" s="16">
        <f t="shared" si="1"/>
        <v>2.0699999999999998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346.99065856697814</v>
      </c>
    </row>
    <row r="223" spans="1:28" ht="12.75" customHeight="1" x14ac:dyDescent="0.2">
      <c r="A223" s="9">
        <f>IFERROR(VLOOKUP(B223,'[1]DADOS (OCULTAR)'!$Q$3:$S$134,3,0),"")</f>
        <v>9039744000194</v>
      </c>
      <c r="B223" s="10" t="str">
        <f>'[1]TCE - ANEXO III - Preencher'!C232</f>
        <v>HOSPITAL PELÓPIDAS SILVEIRA - CG Nº 017/2022</v>
      </c>
      <c r="C223" s="11"/>
      <c r="D223" s="12" t="str">
        <f>'[1]TCE - ANEXO III - Preencher'!E232</f>
        <v>CLAUDIA GABRIELLA BRASILEIRO DE LIMA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 t="str">
        <f>'[1]TCE - ANEXO III - Preencher'!G232</f>
        <v>4110-10</v>
      </c>
      <c r="G223" s="14" t="str">
        <f>IF('[1]TCE - ANEXO III - Preencher'!H232="","",'[1]TCE - ANEXO III - Preencher'!H232)</f>
        <v>04/2024</v>
      </c>
      <c r="H223" s="15">
        <f>'[1]TCE - ANEXO III - Preencher'!I232</f>
        <v>0</v>
      </c>
      <c r="I223" s="15">
        <f>'[1]TCE - ANEXO III - Preencher'!J232</f>
        <v>115.1728</v>
      </c>
      <c r="J223" s="15">
        <f>'[1]TCE - ANEXO III - Preencher'!K232</f>
        <v>0</v>
      </c>
      <c r="K223" s="16">
        <f>'[1]TCE - ANEXO III - Preencher'!L232</f>
        <v>99.682258566978106</v>
      </c>
      <c r="L223" s="16">
        <f>'[1]TCE - ANEXO III - Preencher'!M232</f>
        <v>28.24</v>
      </c>
      <c r="M223" s="16">
        <f t="shared" si="0"/>
        <v>71.442258566978111</v>
      </c>
      <c r="N223" s="16">
        <f>'[1]TCE - ANEXO III - Preencher'!O232</f>
        <v>2.0699999999999998</v>
      </c>
      <c r="O223" s="16">
        <f>'[1]TCE - ANEXO III - Preencher'!P232</f>
        <v>0</v>
      </c>
      <c r="P223" s="16">
        <f t="shared" si="1"/>
        <v>2.0699999999999998</v>
      </c>
      <c r="Q223" s="16">
        <f>'[1]TCE - ANEXO III - Preencher'!R232</f>
        <v>128.45516393442622</v>
      </c>
      <c r="R223" s="16">
        <f>'[1]TCE - ANEXO III - Preencher'!S232</f>
        <v>74.84</v>
      </c>
      <c r="S223" s="16">
        <f t="shared" si="2"/>
        <v>53.615163934426221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242.30022250140433</v>
      </c>
    </row>
    <row r="224" spans="1:28" ht="12.75" customHeight="1" x14ac:dyDescent="0.2">
      <c r="A224" s="9">
        <f>IFERROR(VLOOKUP(B224,'[1]DADOS (OCULTAR)'!$Q$3:$S$134,3,0),"")</f>
        <v>9039744000194</v>
      </c>
      <c r="B224" s="10" t="str">
        <f>'[1]TCE - ANEXO III - Preencher'!C233</f>
        <v>HOSPITAL PELÓPIDAS SILVEIRA - CG Nº 017/2022</v>
      </c>
      <c r="C224" s="11"/>
      <c r="D224" s="12" t="str">
        <f>'[1]TCE - ANEXO III - Preencher'!E233</f>
        <v>CLAUDIA MARIA TORRES DE CARVALHO BARBOSA</v>
      </c>
      <c r="E224" s="10" t="str">
        <f>IF('[1]TCE - ANEXO III - Preencher'!F233="4 - Assistência Odontológica","2 - Outros Profissionais da Saúde",'[1]TCE - ANEXO III - Preencher'!F233)</f>
        <v>1 - Médico</v>
      </c>
      <c r="F224" s="13" t="str">
        <f>'[1]TCE - ANEXO III - Preencher'!G233</f>
        <v>2251-25</v>
      </c>
      <c r="G224" s="14" t="str">
        <f>IF('[1]TCE - ANEXO III - Preencher'!H233="","",'[1]TCE - ANEXO III - Preencher'!H233)</f>
        <v>04/2024</v>
      </c>
      <c r="H224" s="15">
        <f>'[1]TCE - ANEXO III - Preencher'!I233</f>
        <v>0</v>
      </c>
      <c r="I224" s="15">
        <f>'[1]TCE - ANEXO III - Preencher'!J233</f>
        <v>1178.3016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16.59</v>
      </c>
      <c r="O224" s="16">
        <f>'[1]TCE - ANEXO III - Preencher'!P233</f>
        <v>0</v>
      </c>
      <c r="P224" s="16">
        <f t="shared" si="1"/>
        <v>16.59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1194.8915999999999</v>
      </c>
    </row>
    <row r="225" spans="1:28" ht="12.75" customHeight="1" x14ac:dyDescent="0.2">
      <c r="A225" s="9">
        <f>IFERROR(VLOOKUP(B225,'[1]DADOS (OCULTAR)'!$Q$3:$S$134,3,0),"")</f>
        <v>9039744000194</v>
      </c>
      <c r="B225" s="10" t="str">
        <f>'[1]TCE - ANEXO III - Preencher'!C234</f>
        <v>HOSPITAL PELÓPIDAS SILVEIRA - CG Nº 017/2022</v>
      </c>
      <c r="C225" s="11"/>
      <c r="D225" s="12" t="str">
        <f>'[1]TCE - ANEXO III - Preencher'!E234</f>
        <v>CLAUDIA MATIAS DE BRITO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3241-15</v>
      </c>
      <c r="G225" s="14" t="str">
        <f>IF('[1]TCE - ANEXO III - Preencher'!H234="","",'[1]TCE - ANEXO III - Preencher'!H234)</f>
        <v>04/2024</v>
      </c>
      <c r="H225" s="15">
        <f>'[1]TCE - ANEXO III - Preencher'!I234</f>
        <v>0</v>
      </c>
      <c r="I225" s="15">
        <f>'[1]TCE - ANEXO III - Preencher'!J234</f>
        <v>314.16399999999999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2.0699999999999998</v>
      </c>
      <c r="O225" s="16">
        <f>'[1]TCE - ANEXO III - Preencher'!P234</f>
        <v>0</v>
      </c>
      <c r="P225" s="16">
        <f t="shared" si="1"/>
        <v>2.0699999999999998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316.23399999999998</v>
      </c>
    </row>
    <row r="226" spans="1:28" ht="12.75" customHeight="1" x14ac:dyDescent="0.2">
      <c r="A226" s="9">
        <f>IFERROR(VLOOKUP(B226,'[1]DADOS (OCULTAR)'!$Q$3:$S$134,3,0),"")</f>
        <v>9039744000194</v>
      </c>
      <c r="B226" s="10" t="str">
        <f>'[1]TCE - ANEXO III - Preencher'!C235</f>
        <v>HOSPITAL PELÓPIDAS SILVEIRA - CG Nº 017/2022</v>
      </c>
      <c r="C226" s="11"/>
      <c r="D226" s="12" t="str">
        <f>'[1]TCE - ANEXO III - Preencher'!E235</f>
        <v>CLAUDILENE BARBOSA DOS SANTOS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 t="str">
        <f>IF('[1]TCE - ANEXO III - Preencher'!H235="","",'[1]TCE - ANEXO III - Preencher'!H235)</f>
        <v>04/2024</v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172.84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172.84</v>
      </c>
    </row>
    <row r="227" spans="1:28" ht="12.75" customHeight="1" x14ac:dyDescent="0.2">
      <c r="A227" s="9">
        <f>IFERROR(VLOOKUP(B227,'[1]DADOS (OCULTAR)'!$Q$3:$S$134,3,0),"")</f>
        <v>9039744000194</v>
      </c>
      <c r="B227" s="10" t="str">
        <f>'[1]TCE - ANEXO III - Preencher'!C236</f>
        <v>HOSPITAL PELÓPIDAS SILVEIRA - CG Nº 017/2022</v>
      </c>
      <c r="C227" s="11"/>
      <c r="D227" s="12" t="str">
        <f>'[1]TCE - ANEXO III - Preencher'!E236</f>
        <v>CLAUDIO FRANCISCO DO NASCIMENTO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5142-25</v>
      </c>
      <c r="G227" s="14" t="str">
        <f>IF('[1]TCE - ANEXO III - Preencher'!H236="","",'[1]TCE - ANEXO III - Preencher'!H236)</f>
        <v>04/2024</v>
      </c>
      <c r="H227" s="15">
        <f>'[1]TCE - ANEXO III - Preencher'!I236</f>
        <v>0</v>
      </c>
      <c r="I227" s="15">
        <f>'[1]TCE - ANEXO III - Preencher'!J236</f>
        <v>135.55199999999999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2.0699999999999998</v>
      </c>
      <c r="O227" s="16">
        <f>'[1]TCE - ANEXO III - Preencher'!P236</f>
        <v>0</v>
      </c>
      <c r="P227" s="16">
        <f t="shared" si="1"/>
        <v>2.0699999999999998</v>
      </c>
      <c r="Q227" s="16">
        <f>'[1]TCE - ANEXO III - Preencher'!R236</f>
        <v>128.45516393442622</v>
      </c>
      <c r="R227" s="16">
        <f>'[1]TCE - ANEXO III - Preencher'!S236</f>
        <v>84.72</v>
      </c>
      <c r="S227" s="16">
        <f t="shared" si="2"/>
        <v>43.735163934426225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181.35716393442621</v>
      </c>
    </row>
    <row r="228" spans="1:28" ht="12.75" customHeight="1" x14ac:dyDescent="0.2">
      <c r="A228" s="9">
        <f>IFERROR(VLOOKUP(B228,'[1]DADOS (OCULTAR)'!$Q$3:$S$134,3,0),"")</f>
        <v>9039744000194</v>
      </c>
      <c r="B228" s="10" t="str">
        <f>'[1]TCE - ANEXO III - Preencher'!C237</f>
        <v>HOSPITAL PELÓPIDAS SILVEIRA - CG Nº 017/2022</v>
      </c>
      <c r="C228" s="11"/>
      <c r="D228" s="12" t="str">
        <f>'[1]TCE - ANEXO III - Preencher'!E237</f>
        <v>CLEBIA DE CASSIA FERREIRA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2237-05</v>
      </c>
      <c r="G228" s="14" t="str">
        <f>IF('[1]TCE - ANEXO III - Preencher'!H237="","",'[1]TCE - ANEXO III - Preencher'!H237)</f>
        <v>04/2024</v>
      </c>
      <c r="H228" s="15">
        <f>'[1]TCE - ANEXO III - Preencher'!I237</f>
        <v>0</v>
      </c>
      <c r="I228" s="15">
        <f>'[1]TCE - ANEXO III - Preencher'!J237</f>
        <v>132.40880000000001</v>
      </c>
      <c r="J228" s="15">
        <f>'[1]TCE - ANEXO III - Preencher'!K237</f>
        <v>0</v>
      </c>
      <c r="K228" s="16">
        <f>'[1]TCE - ANEXO III - Preencher'!L237</f>
        <v>99.682258566978106</v>
      </c>
      <c r="L228" s="16">
        <f>'[1]TCE - ANEXO III - Preencher'!M237</f>
        <v>28.24</v>
      </c>
      <c r="M228" s="16">
        <f t="shared" si="0"/>
        <v>71.442258566978111</v>
      </c>
      <c r="N228" s="16">
        <f>'[1]TCE - ANEXO III - Preencher'!O237</f>
        <v>2.0699999999999998</v>
      </c>
      <c r="O228" s="16">
        <f>'[1]TCE - ANEXO III - Preencher'!P237</f>
        <v>0</v>
      </c>
      <c r="P228" s="16">
        <f t="shared" si="1"/>
        <v>2.0699999999999998</v>
      </c>
      <c r="Q228" s="16">
        <f>'[1]TCE - ANEXO III - Preencher'!R237</f>
        <v>251.45516393442622</v>
      </c>
      <c r="R228" s="16">
        <f>'[1]TCE - ANEXO III - Preencher'!S237</f>
        <v>80.2</v>
      </c>
      <c r="S228" s="16">
        <f t="shared" si="2"/>
        <v>171.25516393442621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377.17622250140431</v>
      </c>
    </row>
    <row r="229" spans="1:28" ht="12.75" customHeight="1" x14ac:dyDescent="0.2">
      <c r="A229" s="9">
        <f>IFERROR(VLOOKUP(B229,'[1]DADOS (OCULTAR)'!$Q$3:$S$134,3,0),"")</f>
        <v>9039744000194</v>
      </c>
      <c r="B229" s="10" t="str">
        <f>'[1]TCE - ANEXO III - Preencher'!C238</f>
        <v>HOSPITAL PELÓPIDAS SILVEIRA - CG Nº 017/2022</v>
      </c>
      <c r="C229" s="11"/>
      <c r="D229" s="12" t="str">
        <f>'[1]TCE - ANEXO III - Preencher'!E238</f>
        <v>CLECIA WANDERLEI DO NASCIMENTO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04/2024</v>
      </c>
      <c r="H229" s="15">
        <f>'[1]TCE - ANEXO III - Preencher'!I238</f>
        <v>0</v>
      </c>
      <c r="I229" s="15">
        <f>'[1]TCE - ANEXO III - Preencher'!J238</f>
        <v>387.37040000000002</v>
      </c>
      <c r="J229" s="15">
        <f>'[1]TCE - ANEXO III - Preencher'!K238</f>
        <v>0</v>
      </c>
      <c r="K229" s="16">
        <f>'[1]TCE - ANEXO III - Preencher'!L238</f>
        <v>99.682258566978106</v>
      </c>
      <c r="L229" s="16">
        <f>'[1]TCE - ANEXO III - Preencher'!M238</f>
        <v>28.24</v>
      </c>
      <c r="M229" s="16">
        <f t="shared" si="0"/>
        <v>71.442258566978111</v>
      </c>
      <c r="N229" s="16">
        <f>'[1]TCE - ANEXO III - Preencher'!O238</f>
        <v>2.0699999999999998</v>
      </c>
      <c r="O229" s="16">
        <f>'[1]TCE - ANEXO III - Preencher'!P238</f>
        <v>0</v>
      </c>
      <c r="P229" s="16">
        <f t="shared" si="1"/>
        <v>2.0699999999999998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460.88265856697814</v>
      </c>
    </row>
    <row r="230" spans="1:28" ht="12.75" customHeight="1" x14ac:dyDescent="0.2">
      <c r="A230" s="9">
        <f>IFERROR(VLOOKUP(B230,'[1]DADOS (OCULTAR)'!$Q$3:$S$134,3,0),"")</f>
        <v>9039744000194</v>
      </c>
      <c r="B230" s="10" t="str">
        <f>'[1]TCE - ANEXO III - Preencher'!C239</f>
        <v>HOSPITAL PELÓPIDAS SILVEIRA - CG Nº 017/2022</v>
      </c>
      <c r="C230" s="11"/>
      <c r="D230" s="12" t="str">
        <f>'[1]TCE - ANEXO III - Preencher'!E239</f>
        <v>CLEIA ANDRADE DAMASCENO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04/2024</v>
      </c>
      <c r="H230" s="15">
        <f>'[1]TCE - ANEXO III - Preencher'!I239</f>
        <v>0</v>
      </c>
      <c r="I230" s="15">
        <f>'[1]TCE - ANEXO III - Preencher'!J239</f>
        <v>285.85840000000002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2.0699999999999998</v>
      </c>
      <c r="O230" s="16">
        <f>'[1]TCE - ANEXO III - Preencher'!P239</f>
        <v>0</v>
      </c>
      <c r="P230" s="16">
        <f t="shared" si="1"/>
        <v>2.0699999999999998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287.92840000000001</v>
      </c>
    </row>
    <row r="231" spans="1:28" ht="12.75" customHeight="1" x14ac:dyDescent="0.2">
      <c r="A231" s="9">
        <f>IFERROR(VLOOKUP(B231,'[1]DADOS (OCULTAR)'!$Q$3:$S$134,3,0),"")</f>
        <v>9039744000194</v>
      </c>
      <c r="B231" s="10" t="str">
        <f>'[1]TCE - ANEXO III - Preencher'!C240</f>
        <v>HOSPITAL PELÓPIDAS SILVEIRA - CG Nº 017/2022</v>
      </c>
      <c r="C231" s="11"/>
      <c r="D231" s="12" t="str">
        <f>'[1]TCE - ANEXO III - Preencher'!E240</f>
        <v>CLEIDE MARIA SOBRINHO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3241-15</v>
      </c>
      <c r="G231" s="14" t="str">
        <f>IF('[1]TCE - ANEXO III - Preencher'!H240="","",'[1]TCE - ANEXO III - Preencher'!H240)</f>
        <v>04/2024</v>
      </c>
      <c r="H231" s="15">
        <f>'[1]TCE - ANEXO III - Preencher'!I240</f>
        <v>0</v>
      </c>
      <c r="I231" s="15">
        <f>'[1]TCE - ANEXO III - Preencher'!J240</f>
        <v>271.52480000000003</v>
      </c>
      <c r="J231" s="15">
        <f>'[1]TCE - ANEXO III - Preencher'!K240</f>
        <v>0</v>
      </c>
      <c r="K231" s="16">
        <f>'[1]TCE - ANEXO III - Preencher'!L240</f>
        <v>99.682258566978106</v>
      </c>
      <c r="L231" s="16">
        <f>'[1]TCE - ANEXO III - Preencher'!M240</f>
        <v>16.87</v>
      </c>
      <c r="M231" s="16">
        <f t="shared" si="0"/>
        <v>82.812258566978102</v>
      </c>
      <c r="N231" s="16">
        <f>'[1]TCE - ANEXO III - Preencher'!O240</f>
        <v>2.0699999999999998</v>
      </c>
      <c r="O231" s="16">
        <f>'[1]TCE - ANEXO III - Preencher'!P240</f>
        <v>0</v>
      </c>
      <c r="P231" s="16">
        <f t="shared" si="1"/>
        <v>2.0699999999999998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356.40705856697815</v>
      </c>
    </row>
    <row r="232" spans="1:28" ht="12.75" customHeight="1" x14ac:dyDescent="0.2">
      <c r="A232" s="9">
        <f>IFERROR(VLOOKUP(B232,'[1]DADOS (OCULTAR)'!$Q$3:$S$134,3,0),"")</f>
        <v>9039744000194</v>
      </c>
      <c r="B232" s="10" t="str">
        <f>'[1]TCE - ANEXO III - Preencher'!C241</f>
        <v>HOSPITAL PELÓPIDAS SILVEIRA - CG Nº 017/2022</v>
      </c>
      <c r="C232" s="11"/>
      <c r="D232" s="12" t="str">
        <f>'[1]TCE - ANEXO III - Preencher'!E241</f>
        <v>CLEIDIANE COELHO DA SILVA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 t="str">
        <f>IF('[1]TCE - ANEXO III - Preencher'!H241="","",'[1]TCE - ANEXO III - Preencher'!H241)</f>
        <v>04/2024</v>
      </c>
      <c r="H232" s="15">
        <f>'[1]TCE - ANEXO III - Preencher'!I241</f>
        <v>0</v>
      </c>
      <c r="I232" s="15">
        <f>'[1]TCE - ANEXO III - Preencher'!J241</f>
        <v>270.63440000000003</v>
      </c>
      <c r="J232" s="15">
        <f>'[1]TCE - ANEXO III - Preencher'!K241</f>
        <v>0</v>
      </c>
      <c r="K232" s="16">
        <f>'[1]TCE - ANEXO III - Preencher'!L241</f>
        <v>99.682258566978106</v>
      </c>
      <c r="L232" s="16">
        <f>'[1]TCE - ANEXO III - Preencher'!M241</f>
        <v>28.24</v>
      </c>
      <c r="M232" s="16">
        <f t="shared" si="0"/>
        <v>71.442258566978111</v>
      </c>
      <c r="N232" s="16">
        <f>'[1]TCE - ANEXO III - Preencher'!O241</f>
        <v>2.0699999999999998</v>
      </c>
      <c r="O232" s="16">
        <f>'[1]TCE - ANEXO III - Preencher'!P241</f>
        <v>0</v>
      </c>
      <c r="P232" s="16">
        <f t="shared" si="1"/>
        <v>2.0699999999999998</v>
      </c>
      <c r="Q232" s="16">
        <f>'[1]TCE - ANEXO III - Preencher'!R241</f>
        <v>128.45516393442622</v>
      </c>
      <c r="R232" s="16">
        <f>'[1]TCE - ANEXO III - Preencher'!S241</f>
        <v>84.72</v>
      </c>
      <c r="S232" s="16">
        <f t="shared" si="2"/>
        <v>43.735163934426225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387.88182250140437</v>
      </c>
    </row>
    <row r="233" spans="1:28" ht="12.75" customHeight="1" x14ac:dyDescent="0.2">
      <c r="A233" s="9">
        <f>IFERROR(VLOOKUP(B233,'[1]DADOS (OCULTAR)'!$Q$3:$S$134,3,0),"")</f>
        <v>9039744000194</v>
      </c>
      <c r="B233" s="10" t="str">
        <f>'[1]TCE - ANEXO III - Preencher'!C242</f>
        <v>HOSPITAL PELÓPIDAS SILVEIRA - CG Nº 017/2022</v>
      </c>
      <c r="C233" s="11"/>
      <c r="D233" s="12" t="str">
        <f>'[1]TCE - ANEXO III - Preencher'!E242</f>
        <v>CLENIO JOSE SILVA CABRAL JUNIOR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 t="str">
        <f>'[1]TCE - ANEXO III - Preencher'!G242</f>
        <v>5174-10</v>
      </c>
      <c r="G233" s="14" t="str">
        <f>IF('[1]TCE - ANEXO III - Preencher'!H242="","",'[1]TCE - ANEXO III - Preencher'!H242)</f>
        <v>04/2024</v>
      </c>
      <c r="H233" s="15">
        <f>'[1]TCE - ANEXO III - Preencher'!I242</f>
        <v>0</v>
      </c>
      <c r="I233" s="15">
        <f>'[1]TCE - ANEXO III - Preencher'!J242</f>
        <v>127.756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2.0699999999999998</v>
      </c>
      <c r="O233" s="16">
        <f>'[1]TCE - ANEXO III - Preencher'!P242</f>
        <v>0</v>
      </c>
      <c r="P233" s="16">
        <f t="shared" si="1"/>
        <v>2.0699999999999998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129.82599999999999</v>
      </c>
    </row>
    <row r="234" spans="1:28" ht="12.75" customHeight="1" x14ac:dyDescent="0.2">
      <c r="A234" s="9">
        <f>IFERROR(VLOOKUP(B234,'[1]DADOS (OCULTAR)'!$Q$3:$S$134,3,0),"")</f>
        <v>9039744000194</v>
      </c>
      <c r="B234" s="10" t="str">
        <f>'[1]TCE - ANEXO III - Preencher'!C243</f>
        <v>HOSPITAL PELÓPIDAS SILVEIRA - CG Nº 017/2022</v>
      </c>
      <c r="C234" s="11"/>
      <c r="D234" s="12" t="str">
        <f>'[1]TCE - ANEXO III - Preencher'!E243</f>
        <v>CLEYCE REBECA SILVINO SOARES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4110-10</v>
      </c>
      <c r="G234" s="14" t="str">
        <f>IF('[1]TCE - ANEXO III - Preencher'!H243="","",'[1]TCE - ANEXO III - Preencher'!H243)</f>
        <v>04/2024</v>
      </c>
      <c r="H234" s="15">
        <f>'[1]TCE - ANEXO III - Preencher'!I243</f>
        <v>0</v>
      </c>
      <c r="I234" s="15">
        <f>'[1]TCE - ANEXO III - Preencher'!J243</f>
        <v>111.3768</v>
      </c>
      <c r="J234" s="15">
        <f>'[1]TCE - ANEXO III - Preencher'!K243</f>
        <v>0</v>
      </c>
      <c r="K234" s="16">
        <f>'[1]TCE - ANEXO III - Preencher'!L243</f>
        <v>99.682258566978106</v>
      </c>
      <c r="L234" s="16">
        <f>'[1]TCE - ANEXO III - Preencher'!M243</f>
        <v>28.24</v>
      </c>
      <c r="M234" s="16">
        <f t="shared" si="0"/>
        <v>71.442258566978111</v>
      </c>
      <c r="N234" s="16">
        <f>'[1]TCE - ANEXO III - Preencher'!O243</f>
        <v>2.0699999999999998</v>
      </c>
      <c r="O234" s="16">
        <f>'[1]TCE - ANEXO III - Preencher'!P243</f>
        <v>0</v>
      </c>
      <c r="P234" s="16">
        <f t="shared" si="1"/>
        <v>2.0699999999999998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184.88905856697812</v>
      </c>
    </row>
    <row r="235" spans="1:28" ht="12.75" customHeight="1" x14ac:dyDescent="0.2">
      <c r="A235" s="9">
        <f>IFERROR(VLOOKUP(B235,'[1]DADOS (OCULTAR)'!$Q$3:$S$134,3,0),"")</f>
        <v>9039744000194</v>
      </c>
      <c r="B235" s="10" t="str">
        <f>'[1]TCE - ANEXO III - Preencher'!C244</f>
        <v>HOSPITAL PELÓPIDAS SILVEIRA - CG Nº 017/2022</v>
      </c>
      <c r="C235" s="11"/>
      <c r="D235" s="12" t="str">
        <f>'[1]TCE - ANEXO III - Preencher'!E244</f>
        <v>CLEYTON ALBUQUERQUE DO NASCIMENTO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 t="str">
        <f>IF('[1]TCE - ANEXO III - Preencher'!H244="","",'[1]TCE - ANEXO III - Preencher'!H244)</f>
        <v>04/2024</v>
      </c>
      <c r="H235" s="15">
        <f>'[1]TCE - ANEXO III - Preencher'!I244</f>
        <v>0</v>
      </c>
      <c r="I235" s="15">
        <f>'[1]TCE - ANEXO III - Preencher'!J244</f>
        <v>460.31040000000002</v>
      </c>
      <c r="J235" s="15">
        <f>'[1]TCE - ANEXO III - Preencher'!K244</f>
        <v>0</v>
      </c>
      <c r="K235" s="16">
        <f>'[1]TCE - ANEXO III - Preencher'!L244</f>
        <v>99.682258566978106</v>
      </c>
      <c r="L235" s="16">
        <f>'[1]TCE - ANEXO III - Preencher'!M244</f>
        <v>3.59</v>
      </c>
      <c r="M235" s="16">
        <f t="shared" si="0"/>
        <v>96.092258566978103</v>
      </c>
      <c r="N235" s="16">
        <f>'[1]TCE - ANEXO III - Preencher'!O244</f>
        <v>4.3499999999999996</v>
      </c>
      <c r="O235" s="16">
        <f>'[1]TCE - ANEXO III - Preencher'!P244</f>
        <v>0</v>
      </c>
      <c r="P235" s="16">
        <f t="shared" si="1"/>
        <v>4.3499999999999996</v>
      </c>
      <c r="Q235" s="16">
        <f>'[1]TCE - ANEXO III - Preencher'!R244</f>
        <v>202.25516393442624</v>
      </c>
      <c r="R235" s="16">
        <f>'[1]TCE - ANEXO III - Preencher'!S244</f>
        <v>143.65</v>
      </c>
      <c r="S235" s="16">
        <f t="shared" si="2"/>
        <v>58.60516393442623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619.35782250140437</v>
      </c>
    </row>
    <row r="236" spans="1:28" ht="12.75" customHeight="1" x14ac:dyDescent="0.2">
      <c r="A236" s="9">
        <f>IFERROR(VLOOKUP(B236,'[1]DADOS (OCULTAR)'!$Q$3:$S$134,3,0),"")</f>
        <v>9039744000194</v>
      </c>
      <c r="B236" s="10" t="str">
        <f>'[1]TCE - ANEXO III - Preencher'!C245</f>
        <v>HOSPITAL PELÓPIDAS SILVEIRA - CG Nº 017/2022</v>
      </c>
      <c r="C236" s="11"/>
      <c r="D236" s="12" t="str">
        <f>'[1]TCE - ANEXO III - Preencher'!E245</f>
        <v>CRISLAINE STEFFANY DE SOUZA COMBE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2237-05</v>
      </c>
      <c r="G236" s="14" t="str">
        <f>IF('[1]TCE - ANEXO III - Preencher'!H245="","",'[1]TCE - ANEXO III - Preencher'!H245)</f>
        <v>04/2024</v>
      </c>
      <c r="H236" s="15">
        <f>'[1]TCE - ANEXO III - Preencher'!I245</f>
        <v>0</v>
      </c>
      <c r="I236" s="15">
        <f>'[1]TCE - ANEXO III - Preencher'!J245</f>
        <v>123.52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2.0699999999999998</v>
      </c>
      <c r="O236" s="16">
        <f>'[1]TCE - ANEXO III - Preencher'!P245</f>
        <v>0</v>
      </c>
      <c r="P236" s="16">
        <f t="shared" si="1"/>
        <v>2.0699999999999998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125.58999999999999</v>
      </c>
    </row>
    <row r="237" spans="1:28" ht="12.75" customHeight="1" x14ac:dyDescent="0.2">
      <c r="A237" s="9">
        <f>IFERROR(VLOOKUP(B237,'[1]DADOS (OCULTAR)'!$Q$3:$S$134,3,0),"")</f>
        <v>9039744000194</v>
      </c>
      <c r="B237" s="10" t="str">
        <f>'[1]TCE - ANEXO III - Preencher'!C246</f>
        <v>HOSPITAL PELÓPIDAS SILVEIRA - CG Nº 017/2022</v>
      </c>
      <c r="C237" s="11"/>
      <c r="D237" s="12" t="str">
        <f>'[1]TCE - ANEXO III - Preencher'!E246</f>
        <v>CRISTIANE FIDELIS MOURA DO NASCIMENTO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 t="str">
        <f>'[1]TCE - ANEXO III - Preencher'!G246</f>
        <v>4110-10</v>
      </c>
      <c r="G237" s="14" t="str">
        <f>IF('[1]TCE - ANEXO III - Preencher'!H246="","",'[1]TCE - ANEXO III - Preencher'!H246)</f>
        <v>04/2024</v>
      </c>
      <c r="H237" s="15">
        <f>'[1]TCE - ANEXO III - Preencher'!I246</f>
        <v>0</v>
      </c>
      <c r="I237" s="15">
        <f>'[1]TCE - ANEXO III - Preencher'!J246</f>
        <v>111.3856</v>
      </c>
      <c r="J237" s="15">
        <f>'[1]TCE - ANEXO III - Preencher'!K246</f>
        <v>0</v>
      </c>
      <c r="K237" s="16">
        <f>'[1]TCE - ANEXO III - Preencher'!L246</f>
        <v>99.682258566978106</v>
      </c>
      <c r="L237" s="16">
        <f>'[1]TCE - ANEXO III - Preencher'!M246</f>
        <v>28.24</v>
      </c>
      <c r="M237" s="16">
        <f t="shared" si="0"/>
        <v>71.442258566978111</v>
      </c>
      <c r="N237" s="16">
        <f>'[1]TCE - ANEXO III - Preencher'!O246</f>
        <v>2.0699999999999998</v>
      </c>
      <c r="O237" s="16">
        <f>'[1]TCE - ANEXO III - Preencher'!P246</f>
        <v>0</v>
      </c>
      <c r="P237" s="16">
        <f t="shared" si="1"/>
        <v>2.0699999999999998</v>
      </c>
      <c r="Q237" s="16">
        <f>'[1]TCE - ANEXO III - Preencher'!R246</f>
        <v>366.25516393442626</v>
      </c>
      <c r="R237" s="16">
        <f>'[1]TCE - ANEXO III - Preencher'!S246</f>
        <v>84.72</v>
      </c>
      <c r="S237" s="16">
        <f t="shared" si="2"/>
        <v>281.53516393442624</v>
      </c>
      <c r="T237" s="16">
        <f>'[1]TCE - ANEXO III - Preencher'!U246</f>
        <v>80.95</v>
      </c>
      <c r="U237" s="16">
        <f>'[1]TCE - ANEXO III - Preencher'!V246</f>
        <v>0</v>
      </c>
      <c r="V237" s="16">
        <f t="shared" si="3"/>
        <v>80.95</v>
      </c>
      <c r="W237" s="17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547.38302250140441</v>
      </c>
    </row>
    <row r="238" spans="1:28" ht="12.75" customHeight="1" x14ac:dyDescent="0.2">
      <c r="A238" s="9">
        <f>IFERROR(VLOOKUP(B238,'[1]DADOS (OCULTAR)'!$Q$3:$S$134,3,0),"")</f>
        <v>9039744000194</v>
      </c>
      <c r="B238" s="10" t="str">
        <f>'[1]TCE - ANEXO III - Preencher'!C247</f>
        <v>HOSPITAL PELÓPIDAS SILVEIRA - CG Nº 017/2022</v>
      </c>
      <c r="C238" s="11"/>
      <c r="D238" s="12" t="str">
        <f>'[1]TCE - ANEXO III - Preencher'!E247</f>
        <v>CRISTIANE MACENA DA SILVA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 t="str">
        <f>IF('[1]TCE - ANEXO III - Preencher'!H247="","",'[1]TCE - ANEXO III - Preencher'!H247)</f>
        <v>04/2024</v>
      </c>
      <c r="H238" s="15">
        <f>'[1]TCE - ANEXO III - Preencher'!I247</f>
        <v>0</v>
      </c>
      <c r="I238" s="15">
        <f>'[1]TCE - ANEXO III - Preencher'!J247</f>
        <v>275.0376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2.0699999999999998</v>
      </c>
      <c r="O238" s="16">
        <f>'[1]TCE - ANEXO III - Preencher'!P247</f>
        <v>0</v>
      </c>
      <c r="P238" s="16">
        <f t="shared" si="1"/>
        <v>2.0699999999999998</v>
      </c>
      <c r="Q238" s="16">
        <f>'[1]TCE - ANEXO III - Preencher'!R247</f>
        <v>128.45516393442622</v>
      </c>
      <c r="R238" s="16">
        <f>'[1]TCE - ANEXO III - Preencher'!S247</f>
        <v>84.72</v>
      </c>
      <c r="S238" s="16">
        <f t="shared" si="2"/>
        <v>43.735163934426225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320.84276393442622</v>
      </c>
    </row>
    <row r="239" spans="1:28" ht="12.75" customHeight="1" x14ac:dyDescent="0.2">
      <c r="A239" s="9">
        <f>IFERROR(VLOOKUP(B239,'[1]DADOS (OCULTAR)'!$Q$3:$S$134,3,0),"")</f>
        <v>9039744000194</v>
      </c>
      <c r="B239" s="10" t="str">
        <f>'[1]TCE - ANEXO III - Preencher'!C248</f>
        <v>HOSPITAL PELÓPIDAS SILVEIRA - CG Nº 017/2022</v>
      </c>
      <c r="C239" s="11"/>
      <c r="D239" s="12" t="str">
        <f>'[1]TCE - ANEXO III - Preencher'!E248</f>
        <v>DAGVALDO FRANKLIN FERREIRA CAMPELO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3241-15</v>
      </c>
      <c r="G239" s="14" t="str">
        <f>IF('[1]TCE - ANEXO III - Preencher'!H248="","",'[1]TCE - ANEXO III - Preencher'!H248)</f>
        <v>04/2024</v>
      </c>
      <c r="H239" s="15">
        <f>'[1]TCE - ANEXO III - Preencher'!I248</f>
        <v>0</v>
      </c>
      <c r="I239" s="15">
        <f>'[1]TCE - ANEXO III - Preencher'!J248</f>
        <v>312.70159999999998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2.0699999999999998</v>
      </c>
      <c r="O239" s="16">
        <f>'[1]TCE - ANEXO III - Preencher'!P248</f>
        <v>0</v>
      </c>
      <c r="P239" s="16">
        <f t="shared" si="1"/>
        <v>2.0699999999999998</v>
      </c>
      <c r="Q239" s="16">
        <f>'[1]TCE - ANEXO III - Preencher'!R248</f>
        <v>251.45516393442622</v>
      </c>
      <c r="R239" s="16">
        <f>'[1]TCE - ANEXO III - Preencher'!S248</f>
        <v>72.34</v>
      </c>
      <c r="S239" s="16">
        <f t="shared" si="2"/>
        <v>179.11516393442622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493.8867639344262</v>
      </c>
    </row>
    <row r="240" spans="1:28" ht="12.75" customHeight="1" x14ac:dyDescent="0.2">
      <c r="A240" s="9">
        <f>IFERROR(VLOOKUP(B240,'[1]DADOS (OCULTAR)'!$Q$3:$S$134,3,0),"")</f>
        <v>9039744000194</v>
      </c>
      <c r="B240" s="10" t="str">
        <f>'[1]TCE - ANEXO III - Preencher'!C249</f>
        <v>HOSPITAL PELÓPIDAS SILVEIRA - CG Nº 017/2022</v>
      </c>
      <c r="C240" s="11"/>
      <c r="D240" s="12" t="str">
        <f>'[1]TCE - ANEXO III - Preencher'!E249</f>
        <v>DALGON GUTEMBERG SALES BEZERRA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1421-05</v>
      </c>
      <c r="G240" s="14" t="str">
        <f>IF('[1]TCE - ANEXO III - Preencher'!H249="","",'[1]TCE - ANEXO III - Preencher'!H249)</f>
        <v>04/2024</v>
      </c>
      <c r="H240" s="15">
        <f>'[1]TCE - ANEXO III - Preencher'!I249</f>
        <v>0</v>
      </c>
      <c r="I240" s="15">
        <f>'[1]TCE - ANEXO III - Preencher'!J249</f>
        <v>566.45280000000002</v>
      </c>
      <c r="J240" s="15">
        <f>'[1]TCE - ANEXO III - Preencher'!K249</f>
        <v>0</v>
      </c>
      <c r="K240" s="16">
        <f>'[1]TCE - ANEXO III - Preencher'!L249</f>
        <v>99.682258566978106</v>
      </c>
      <c r="L240" s="16">
        <f>'[1]TCE - ANEXO III - Preencher'!M249</f>
        <v>30</v>
      </c>
      <c r="M240" s="16">
        <f t="shared" si="0"/>
        <v>69.682258566978106</v>
      </c>
      <c r="N240" s="16">
        <f>'[1]TCE - ANEXO III - Preencher'!O249</f>
        <v>2.0699999999999998</v>
      </c>
      <c r="O240" s="16">
        <f>'[1]TCE - ANEXO III - Preencher'!P249</f>
        <v>0</v>
      </c>
      <c r="P240" s="16">
        <f t="shared" si="1"/>
        <v>2.0699999999999998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638.20505856697821</v>
      </c>
    </row>
    <row r="241" spans="1:28" ht="12.75" customHeight="1" x14ac:dyDescent="0.2">
      <c r="A241" s="9">
        <f>IFERROR(VLOOKUP(B241,'[1]DADOS (OCULTAR)'!$Q$3:$S$134,3,0),"")</f>
        <v>9039744000194</v>
      </c>
      <c r="B241" s="10" t="str">
        <f>'[1]TCE - ANEXO III - Preencher'!C250</f>
        <v>HOSPITAL PELÓPIDAS SILVEIRA - CG Nº 017/2022</v>
      </c>
      <c r="C241" s="11"/>
      <c r="D241" s="12" t="str">
        <f>'[1]TCE - ANEXO III - Preencher'!E250</f>
        <v>DANIELA DELFINA DOS SANTOS SOUZA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2235-05</v>
      </c>
      <c r="G241" s="14" t="str">
        <f>IF('[1]TCE - ANEXO III - Preencher'!H250="","",'[1]TCE - ANEXO III - Preencher'!H250)</f>
        <v>04/2024</v>
      </c>
      <c r="H241" s="15">
        <f>'[1]TCE - ANEXO III - Preencher'!I250</f>
        <v>0</v>
      </c>
      <c r="I241" s="15">
        <f>'[1]TCE - ANEXO III - Preencher'!J250</f>
        <v>485.7432</v>
      </c>
      <c r="J241" s="15">
        <f>'[1]TCE - ANEXO III - Preencher'!K250</f>
        <v>0</v>
      </c>
      <c r="K241" s="16">
        <f>'[1]TCE - ANEXO III - Preencher'!L250</f>
        <v>99.682258566978106</v>
      </c>
      <c r="L241" s="16">
        <f>'[1]TCE - ANEXO III - Preencher'!M250</f>
        <v>3.59</v>
      </c>
      <c r="M241" s="16">
        <f t="shared" si="0"/>
        <v>96.092258566978103</v>
      </c>
      <c r="N241" s="16">
        <f>'[1]TCE - ANEXO III - Preencher'!O250</f>
        <v>4.3499999999999996</v>
      </c>
      <c r="O241" s="16">
        <f>'[1]TCE - ANEXO III - Preencher'!P250</f>
        <v>0</v>
      </c>
      <c r="P241" s="16">
        <f t="shared" si="1"/>
        <v>4.3499999999999996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586.18545856697813</v>
      </c>
    </row>
    <row r="242" spans="1:28" ht="12.75" customHeight="1" x14ac:dyDescent="0.2">
      <c r="A242" s="9">
        <f>IFERROR(VLOOKUP(B242,'[1]DADOS (OCULTAR)'!$Q$3:$S$134,3,0),"")</f>
        <v>9039744000194</v>
      </c>
      <c r="B242" s="10" t="str">
        <f>'[1]TCE - ANEXO III - Preencher'!C251</f>
        <v>HOSPITAL PELÓPIDAS SILVEIRA - CG Nº 017/2022</v>
      </c>
      <c r="C242" s="11"/>
      <c r="D242" s="12" t="str">
        <f>'[1]TCE - ANEXO III - Preencher'!E251</f>
        <v>DANIELE CRISTINA FERREIRA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 t="str">
        <f>IF('[1]TCE - ANEXO III - Preencher'!H251="","",'[1]TCE - ANEXO III - Preencher'!H251)</f>
        <v>04/2024</v>
      </c>
      <c r="H242" s="15">
        <f>'[1]TCE - ANEXO III - Preencher'!I251</f>
        <v>0</v>
      </c>
      <c r="I242" s="15">
        <f>'[1]TCE - ANEXO III - Preencher'!J251</f>
        <v>317.7056</v>
      </c>
      <c r="J242" s="15">
        <f>'[1]TCE - ANEXO III - Preencher'!K251</f>
        <v>0</v>
      </c>
      <c r="K242" s="16">
        <f>'[1]TCE - ANEXO III - Preencher'!L251</f>
        <v>99.682258566978106</v>
      </c>
      <c r="L242" s="16">
        <f>'[1]TCE - ANEXO III - Preencher'!M251</f>
        <v>28.24</v>
      </c>
      <c r="M242" s="16">
        <f t="shared" si="0"/>
        <v>71.442258566978111</v>
      </c>
      <c r="N242" s="16">
        <f>'[1]TCE - ANEXO III - Preencher'!O251</f>
        <v>2.0699999999999998</v>
      </c>
      <c r="O242" s="16">
        <f>'[1]TCE - ANEXO III - Preencher'!P251</f>
        <v>0</v>
      </c>
      <c r="P242" s="16">
        <f t="shared" si="1"/>
        <v>2.0699999999999998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391.21785856697812</v>
      </c>
    </row>
    <row r="243" spans="1:28" ht="12.75" customHeight="1" x14ac:dyDescent="0.2">
      <c r="A243" s="9">
        <f>IFERROR(VLOOKUP(B243,'[1]DADOS (OCULTAR)'!$Q$3:$S$134,3,0),"")</f>
        <v>9039744000194</v>
      </c>
      <c r="B243" s="10" t="str">
        <f>'[1]TCE - ANEXO III - Preencher'!C252</f>
        <v>HOSPITAL PELÓPIDAS SILVEIRA - CG Nº 017/2022</v>
      </c>
      <c r="C243" s="11"/>
      <c r="D243" s="12" t="str">
        <f>'[1]TCE - ANEXO III - Preencher'!E252</f>
        <v>DANIELE DA SILVA LIMA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2234-05</v>
      </c>
      <c r="G243" s="14" t="str">
        <f>IF('[1]TCE - ANEXO III - Preencher'!H252="","",'[1]TCE - ANEXO III - Preencher'!H252)</f>
        <v>04/2024</v>
      </c>
      <c r="H243" s="15">
        <f>'[1]TCE - ANEXO III - Preencher'!I252</f>
        <v>0</v>
      </c>
      <c r="I243" s="15">
        <f>'[1]TCE - ANEXO III - Preencher'!J252</f>
        <v>322.4024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2.0699999999999998</v>
      </c>
      <c r="O243" s="16">
        <f>'[1]TCE - ANEXO III - Preencher'!P252</f>
        <v>0</v>
      </c>
      <c r="P243" s="16">
        <f t="shared" si="1"/>
        <v>2.0699999999999998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324.47239999999999</v>
      </c>
    </row>
    <row r="244" spans="1:28" ht="12.75" customHeight="1" x14ac:dyDescent="0.2">
      <c r="A244" s="9">
        <f>IFERROR(VLOOKUP(B244,'[1]DADOS (OCULTAR)'!$Q$3:$S$134,3,0),"")</f>
        <v>9039744000194</v>
      </c>
      <c r="B244" s="10" t="str">
        <f>'[1]TCE - ANEXO III - Preencher'!C253</f>
        <v>HOSPITAL PELÓPIDAS SILVEIRA - CG Nº 017/2022</v>
      </c>
      <c r="C244" s="11"/>
      <c r="D244" s="12" t="str">
        <f>'[1]TCE - ANEXO III - Preencher'!E253</f>
        <v>DANIELE FERREIRA SILVA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4110-10</v>
      </c>
      <c r="G244" s="14" t="str">
        <f>IF('[1]TCE - ANEXO III - Preencher'!H253="","",'[1]TCE - ANEXO III - Preencher'!H253)</f>
        <v>04/2024</v>
      </c>
      <c r="H244" s="15">
        <f>'[1]TCE - ANEXO III - Preencher'!I253</f>
        <v>0</v>
      </c>
      <c r="I244" s="15">
        <f>'[1]TCE - ANEXO III - Preencher'!J253</f>
        <v>126.9936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2.0699999999999998</v>
      </c>
      <c r="O244" s="16">
        <f>'[1]TCE - ANEXO III - Preencher'!P253</f>
        <v>0</v>
      </c>
      <c r="P244" s="16">
        <f t="shared" si="1"/>
        <v>2.0699999999999998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129.06360000000001</v>
      </c>
    </row>
    <row r="245" spans="1:28" ht="12.75" customHeight="1" x14ac:dyDescent="0.2">
      <c r="A245" s="9">
        <f>IFERROR(VLOOKUP(B245,'[1]DADOS (OCULTAR)'!$Q$3:$S$134,3,0),"")</f>
        <v>9039744000194</v>
      </c>
      <c r="B245" s="10" t="str">
        <f>'[1]TCE - ANEXO III - Preencher'!C254</f>
        <v>HOSPITAL PELÓPIDAS SILVEIRA - CG Nº 017/2022</v>
      </c>
      <c r="C245" s="11"/>
      <c r="D245" s="12" t="str">
        <f>'[1]TCE - ANEXO III - Preencher'!E254</f>
        <v>DANIELE RODRIGUES DA SILVA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 t="str">
        <f>'[1]TCE - ANEXO III - Preencher'!G254</f>
        <v>5134-30</v>
      </c>
      <c r="G245" s="14" t="str">
        <f>IF('[1]TCE - ANEXO III - Preencher'!H254="","",'[1]TCE - ANEXO III - Preencher'!H254)</f>
        <v>04/2024</v>
      </c>
      <c r="H245" s="15">
        <f>'[1]TCE - ANEXO III - Preencher'!I254</f>
        <v>0</v>
      </c>
      <c r="I245" s="15">
        <f>'[1]TCE - ANEXO III - Preencher'!J254</f>
        <v>186.50880000000001</v>
      </c>
      <c r="J245" s="15">
        <f>'[1]TCE - ANEXO III - Preencher'!K254</f>
        <v>0</v>
      </c>
      <c r="K245" s="16">
        <f>'[1]TCE - ANEXO III - Preencher'!L254</f>
        <v>99.682258566978106</v>
      </c>
      <c r="L245" s="16">
        <f>'[1]TCE - ANEXO III - Preencher'!M254</f>
        <v>28.24</v>
      </c>
      <c r="M245" s="16">
        <f t="shared" si="0"/>
        <v>71.442258566978111</v>
      </c>
      <c r="N245" s="16">
        <f>'[1]TCE - ANEXO III - Preencher'!O254</f>
        <v>2.0699999999999998</v>
      </c>
      <c r="O245" s="16">
        <f>'[1]TCE - ANEXO III - Preencher'!P254</f>
        <v>0</v>
      </c>
      <c r="P245" s="16">
        <f t="shared" si="1"/>
        <v>2.0699999999999998</v>
      </c>
      <c r="Q245" s="16">
        <f>'[1]TCE - ANEXO III - Preencher'!R254</f>
        <v>128.45516393442622</v>
      </c>
      <c r="R245" s="16">
        <f>'[1]TCE - ANEXO III - Preencher'!S254</f>
        <v>84.72</v>
      </c>
      <c r="S245" s="16">
        <f t="shared" si="2"/>
        <v>43.735163934426225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303.75622250140435</v>
      </c>
    </row>
    <row r="246" spans="1:28" ht="12.75" customHeight="1" x14ac:dyDescent="0.2">
      <c r="A246" s="9">
        <f>IFERROR(VLOOKUP(B246,'[1]DADOS (OCULTAR)'!$Q$3:$S$134,3,0),"")</f>
        <v>9039744000194</v>
      </c>
      <c r="B246" s="10" t="str">
        <f>'[1]TCE - ANEXO III - Preencher'!C255</f>
        <v>HOSPITAL PELÓPIDAS SILVEIRA - CG Nº 017/2022</v>
      </c>
      <c r="C246" s="11"/>
      <c r="D246" s="12" t="str">
        <f>'[1]TCE - ANEXO III - Preencher'!E255</f>
        <v>DANIELI DE ASSUNCAO DANTAS PEREIRA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3222-05</v>
      </c>
      <c r="G246" s="14" t="str">
        <f>IF('[1]TCE - ANEXO III - Preencher'!H255="","",'[1]TCE - ANEXO III - Preencher'!H255)</f>
        <v>04/2024</v>
      </c>
      <c r="H246" s="15">
        <f>'[1]TCE - ANEXO III - Preencher'!I255</f>
        <v>0</v>
      </c>
      <c r="I246" s="15">
        <f>'[1]TCE - ANEXO III - Preencher'!J255</f>
        <v>280.62720000000002</v>
      </c>
      <c r="J246" s="15">
        <f>'[1]TCE - ANEXO III - Preencher'!K255</f>
        <v>0</v>
      </c>
      <c r="K246" s="16">
        <f>'[1]TCE - ANEXO III - Preencher'!L255</f>
        <v>99.682258566978106</v>
      </c>
      <c r="L246" s="16">
        <f>'[1]TCE - ANEXO III - Preencher'!M255</f>
        <v>28.24</v>
      </c>
      <c r="M246" s="16">
        <f t="shared" si="0"/>
        <v>71.442258566978111</v>
      </c>
      <c r="N246" s="16">
        <f>'[1]TCE - ANEXO III - Preencher'!O255</f>
        <v>2.0699999999999998</v>
      </c>
      <c r="O246" s="16">
        <f>'[1]TCE - ANEXO III - Preencher'!P255</f>
        <v>0</v>
      </c>
      <c r="P246" s="16">
        <f t="shared" si="1"/>
        <v>2.0699999999999998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354.13945856697813</v>
      </c>
    </row>
    <row r="247" spans="1:28" ht="12.75" customHeight="1" x14ac:dyDescent="0.2">
      <c r="A247" s="9">
        <f>IFERROR(VLOOKUP(B247,'[1]DADOS (OCULTAR)'!$Q$3:$S$134,3,0),"")</f>
        <v>9039744000194</v>
      </c>
      <c r="B247" s="10" t="str">
        <f>'[1]TCE - ANEXO III - Preencher'!C256</f>
        <v>HOSPITAL PELÓPIDAS SILVEIRA - CG Nº 017/2022</v>
      </c>
      <c r="C247" s="11"/>
      <c r="D247" s="12" t="str">
        <f>'[1]TCE - ANEXO III - Preencher'!E256</f>
        <v>DANIELLA CARNEIRO DA COSTA SILVA CASTRO</v>
      </c>
      <c r="E247" s="10" t="str">
        <f>IF('[1]TCE - ANEXO III - Preencher'!F256="4 - Assistência Odontológica","2 - Outros Profissionais da Saúde",'[1]TCE - ANEXO III - Preencher'!F256)</f>
        <v>1 - Médico</v>
      </c>
      <c r="F247" s="13" t="str">
        <f>'[1]TCE - ANEXO III - Preencher'!G256</f>
        <v>2251-25</v>
      </c>
      <c r="G247" s="14" t="str">
        <f>IF('[1]TCE - ANEXO III - Preencher'!H256="","",'[1]TCE - ANEXO III - Preencher'!H256)</f>
        <v>04/2024</v>
      </c>
      <c r="H247" s="15">
        <f>'[1]TCE - ANEXO III - Preencher'!I256</f>
        <v>0</v>
      </c>
      <c r="I247" s="15">
        <f>'[1]TCE - ANEXO III - Preencher'!J256</f>
        <v>633.16399999999999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16.59</v>
      </c>
      <c r="O247" s="16">
        <f>'[1]TCE - ANEXO III - Preencher'!P256</f>
        <v>0</v>
      </c>
      <c r="P247" s="16">
        <f t="shared" si="1"/>
        <v>16.59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649.75400000000002</v>
      </c>
    </row>
    <row r="248" spans="1:28" ht="12.75" customHeight="1" x14ac:dyDescent="0.2">
      <c r="A248" s="9">
        <f>IFERROR(VLOOKUP(B248,'[1]DADOS (OCULTAR)'!$Q$3:$S$134,3,0),"")</f>
        <v>9039744000194</v>
      </c>
      <c r="B248" s="10" t="str">
        <f>'[1]TCE - ANEXO III - Preencher'!C257</f>
        <v>HOSPITAL PELÓPIDAS SILVEIRA - CG Nº 017/2022</v>
      </c>
      <c r="C248" s="11"/>
      <c r="D248" s="12" t="str">
        <f>'[1]TCE - ANEXO III - Preencher'!E257</f>
        <v>DANIELLA DA SILVA SANTOS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 t="str">
        <f>IF('[1]TCE - ANEXO III - Preencher'!H257="","",'[1]TCE - ANEXO III - Preencher'!H257)</f>
        <v>04/2024</v>
      </c>
      <c r="H248" s="15">
        <f>'[1]TCE - ANEXO III - Preencher'!I257</f>
        <v>0</v>
      </c>
      <c r="I248" s="15">
        <f>'[1]TCE - ANEXO III - Preencher'!J257</f>
        <v>307.00400000000002</v>
      </c>
      <c r="J248" s="15">
        <f>'[1]TCE - ANEXO III - Preencher'!K257</f>
        <v>0</v>
      </c>
      <c r="K248" s="16">
        <f>'[1]TCE - ANEXO III - Preencher'!L257</f>
        <v>99.682258566978106</v>
      </c>
      <c r="L248" s="16">
        <f>'[1]TCE - ANEXO III - Preencher'!M257</f>
        <v>28.24</v>
      </c>
      <c r="M248" s="16">
        <f t="shared" si="0"/>
        <v>71.442258566978111</v>
      </c>
      <c r="N248" s="16">
        <f>'[1]TCE - ANEXO III - Preencher'!O257</f>
        <v>2.0699999999999998</v>
      </c>
      <c r="O248" s="16">
        <f>'[1]TCE - ANEXO III - Preencher'!P257</f>
        <v>0</v>
      </c>
      <c r="P248" s="16">
        <f t="shared" si="1"/>
        <v>2.0699999999999998</v>
      </c>
      <c r="Q248" s="16">
        <f>'[1]TCE - ANEXO III - Preencher'!R257</f>
        <v>189.95516393442622</v>
      </c>
      <c r="R248" s="16">
        <f>'[1]TCE - ANEXO III - Preencher'!S257</f>
        <v>84.72</v>
      </c>
      <c r="S248" s="16">
        <f t="shared" si="2"/>
        <v>105.23516393442623</v>
      </c>
      <c r="T248" s="16">
        <f>'[1]TCE - ANEXO III - Preencher'!U257</f>
        <v>138.82</v>
      </c>
      <c r="U248" s="16">
        <f>'[1]TCE - ANEXO III - Preencher'!V257</f>
        <v>0</v>
      </c>
      <c r="V248" s="16">
        <f t="shared" si="3"/>
        <v>138.82</v>
      </c>
      <c r="W248" s="17" t="str">
        <f>IF('[1]TCE - ANEXO III - Preencher'!X257="","",'[1]TCE - ANEXO III - Preencher'!X257)</f>
        <v>AUXILIO CRECHE</v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624.57142250140441</v>
      </c>
    </row>
    <row r="249" spans="1:28" ht="12.75" customHeight="1" x14ac:dyDescent="0.2">
      <c r="A249" s="9">
        <f>IFERROR(VLOOKUP(B249,'[1]DADOS (OCULTAR)'!$Q$3:$S$134,3,0),"")</f>
        <v>9039744000194</v>
      </c>
      <c r="B249" s="10" t="str">
        <f>'[1]TCE - ANEXO III - Preencher'!C258</f>
        <v>HOSPITAL PELÓPIDAS SILVEIRA - CG Nº 017/2022</v>
      </c>
      <c r="C249" s="11"/>
      <c r="D249" s="12" t="str">
        <f>'[1]TCE - ANEXO III - Preencher'!E258</f>
        <v>DANIELLA MARIA DE OLIVEIRA FERREIRA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 t="str">
        <f>'[1]TCE - ANEXO III - Preencher'!G258</f>
        <v>2521-05</v>
      </c>
      <c r="G249" s="14" t="str">
        <f>IF('[1]TCE - ANEXO III - Preencher'!H258="","",'[1]TCE - ANEXO III - Preencher'!H258)</f>
        <v>04/2024</v>
      </c>
      <c r="H249" s="15">
        <f>'[1]TCE - ANEXO III - Preencher'!I258</f>
        <v>0</v>
      </c>
      <c r="I249" s="15">
        <f>'[1]TCE - ANEXO III - Preencher'!J258</f>
        <v>233.20160000000001</v>
      </c>
      <c r="J249" s="15">
        <f>'[1]TCE - ANEXO III - Preencher'!K258</f>
        <v>0</v>
      </c>
      <c r="K249" s="16">
        <f>'[1]TCE - ANEXO III - Preencher'!L258</f>
        <v>99.682258566978106</v>
      </c>
      <c r="L249" s="16">
        <f>'[1]TCE - ANEXO III - Preencher'!M258</f>
        <v>58.3</v>
      </c>
      <c r="M249" s="16">
        <f t="shared" si="0"/>
        <v>41.382258566978109</v>
      </c>
      <c r="N249" s="16">
        <f>'[1]TCE - ANEXO III - Preencher'!O258</f>
        <v>2.0699999999999998</v>
      </c>
      <c r="O249" s="16">
        <f>'[1]TCE - ANEXO III - Preencher'!P258</f>
        <v>0</v>
      </c>
      <c r="P249" s="16">
        <f t="shared" si="1"/>
        <v>2.0699999999999998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276.6538585669781</v>
      </c>
    </row>
    <row r="250" spans="1:28" ht="12.75" customHeight="1" x14ac:dyDescent="0.2">
      <c r="A250" s="9">
        <f>IFERROR(VLOOKUP(B250,'[1]DADOS (OCULTAR)'!$Q$3:$S$134,3,0),"")</f>
        <v>9039744000194</v>
      </c>
      <c r="B250" s="10" t="str">
        <f>'[1]TCE - ANEXO III - Preencher'!C259</f>
        <v>HOSPITAL PELÓPIDAS SILVEIRA - CG Nº 017/2022</v>
      </c>
      <c r="C250" s="11"/>
      <c r="D250" s="12" t="str">
        <f>'[1]TCE - ANEXO III - Preencher'!E259</f>
        <v>DANIELLA YASMIM PAMELA DO NASCIMENTO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4110-10</v>
      </c>
      <c r="G250" s="14" t="str">
        <f>IF('[1]TCE - ANEXO III - Preencher'!H259="","",'[1]TCE - ANEXO III - Preencher'!H259)</f>
        <v>04/2024</v>
      </c>
      <c r="H250" s="15">
        <f>'[1]TCE - ANEXO III - Preencher'!I259</f>
        <v>0</v>
      </c>
      <c r="I250" s="15">
        <f>'[1]TCE - ANEXO III - Preencher'!J259</f>
        <v>114.6112</v>
      </c>
      <c r="J250" s="15">
        <f>'[1]TCE - ANEXO III - Preencher'!K259</f>
        <v>0</v>
      </c>
      <c r="K250" s="16">
        <f>'[1]TCE - ANEXO III - Preencher'!L259</f>
        <v>99.682258566978106</v>
      </c>
      <c r="L250" s="16">
        <f>'[1]TCE - ANEXO III - Preencher'!M259</f>
        <v>28.24</v>
      </c>
      <c r="M250" s="16">
        <f t="shared" si="0"/>
        <v>71.442258566978111</v>
      </c>
      <c r="N250" s="16">
        <f>'[1]TCE - ANEXO III - Preencher'!O259</f>
        <v>2.0699999999999998</v>
      </c>
      <c r="O250" s="16">
        <f>'[1]TCE - ANEXO III - Preencher'!P259</f>
        <v>0</v>
      </c>
      <c r="P250" s="16">
        <f t="shared" si="1"/>
        <v>2.0699999999999998</v>
      </c>
      <c r="Q250" s="16">
        <f>'[1]TCE - ANEXO III - Preencher'!R259</f>
        <v>128.45516393442622</v>
      </c>
      <c r="R250" s="16">
        <f>'[1]TCE - ANEXO III - Preencher'!S259</f>
        <v>84.72</v>
      </c>
      <c r="S250" s="16">
        <f t="shared" si="2"/>
        <v>43.735163934426225</v>
      </c>
      <c r="T250" s="16">
        <f>'[1]TCE - ANEXO III - Preencher'!U259</f>
        <v>80.95</v>
      </c>
      <c r="U250" s="16">
        <f>'[1]TCE - ANEXO III - Preencher'!V259</f>
        <v>0</v>
      </c>
      <c r="V250" s="16">
        <f t="shared" si="3"/>
        <v>80.95</v>
      </c>
      <c r="W250" s="17" t="str">
        <f>IF('[1]TCE - ANEXO III - Preencher'!X259="","",'[1]TCE - ANEXO III - Preencher'!X259)</f>
        <v>AUXILIO CRECHE</v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312.80862250140433</v>
      </c>
    </row>
    <row r="251" spans="1:28" ht="12.75" customHeight="1" x14ac:dyDescent="0.2">
      <c r="A251" s="9">
        <f>IFERROR(VLOOKUP(B251,'[1]DADOS (OCULTAR)'!$Q$3:$S$134,3,0),"")</f>
        <v>9039744000194</v>
      </c>
      <c r="B251" s="10" t="str">
        <f>'[1]TCE - ANEXO III - Preencher'!C260</f>
        <v>HOSPITAL PELÓPIDAS SILVEIRA - CG Nº 017/2022</v>
      </c>
      <c r="C251" s="11"/>
      <c r="D251" s="12" t="str">
        <f>'[1]TCE - ANEXO III - Preencher'!E260</f>
        <v>DANIELLE ALBUQUERQUE QUEIROZ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 t="str">
        <f>'[1]TCE - ANEXO III - Preencher'!G260</f>
        <v>4110-10</v>
      </c>
      <c r="G251" s="14" t="str">
        <f>IF('[1]TCE - ANEXO III - Preencher'!H260="","",'[1]TCE - ANEXO III - Preencher'!H260)</f>
        <v>04/2024</v>
      </c>
      <c r="H251" s="15">
        <f>'[1]TCE - ANEXO III - Preencher'!I260</f>
        <v>0</v>
      </c>
      <c r="I251" s="15">
        <f>'[1]TCE - ANEXO III - Preencher'!J260</f>
        <v>366.77519999999998</v>
      </c>
      <c r="J251" s="15">
        <f>'[1]TCE - ANEXO III - Preencher'!K260</f>
        <v>0</v>
      </c>
      <c r="K251" s="16">
        <f>'[1]TCE - ANEXO III - Preencher'!L260</f>
        <v>99.682258566978106</v>
      </c>
      <c r="L251" s="16">
        <f>'[1]TCE - ANEXO III - Preencher'!M260</f>
        <v>46.63</v>
      </c>
      <c r="M251" s="16">
        <f t="shared" si="0"/>
        <v>53.052258566978104</v>
      </c>
      <c r="N251" s="16">
        <f>'[1]TCE - ANEXO III - Preencher'!O260</f>
        <v>2.0699999999999998</v>
      </c>
      <c r="O251" s="16">
        <f>'[1]TCE - ANEXO III - Preencher'!P260</f>
        <v>0</v>
      </c>
      <c r="P251" s="16">
        <f t="shared" si="1"/>
        <v>2.0699999999999998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421.89745856697806</v>
      </c>
    </row>
    <row r="252" spans="1:28" ht="12.75" customHeight="1" x14ac:dyDescent="0.2">
      <c r="A252" s="9">
        <f>IFERROR(VLOOKUP(B252,'[1]DADOS (OCULTAR)'!$Q$3:$S$134,3,0),"")</f>
        <v>9039744000194</v>
      </c>
      <c r="B252" s="10" t="str">
        <f>'[1]TCE - ANEXO III - Preencher'!C261</f>
        <v>HOSPITAL PELÓPIDAS SILVEIRA - CG Nº 017/2022</v>
      </c>
      <c r="C252" s="11"/>
      <c r="D252" s="12" t="str">
        <f>'[1]TCE - ANEXO III - Preencher'!E261</f>
        <v>DANIELLE ANDRADE CHAVES VIEIRA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 t="str">
        <f>IF('[1]TCE - ANEXO III - Preencher'!H261="","",'[1]TCE - ANEXO III - Preencher'!H261)</f>
        <v>04/2024</v>
      </c>
      <c r="H252" s="15">
        <f>'[1]TCE - ANEXO III - Preencher'!I261</f>
        <v>0</v>
      </c>
      <c r="I252" s="15">
        <f>'[1]TCE - ANEXO III - Preencher'!J261</f>
        <v>272.57440000000003</v>
      </c>
      <c r="J252" s="15">
        <f>'[1]TCE - ANEXO III - Preencher'!K261</f>
        <v>0</v>
      </c>
      <c r="K252" s="16">
        <f>'[1]TCE - ANEXO III - Preencher'!L261</f>
        <v>99.682258566978106</v>
      </c>
      <c r="L252" s="16">
        <f>'[1]TCE - ANEXO III - Preencher'!M261</f>
        <v>28.24</v>
      </c>
      <c r="M252" s="16">
        <f t="shared" si="0"/>
        <v>71.442258566978111</v>
      </c>
      <c r="N252" s="16">
        <f>'[1]TCE - ANEXO III - Preencher'!O261</f>
        <v>2.0699999999999998</v>
      </c>
      <c r="O252" s="16">
        <f>'[1]TCE - ANEXO III - Preencher'!P261</f>
        <v>0</v>
      </c>
      <c r="P252" s="16">
        <f t="shared" si="1"/>
        <v>2.0699999999999998</v>
      </c>
      <c r="Q252" s="16">
        <f>'[1]TCE - ANEXO III - Preencher'!R261</f>
        <v>185.85516393442623</v>
      </c>
      <c r="R252" s="16">
        <f>'[1]TCE - ANEXO III - Preencher'!S261</f>
        <v>84.72</v>
      </c>
      <c r="S252" s="16">
        <f t="shared" si="2"/>
        <v>101.13516393442623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447.2218225014044</v>
      </c>
    </row>
    <row r="253" spans="1:28" ht="12.75" customHeight="1" x14ac:dyDescent="0.2">
      <c r="A253" s="9">
        <f>IFERROR(VLOOKUP(B253,'[1]DADOS (OCULTAR)'!$Q$3:$S$134,3,0),"")</f>
        <v>9039744000194</v>
      </c>
      <c r="B253" s="10" t="str">
        <f>'[1]TCE - ANEXO III - Preencher'!C262</f>
        <v>HOSPITAL PELÓPIDAS SILVEIRA - CG Nº 017/2022</v>
      </c>
      <c r="C253" s="11"/>
      <c r="D253" s="12" t="str">
        <f>'[1]TCE - ANEXO III - Preencher'!E262</f>
        <v>DANIELLE DA CRUZ MORAIS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 t="str">
        <f>IF('[1]TCE - ANEXO III - Preencher'!H262="","",'[1]TCE - ANEXO III - Preencher'!H262)</f>
        <v>04/2024</v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2.0699999999999998</v>
      </c>
      <c r="O253" s="16">
        <f>'[1]TCE - ANEXO III - Preencher'!P262</f>
        <v>0</v>
      </c>
      <c r="P253" s="16">
        <f t="shared" si="1"/>
        <v>2.0699999999999998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2.0699999999999998</v>
      </c>
    </row>
    <row r="254" spans="1:28" ht="12.75" customHeight="1" x14ac:dyDescent="0.2">
      <c r="A254" s="9">
        <f>IFERROR(VLOOKUP(B254,'[1]DADOS (OCULTAR)'!$Q$3:$S$134,3,0),"")</f>
        <v>9039744000194</v>
      </c>
      <c r="B254" s="10" t="str">
        <f>'[1]TCE - ANEXO III - Preencher'!C263</f>
        <v>HOSPITAL PELÓPIDAS SILVEIRA - CG Nº 017/2022</v>
      </c>
      <c r="C254" s="11"/>
      <c r="D254" s="12" t="str">
        <f>'[1]TCE - ANEXO III - Preencher'!E263</f>
        <v>DANIELLE DE SOUZA PONTES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04/2024</v>
      </c>
      <c r="H254" s="15">
        <f>'[1]TCE - ANEXO III - Preencher'!I263</f>
        <v>0</v>
      </c>
      <c r="I254" s="15">
        <f>'[1]TCE - ANEXO III - Preencher'!J263</f>
        <v>285.5224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2.0699999999999998</v>
      </c>
      <c r="O254" s="16">
        <f>'[1]TCE - ANEXO III - Preencher'!P263</f>
        <v>0</v>
      </c>
      <c r="P254" s="16">
        <f t="shared" si="1"/>
        <v>2.0699999999999998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287.5924</v>
      </c>
    </row>
    <row r="255" spans="1:28" ht="12.75" customHeight="1" x14ac:dyDescent="0.2">
      <c r="A255" s="9">
        <f>IFERROR(VLOOKUP(B255,'[1]DADOS (OCULTAR)'!$Q$3:$S$134,3,0),"")</f>
        <v>9039744000194</v>
      </c>
      <c r="B255" s="10" t="str">
        <f>'[1]TCE - ANEXO III - Preencher'!C264</f>
        <v>HOSPITAL PELÓPIDAS SILVEIRA - CG Nº 017/2022</v>
      </c>
      <c r="C255" s="11"/>
      <c r="D255" s="12" t="str">
        <f>'[1]TCE - ANEXO III - Preencher'!E264</f>
        <v>DANIELLI MARIA SANTIAGO</v>
      </c>
      <c r="E255" s="10" t="str">
        <f>IF('[1]TCE - ANEXO III - Preencher'!F264="4 - Assistência Odontológica","2 - Outros Profissionais da Saúde",'[1]TCE - ANEXO III - Preencher'!F264)</f>
        <v>3 - Administrativo</v>
      </c>
      <c r="F255" s="13" t="str">
        <f>'[1]TCE - ANEXO III - Preencher'!G264</f>
        <v>5174-10</v>
      </c>
      <c r="G255" s="14" t="str">
        <f>IF('[1]TCE - ANEXO III - Preencher'!H264="","",'[1]TCE - ANEXO III - Preencher'!H264)</f>
        <v>04/2024</v>
      </c>
      <c r="H255" s="15">
        <f>'[1]TCE - ANEXO III - Preencher'!I264</f>
        <v>0</v>
      </c>
      <c r="I255" s="15">
        <f>'[1]TCE - ANEXO III - Preencher'!J264</f>
        <v>113.8592</v>
      </c>
      <c r="J255" s="15">
        <f>'[1]TCE - ANEXO III - Preencher'!K264</f>
        <v>0</v>
      </c>
      <c r="K255" s="16">
        <f>'[1]TCE - ANEXO III - Preencher'!L264</f>
        <v>99.682258566978106</v>
      </c>
      <c r="L255" s="16">
        <f>'[1]TCE - ANEXO III - Preencher'!M264</f>
        <v>28.24</v>
      </c>
      <c r="M255" s="16">
        <f t="shared" si="0"/>
        <v>71.442258566978111</v>
      </c>
      <c r="N255" s="16">
        <f>'[1]TCE - ANEXO III - Preencher'!O264</f>
        <v>2.0699999999999998</v>
      </c>
      <c r="O255" s="16">
        <f>'[1]TCE - ANEXO III - Preencher'!P264</f>
        <v>0</v>
      </c>
      <c r="P255" s="16">
        <f t="shared" si="1"/>
        <v>2.0699999999999998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187.37145856697811</v>
      </c>
    </row>
    <row r="256" spans="1:28" ht="12.75" customHeight="1" x14ac:dyDescent="0.2">
      <c r="A256" s="9">
        <f>IFERROR(VLOOKUP(B256,'[1]DADOS (OCULTAR)'!$Q$3:$S$134,3,0),"")</f>
        <v>9039744000194</v>
      </c>
      <c r="B256" s="10" t="str">
        <f>'[1]TCE - ANEXO III - Preencher'!C265</f>
        <v>HOSPITAL PELÓPIDAS SILVEIRA - CG Nº 017/2022</v>
      </c>
      <c r="C256" s="11"/>
      <c r="D256" s="12" t="str">
        <f>'[1]TCE - ANEXO III - Preencher'!E265</f>
        <v>DANIELLY NERIS DA SILVA COSTA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3172-10</v>
      </c>
      <c r="G256" s="14" t="str">
        <f>IF('[1]TCE - ANEXO III - Preencher'!H265="","",'[1]TCE - ANEXO III - Preencher'!H265)</f>
        <v>04/2024</v>
      </c>
      <c r="H256" s="15">
        <f>'[1]TCE - ANEXO III - Preencher'!I265</f>
        <v>0</v>
      </c>
      <c r="I256" s="15">
        <f>'[1]TCE - ANEXO III - Preencher'!J265</f>
        <v>254.28319999999999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2.0699999999999998</v>
      </c>
      <c r="O256" s="16">
        <f>'[1]TCE - ANEXO III - Preencher'!P265</f>
        <v>0</v>
      </c>
      <c r="P256" s="16">
        <f t="shared" si="1"/>
        <v>2.0699999999999998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256.35320000000002</v>
      </c>
    </row>
    <row r="257" spans="1:28" ht="12.75" customHeight="1" x14ac:dyDescent="0.2">
      <c r="A257" s="9">
        <f>IFERROR(VLOOKUP(B257,'[1]DADOS (OCULTAR)'!$Q$3:$S$134,3,0),"")</f>
        <v>9039744000194</v>
      </c>
      <c r="B257" s="10" t="str">
        <f>'[1]TCE - ANEXO III - Preencher'!C266</f>
        <v>HOSPITAL PELÓPIDAS SILVEIRA - CG Nº 017/2022</v>
      </c>
      <c r="C257" s="11"/>
      <c r="D257" s="12" t="str">
        <f>'[1]TCE - ANEXO III - Preencher'!E266</f>
        <v>DANILO SORIANO DAS NEVES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3241-15</v>
      </c>
      <c r="G257" s="14" t="str">
        <f>IF('[1]TCE - ANEXO III - Preencher'!H266="","",'[1]TCE - ANEXO III - Preencher'!H266)</f>
        <v>04/2024</v>
      </c>
      <c r="H257" s="15">
        <f>'[1]TCE - ANEXO III - Preencher'!I266</f>
        <v>0</v>
      </c>
      <c r="I257" s="15">
        <f>'[1]TCE - ANEXO III - Preencher'!J266</f>
        <v>343.41120000000001</v>
      </c>
      <c r="J257" s="15">
        <f>'[1]TCE - ANEXO III - Preencher'!K266</f>
        <v>0</v>
      </c>
      <c r="K257" s="16">
        <f>'[1]TCE - ANEXO III - Preencher'!L266</f>
        <v>99.682258566978106</v>
      </c>
      <c r="L257" s="16">
        <f>'[1]TCE - ANEXO III - Preencher'!M266</f>
        <v>19.28</v>
      </c>
      <c r="M257" s="16">
        <f t="shared" si="0"/>
        <v>80.402258566978105</v>
      </c>
      <c r="N257" s="16">
        <f>'[1]TCE - ANEXO III - Preencher'!O266</f>
        <v>2.0699999999999998</v>
      </c>
      <c r="O257" s="16">
        <f>'[1]TCE - ANEXO III - Preencher'!P266</f>
        <v>0</v>
      </c>
      <c r="P257" s="16">
        <f t="shared" si="1"/>
        <v>2.0699999999999998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425.88345856697811</v>
      </c>
    </row>
    <row r="258" spans="1:28" ht="12.75" customHeight="1" x14ac:dyDescent="0.2">
      <c r="A258" s="9">
        <f>IFERROR(VLOOKUP(B258,'[1]DADOS (OCULTAR)'!$Q$3:$S$134,3,0),"")</f>
        <v>9039744000194</v>
      </c>
      <c r="B258" s="10" t="str">
        <f>'[1]TCE - ANEXO III - Preencher'!C267</f>
        <v>HOSPITAL PELÓPIDAS SILVEIRA - CG Nº 017/2022</v>
      </c>
      <c r="C258" s="11"/>
      <c r="D258" s="12" t="str">
        <f>'[1]TCE - ANEXO III - Preencher'!E267</f>
        <v>DANTIELLY MICHELLY MOREIRA DA COSTA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 t="str">
        <f>IF('[1]TCE - ANEXO III - Preencher'!H267="","",'[1]TCE - ANEXO III - Preencher'!H267)</f>
        <v>04/2024</v>
      </c>
      <c r="H258" s="15">
        <f>'[1]TCE - ANEXO III - Preencher'!I267</f>
        <v>0</v>
      </c>
      <c r="I258" s="15">
        <f>'[1]TCE - ANEXO III - Preencher'!J267</f>
        <v>296.07040000000001</v>
      </c>
      <c r="J258" s="15">
        <f>'[1]TCE - ANEXO III - Preencher'!K267</f>
        <v>0</v>
      </c>
      <c r="K258" s="16">
        <f>'[1]TCE - ANEXO III - Preencher'!L267</f>
        <v>99.682258566978106</v>
      </c>
      <c r="L258" s="16">
        <f>'[1]TCE - ANEXO III - Preencher'!M267</f>
        <v>28.24</v>
      </c>
      <c r="M258" s="16">
        <f t="shared" ref="M258:M512" si="6">K258-L258</f>
        <v>71.442258566978111</v>
      </c>
      <c r="N258" s="16">
        <f>'[1]TCE - ANEXO III - Preencher'!O267</f>
        <v>2.0699999999999998</v>
      </c>
      <c r="O258" s="16">
        <f>'[1]TCE - ANEXO III - Preencher'!P267</f>
        <v>0</v>
      </c>
      <c r="P258" s="16">
        <f t="shared" ref="P258:P512" si="7">N258-O258</f>
        <v>2.0699999999999998</v>
      </c>
      <c r="Q258" s="16">
        <f>'[1]TCE - ANEXO III - Preencher'!R267</f>
        <v>128.45516393442622</v>
      </c>
      <c r="R258" s="16">
        <f>'[1]TCE - ANEXO III - Preencher'!S267</f>
        <v>84.72</v>
      </c>
      <c r="S258" s="16">
        <f t="shared" ref="S258:S512" si="8">Q258-R258</f>
        <v>43.735163934426225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413.31782250140435</v>
      </c>
    </row>
    <row r="259" spans="1:28" ht="12.75" customHeight="1" x14ac:dyDescent="0.2">
      <c r="A259" s="9">
        <f>IFERROR(VLOOKUP(B259,'[1]DADOS (OCULTAR)'!$Q$3:$S$134,3,0),"")</f>
        <v>9039744000194</v>
      </c>
      <c r="B259" s="10" t="str">
        <f>'[1]TCE - ANEXO III - Preencher'!C268</f>
        <v>HOSPITAL PELÓPIDAS SILVEIRA - CG Nº 017/2022</v>
      </c>
      <c r="C259" s="11"/>
      <c r="D259" s="12" t="str">
        <f>'[1]TCE - ANEXO III - Preencher'!E268</f>
        <v>DANUBIA ISLANDIA OLIVEIRA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2235-05</v>
      </c>
      <c r="G259" s="14" t="str">
        <f>IF('[1]TCE - ANEXO III - Preencher'!H268="","",'[1]TCE - ANEXO III - Preencher'!H268)</f>
        <v>04/2024</v>
      </c>
      <c r="H259" s="15">
        <f>'[1]TCE - ANEXO III - Preencher'!I268</f>
        <v>0</v>
      </c>
      <c r="I259" s="15">
        <f>'[1]TCE - ANEXO III - Preencher'!J268</f>
        <v>393.60480000000013</v>
      </c>
      <c r="J259" s="15">
        <f>'[1]TCE - ANEXO III - Preencher'!K268</f>
        <v>0</v>
      </c>
      <c r="K259" s="16">
        <f>'[1]TCE - ANEXO III - Preencher'!L268</f>
        <v>99.682258566978106</v>
      </c>
      <c r="L259" s="16">
        <f>'[1]TCE - ANEXO III - Preencher'!M268</f>
        <v>2.79</v>
      </c>
      <c r="M259" s="16">
        <f t="shared" si="6"/>
        <v>96.8922585669781</v>
      </c>
      <c r="N259" s="16">
        <f>'[1]TCE - ANEXO III - Preencher'!O268</f>
        <v>4.3499999999999996</v>
      </c>
      <c r="O259" s="16">
        <f>'[1]TCE - ANEXO III - Preencher'!P268</f>
        <v>0</v>
      </c>
      <c r="P259" s="16">
        <f t="shared" si="7"/>
        <v>4.3499999999999996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494.84705856697826</v>
      </c>
    </row>
    <row r="260" spans="1:28" ht="12.75" customHeight="1" x14ac:dyDescent="0.2">
      <c r="A260" s="9">
        <f>IFERROR(VLOOKUP(B260,'[1]DADOS (OCULTAR)'!$Q$3:$S$134,3,0),"")</f>
        <v>9039744000194</v>
      </c>
      <c r="B260" s="10" t="str">
        <f>'[1]TCE - ANEXO III - Preencher'!C269</f>
        <v>HOSPITAL PELÓPIDAS SILVEIRA - CG Nº 017/2022</v>
      </c>
      <c r="C260" s="11"/>
      <c r="D260" s="12" t="str">
        <f>'[1]TCE - ANEXO III - Preencher'!E269</f>
        <v>DAYANE MARIA CAVALCANTE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 t="str">
        <f>'[1]TCE - ANEXO III - Preencher'!G269</f>
        <v>4110-10</v>
      </c>
      <c r="G260" s="14" t="str">
        <f>IF('[1]TCE - ANEXO III - Preencher'!H269="","",'[1]TCE - ANEXO III - Preencher'!H269)</f>
        <v>04/2024</v>
      </c>
      <c r="H260" s="15">
        <f>'[1]TCE - ANEXO III - Preencher'!I269</f>
        <v>0</v>
      </c>
      <c r="I260" s="15">
        <f>'[1]TCE - ANEXO III - Preencher'!J269</f>
        <v>112.02719999999999</v>
      </c>
      <c r="J260" s="15">
        <f>'[1]TCE - ANEXO III - Preencher'!K269</f>
        <v>0</v>
      </c>
      <c r="K260" s="16">
        <f>'[1]TCE - ANEXO III - Preencher'!L269</f>
        <v>99.682258566978106</v>
      </c>
      <c r="L260" s="16">
        <f>'[1]TCE - ANEXO III - Preencher'!M269</f>
        <v>28.24</v>
      </c>
      <c r="M260" s="16">
        <f t="shared" si="6"/>
        <v>71.442258566978111</v>
      </c>
      <c r="N260" s="16">
        <f>'[1]TCE - ANEXO III - Preencher'!O269</f>
        <v>2.0699999999999998</v>
      </c>
      <c r="O260" s="16">
        <f>'[1]TCE - ANEXO III - Preencher'!P269</f>
        <v>0</v>
      </c>
      <c r="P260" s="16">
        <f t="shared" si="7"/>
        <v>2.0699999999999998</v>
      </c>
      <c r="Q260" s="16">
        <f>'[1]TCE - ANEXO III - Preencher'!R269</f>
        <v>276.05516393442628</v>
      </c>
      <c r="R260" s="16">
        <f>'[1]TCE - ANEXO III - Preencher'!S269</f>
        <v>84.72</v>
      </c>
      <c r="S260" s="16">
        <f t="shared" si="8"/>
        <v>191.33516393442628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376.87462250140436</v>
      </c>
    </row>
    <row r="261" spans="1:28" ht="12.75" customHeight="1" x14ac:dyDescent="0.2">
      <c r="A261" s="9">
        <f>IFERROR(VLOOKUP(B261,'[1]DADOS (OCULTAR)'!$Q$3:$S$134,3,0),"")</f>
        <v>9039744000194</v>
      </c>
      <c r="B261" s="10" t="str">
        <f>'[1]TCE - ANEXO III - Preencher'!C270</f>
        <v>HOSPITAL PELÓPIDAS SILVEIRA - CG Nº 017/2022</v>
      </c>
      <c r="C261" s="11"/>
      <c r="D261" s="12" t="str">
        <f>'[1]TCE - ANEXO III - Preencher'!E270</f>
        <v>DAYANE MARIA DE FREITAS BARROS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5211-30</v>
      </c>
      <c r="G261" s="14" t="str">
        <f>IF('[1]TCE - ANEXO III - Preencher'!H270="","",'[1]TCE - ANEXO III - Preencher'!H270)</f>
        <v>04/2024</v>
      </c>
      <c r="H261" s="15">
        <f>'[1]TCE - ANEXO III - Preencher'!I270</f>
        <v>0</v>
      </c>
      <c r="I261" s="15">
        <f>'[1]TCE - ANEXO III - Preencher'!J270</f>
        <v>112.96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2.0699999999999998</v>
      </c>
      <c r="O261" s="16">
        <f>'[1]TCE - ANEXO III - Preencher'!P270</f>
        <v>0</v>
      </c>
      <c r="P261" s="16">
        <f t="shared" si="7"/>
        <v>2.0699999999999998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115.02999999999999</v>
      </c>
    </row>
    <row r="262" spans="1:28" ht="12.75" customHeight="1" x14ac:dyDescent="0.2">
      <c r="A262" s="9">
        <f>IFERROR(VLOOKUP(B262,'[1]DADOS (OCULTAR)'!$Q$3:$S$134,3,0),"")</f>
        <v>9039744000194</v>
      </c>
      <c r="B262" s="10" t="str">
        <f>'[1]TCE - ANEXO III - Preencher'!C271</f>
        <v>HOSPITAL PELÓPIDAS SILVEIRA - CG Nº 017/2022</v>
      </c>
      <c r="C262" s="11"/>
      <c r="D262" s="12" t="str">
        <f>'[1]TCE - ANEXO III - Preencher'!E271</f>
        <v>DAYANE VANESSA GENUINO MENDONCA DE SOUZA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 t="str">
        <f>IF('[1]TCE - ANEXO III - Preencher'!H271="","",'[1]TCE - ANEXO III - Preencher'!H271)</f>
        <v>04/2024</v>
      </c>
      <c r="H262" s="15">
        <f>'[1]TCE - ANEXO III - Preencher'!I271</f>
        <v>0</v>
      </c>
      <c r="I262" s="15">
        <f>'[1]TCE - ANEXO III - Preencher'!J271</f>
        <v>285.41120000000001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2.0699999999999998</v>
      </c>
      <c r="O262" s="16">
        <f>'[1]TCE - ANEXO III - Preencher'!P271</f>
        <v>0</v>
      </c>
      <c r="P262" s="16">
        <f t="shared" si="7"/>
        <v>2.0699999999999998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287.4812</v>
      </c>
    </row>
    <row r="263" spans="1:28" ht="12.75" customHeight="1" x14ac:dyDescent="0.2">
      <c r="A263" s="9">
        <f>IFERROR(VLOOKUP(B263,'[1]DADOS (OCULTAR)'!$Q$3:$S$134,3,0),"")</f>
        <v>9039744000194</v>
      </c>
      <c r="B263" s="10" t="str">
        <f>'[1]TCE - ANEXO III - Preencher'!C272</f>
        <v>HOSPITAL PELÓPIDAS SILVEIRA - CG Nº 017/2022</v>
      </c>
      <c r="C263" s="11"/>
      <c r="D263" s="12" t="str">
        <f>'[1]TCE - ANEXO III - Preencher'!E272</f>
        <v>DAYSE MARIA DA SILVA SOARES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3222-05</v>
      </c>
      <c r="G263" s="14" t="str">
        <f>IF('[1]TCE - ANEXO III - Preencher'!H272="","",'[1]TCE - ANEXO III - Preencher'!H272)</f>
        <v>04/2024</v>
      </c>
      <c r="H263" s="15">
        <f>'[1]TCE - ANEXO III - Preencher'!I272</f>
        <v>0</v>
      </c>
      <c r="I263" s="15">
        <f>'[1]TCE - ANEXO III - Preencher'!J272</f>
        <v>292.74400000000003</v>
      </c>
      <c r="J263" s="15">
        <f>'[1]TCE - ANEXO III - Preencher'!K272</f>
        <v>0</v>
      </c>
      <c r="K263" s="16">
        <f>'[1]TCE - ANEXO III - Preencher'!L272</f>
        <v>99.682258566978106</v>
      </c>
      <c r="L263" s="16">
        <f>'[1]TCE - ANEXO III - Preencher'!M272</f>
        <v>28.24</v>
      </c>
      <c r="M263" s="16">
        <f t="shared" si="6"/>
        <v>71.442258566978111</v>
      </c>
      <c r="N263" s="16">
        <f>'[1]TCE - ANEXO III - Preencher'!O272</f>
        <v>2.0699999999999998</v>
      </c>
      <c r="O263" s="16">
        <f>'[1]TCE - ANEXO III - Preencher'!P272</f>
        <v>0</v>
      </c>
      <c r="P263" s="16">
        <f t="shared" si="7"/>
        <v>2.0699999999999998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366.25625856697815</v>
      </c>
    </row>
    <row r="264" spans="1:28" ht="12.75" customHeight="1" x14ac:dyDescent="0.2">
      <c r="A264" s="9">
        <f>IFERROR(VLOOKUP(B264,'[1]DADOS (OCULTAR)'!$Q$3:$S$134,3,0),"")</f>
        <v>9039744000194</v>
      </c>
      <c r="B264" s="10" t="str">
        <f>'[1]TCE - ANEXO III - Preencher'!C273</f>
        <v>HOSPITAL PELÓPIDAS SILVEIRA - CG Nº 017/2022</v>
      </c>
      <c r="C264" s="11"/>
      <c r="D264" s="12" t="str">
        <f>'[1]TCE - ANEXO III - Preencher'!E273</f>
        <v>DAYVISON JOSE FILGUEIRA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 t="str">
        <f>'[1]TCE - ANEXO III - Preencher'!G273</f>
        <v>5174-10</v>
      </c>
      <c r="G264" s="14" t="str">
        <f>IF('[1]TCE - ANEXO III - Preencher'!H273="","",'[1]TCE - ANEXO III - Preencher'!H273)</f>
        <v>04/2024</v>
      </c>
      <c r="H264" s="15">
        <f>'[1]TCE - ANEXO III - Preencher'!I273</f>
        <v>0</v>
      </c>
      <c r="I264" s="15">
        <f>'[1]TCE - ANEXO III - Preencher'!J273</f>
        <v>112.96</v>
      </c>
      <c r="J264" s="15">
        <f>'[1]TCE - ANEXO III - Preencher'!K273</f>
        <v>0</v>
      </c>
      <c r="K264" s="16">
        <f>'[1]TCE - ANEXO III - Preencher'!L273</f>
        <v>99.682258566978106</v>
      </c>
      <c r="L264" s="16">
        <f>'[1]TCE - ANEXO III - Preencher'!M273</f>
        <v>28.24</v>
      </c>
      <c r="M264" s="16">
        <f t="shared" si="6"/>
        <v>71.442258566978111</v>
      </c>
      <c r="N264" s="16">
        <f>'[1]TCE - ANEXO III - Preencher'!O273</f>
        <v>2.0699999999999998</v>
      </c>
      <c r="O264" s="16">
        <f>'[1]TCE - ANEXO III - Preencher'!P273</f>
        <v>0</v>
      </c>
      <c r="P264" s="16">
        <f t="shared" si="7"/>
        <v>2.0699999999999998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186.4722585669781</v>
      </c>
    </row>
    <row r="265" spans="1:28" ht="12.75" customHeight="1" x14ac:dyDescent="0.2">
      <c r="A265" s="9">
        <f>IFERROR(VLOOKUP(B265,'[1]DADOS (OCULTAR)'!$Q$3:$S$134,3,0),"")</f>
        <v>9039744000194</v>
      </c>
      <c r="B265" s="10" t="str">
        <f>'[1]TCE - ANEXO III - Preencher'!C274</f>
        <v>HOSPITAL PELÓPIDAS SILVEIRA - CG Nº 017/2022</v>
      </c>
      <c r="C265" s="11"/>
      <c r="D265" s="12" t="str">
        <f>'[1]TCE - ANEXO III - Preencher'!E274</f>
        <v>DEBORA BISPO DA SILVA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2235-05</v>
      </c>
      <c r="G265" s="14" t="str">
        <f>IF('[1]TCE - ANEXO III - Preencher'!H274="","",'[1]TCE - ANEXO III - Preencher'!H274)</f>
        <v>04/2024</v>
      </c>
      <c r="H265" s="15">
        <f>'[1]TCE - ANEXO III - Preencher'!I274</f>
        <v>0</v>
      </c>
      <c r="I265" s="15">
        <f>'[1]TCE - ANEXO III - Preencher'!J274</f>
        <v>466.28399999999999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4.3499999999999996</v>
      </c>
      <c r="O265" s="16">
        <f>'[1]TCE - ANEXO III - Preencher'!P274</f>
        <v>0</v>
      </c>
      <c r="P265" s="16">
        <f t="shared" si="7"/>
        <v>4.3499999999999996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470.63400000000001</v>
      </c>
    </row>
    <row r="266" spans="1:28" ht="12.75" customHeight="1" x14ac:dyDescent="0.2">
      <c r="A266" s="9">
        <f>IFERROR(VLOOKUP(B266,'[1]DADOS (OCULTAR)'!$Q$3:$S$134,3,0),"")</f>
        <v>9039744000194</v>
      </c>
      <c r="B266" s="10" t="str">
        <f>'[1]TCE - ANEXO III - Preencher'!C275</f>
        <v>HOSPITAL PELÓPIDAS SILVEIRA - CG Nº 017/2022</v>
      </c>
      <c r="C266" s="11"/>
      <c r="D266" s="12" t="str">
        <f>'[1]TCE - ANEXO III - Preencher'!E275</f>
        <v>DEBORA KAROLINA ALVES DE FREITAS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2235-05</v>
      </c>
      <c r="G266" s="14" t="str">
        <f>IF('[1]TCE - ANEXO III - Preencher'!H275="","",'[1]TCE - ANEXO III - Preencher'!H275)</f>
        <v>04/2024</v>
      </c>
      <c r="H266" s="15">
        <f>'[1]TCE - ANEXO III - Preencher'!I275</f>
        <v>0</v>
      </c>
      <c r="I266" s="15">
        <f>'[1]TCE - ANEXO III - Preencher'!J275</f>
        <v>452.74079999999998</v>
      </c>
      <c r="J266" s="15">
        <f>'[1]TCE - ANEXO III - Preencher'!K275</f>
        <v>0</v>
      </c>
      <c r="K266" s="16">
        <f>'[1]TCE - ANEXO III - Preencher'!L275</f>
        <v>99.682258566978106</v>
      </c>
      <c r="L266" s="16">
        <f>'[1]TCE - ANEXO III - Preencher'!M275</f>
        <v>3.59</v>
      </c>
      <c r="M266" s="16">
        <f t="shared" si="6"/>
        <v>96.092258566978103</v>
      </c>
      <c r="N266" s="16">
        <f>'[1]TCE - ANEXO III - Preencher'!O275</f>
        <v>4.3499999999999996</v>
      </c>
      <c r="O266" s="16">
        <f>'[1]TCE - ANEXO III - Preencher'!P275</f>
        <v>0</v>
      </c>
      <c r="P266" s="16">
        <f t="shared" si="7"/>
        <v>4.3499999999999996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553.18305856697805</v>
      </c>
    </row>
    <row r="267" spans="1:28" ht="12.75" customHeight="1" x14ac:dyDescent="0.2">
      <c r="A267" s="9">
        <f>IFERROR(VLOOKUP(B267,'[1]DADOS (OCULTAR)'!$Q$3:$S$134,3,0),"")</f>
        <v>9039744000194</v>
      </c>
      <c r="B267" s="10" t="str">
        <f>'[1]TCE - ANEXO III - Preencher'!C276</f>
        <v>HOSPITAL PELÓPIDAS SILVEIRA - CG Nº 017/2022</v>
      </c>
      <c r="C267" s="11"/>
      <c r="D267" s="12" t="str">
        <f>'[1]TCE - ANEXO III - Preencher'!E276</f>
        <v>DEBORA LAVINIA COUTINHO DA SILVA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2235-05</v>
      </c>
      <c r="G267" s="14" t="str">
        <f>IF('[1]TCE - ANEXO III - Preencher'!H276="","",'[1]TCE - ANEXO III - Preencher'!H276)</f>
        <v>04/2024</v>
      </c>
      <c r="H267" s="15">
        <f>'[1]TCE - ANEXO III - Preencher'!I276</f>
        <v>0</v>
      </c>
      <c r="I267" s="15">
        <f>'[1]TCE - ANEXO III - Preencher'!J276</f>
        <v>102.09520000000001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4.3499999999999996</v>
      </c>
      <c r="O267" s="16">
        <f>'[1]TCE - ANEXO III - Preencher'!P276</f>
        <v>0</v>
      </c>
      <c r="P267" s="16">
        <f t="shared" si="7"/>
        <v>4.3499999999999996</v>
      </c>
      <c r="Q267" s="16">
        <f>'[1]TCE - ANEXO III - Preencher'!R276</f>
        <v>0</v>
      </c>
      <c r="R267" s="16">
        <f>'[1]TCE - ANEXO III - Preencher'!S276</f>
        <v>48.33</v>
      </c>
      <c r="S267" s="16">
        <f t="shared" si="8"/>
        <v>-48.33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58.115200000000002</v>
      </c>
    </row>
    <row r="268" spans="1:28" ht="12.75" customHeight="1" x14ac:dyDescent="0.2">
      <c r="A268" s="9">
        <f>IFERROR(VLOOKUP(B268,'[1]DADOS (OCULTAR)'!$Q$3:$S$134,3,0),"")</f>
        <v>9039744000194</v>
      </c>
      <c r="B268" s="10" t="str">
        <f>'[1]TCE - ANEXO III - Preencher'!C277</f>
        <v>HOSPITAL PELÓPIDAS SILVEIRA - CG Nº 017/2022</v>
      </c>
      <c r="C268" s="11"/>
      <c r="D268" s="12" t="str">
        <f>'[1]TCE - ANEXO III - Preencher'!E277</f>
        <v>DEBORA MARIA DA SILVA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3222-05</v>
      </c>
      <c r="G268" s="14" t="str">
        <f>IF('[1]TCE - ANEXO III - Preencher'!H277="","",'[1]TCE - ANEXO III - Preencher'!H277)</f>
        <v>04/2024</v>
      </c>
      <c r="H268" s="15">
        <f>'[1]TCE - ANEXO III - Preencher'!I277</f>
        <v>0</v>
      </c>
      <c r="I268" s="15">
        <f>'[1]TCE - ANEXO III - Preencher'!J277</f>
        <v>292.49520000000001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2.0699999999999998</v>
      </c>
      <c r="O268" s="16">
        <f>'[1]TCE - ANEXO III - Preencher'!P277</f>
        <v>0</v>
      </c>
      <c r="P268" s="16">
        <f t="shared" si="7"/>
        <v>2.0699999999999998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294.5652</v>
      </c>
    </row>
    <row r="269" spans="1:28" ht="12.75" customHeight="1" x14ac:dyDescent="0.2">
      <c r="A269" s="9">
        <f>IFERROR(VLOOKUP(B269,'[1]DADOS (OCULTAR)'!$Q$3:$S$134,3,0),"")</f>
        <v>9039744000194</v>
      </c>
      <c r="B269" s="10" t="str">
        <f>'[1]TCE - ANEXO III - Preencher'!C278</f>
        <v>HOSPITAL PELÓPIDAS SILVEIRA - CG Nº 017/2022</v>
      </c>
      <c r="C269" s="11"/>
      <c r="D269" s="12" t="str">
        <f>'[1]TCE - ANEXO III - Preencher'!E278</f>
        <v>DEBORA VICTORIA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5211-30</v>
      </c>
      <c r="G269" s="14" t="str">
        <f>IF('[1]TCE - ANEXO III - Preencher'!H278="","",'[1]TCE - ANEXO III - Preencher'!H278)</f>
        <v>04/2024</v>
      </c>
      <c r="H269" s="15">
        <f>'[1]TCE - ANEXO III - Preencher'!I278</f>
        <v>0</v>
      </c>
      <c r="I269" s="15">
        <f>'[1]TCE - ANEXO III - Preencher'!J278</f>
        <v>115.58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2.0699999999999998</v>
      </c>
      <c r="O269" s="16">
        <f>'[1]TCE - ANEXO III - Preencher'!P278</f>
        <v>0</v>
      </c>
      <c r="P269" s="16">
        <f t="shared" si="7"/>
        <v>2.0699999999999998</v>
      </c>
      <c r="Q269" s="16">
        <f>'[1]TCE - ANEXO III - Preencher'!R278</f>
        <v>185.85516393442623</v>
      </c>
      <c r="R269" s="16">
        <f>'[1]TCE - ANEXO III - Preencher'!S278</f>
        <v>79.069999999999993</v>
      </c>
      <c r="S269" s="16">
        <f t="shared" si="8"/>
        <v>106.78516393442624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224.43516393442621</v>
      </c>
    </row>
    <row r="270" spans="1:28" ht="12.75" customHeight="1" x14ac:dyDescent="0.2">
      <c r="A270" s="9">
        <f>IFERROR(VLOOKUP(B270,'[1]DADOS (OCULTAR)'!$Q$3:$S$134,3,0),"")</f>
        <v>9039744000194</v>
      </c>
      <c r="B270" s="10" t="str">
        <f>'[1]TCE - ANEXO III - Preencher'!C279</f>
        <v>HOSPITAL PELÓPIDAS SILVEIRA - CG Nº 017/2022</v>
      </c>
      <c r="C270" s="11"/>
      <c r="D270" s="12" t="str">
        <f>'[1]TCE - ANEXO III - Preencher'!E279</f>
        <v>DEBORAH SOUZA CARTHAGENES DE MORAIS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2236-05</v>
      </c>
      <c r="G270" s="14" t="str">
        <f>IF('[1]TCE - ANEXO III - Preencher'!H279="","",'[1]TCE - ANEXO III - Preencher'!H279)</f>
        <v>04/2024</v>
      </c>
      <c r="H270" s="15">
        <f>'[1]TCE - ANEXO III - Preencher'!I279</f>
        <v>0</v>
      </c>
      <c r="I270" s="15">
        <f>'[1]TCE - ANEXO III - Preencher'!J279</f>
        <v>236.15280000000001</v>
      </c>
      <c r="J270" s="15">
        <f>'[1]TCE - ANEXO III - Preencher'!K279</f>
        <v>0</v>
      </c>
      <c r="K270" s="16">
        <f>'[1]TCE - ANEXO III - Preencher'!L279</f>
        <v>99.682258566978106</v>
      </c>
      <c r="L270" s="16">
        <f>'[1]TCE - ANEXO III - Preencher'!M279</f>
        <v>2.95</v>
      </c>
      <c r="M270" s="16">
        <f t="shared" si="6"/>
        <v>96.732258566978103</v>
      </c>
      <c r="N270" s="16">
        <f>'[1]TCE - ANEXO III - Preencher'!O279</f>
        <v>4.3499999999999996</v>
      </c>
      <c r="O270" s="16">
        <f>'[1]TCE - ANEXO III - Preencher'!P279</f>
        <v>0</v>
      </c>
      <c r="P270" s="16">
        <f t="shared" si="7"/>
        <v>4.3499999999999996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141.80000000000001</v>
      </c>
      <c r="U270" s="16">
        <f>'[1]TCE - ANEXO III - Preencher'!V279</f>
        <v>0</v>
      </c>
      <c r="V270" s="16">
        <f t="shared" si="9"/>
        <v>141.80000000000001</v>
      </c>
      <c r="W270" s="17" t="str">
        <f>IF('[1]TCE - ANEXO III - Preencher'!X279="","",'[1]TCE - ANEXO III - Preencher'!X279)</f>
        <v>AUXILIO CRECHE</v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479.03505856697814</v>
      </c>
    </row>
    <row r="271" spans="1:28" ht="12.75" customHeight="1" x14ac:dyDescent="0.2">
      <c r="A271" s="9">
        <f>IFERROR(VLOOKUP(B271,'[1]DADOS (OCULTAR)'!$Q$3:$S$134,3,0),"")</f>
        <v>9039744000194</v>
      </c>
      <c r="B271" s="10" t="str">
        <f>'[1]TCE - ANEXO III - Preencher'!C280</f>
        <v>HOSPITAL PELÓPIDAS SILVEIRA - CG Nº 017/2022</v>
      </c>
      <c r="C271" s="11"/>
      <c r="D271" s="12" t="str">
        <f>'[1]TCE - ANEXO III - Preencher'!E280</f>
        <v>DELMA MARIA TRAJANO PEREIRA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3222-05</v>
      </c>
      <c r="G271" s="14" t="str">
        <f>IF('[1]TCE - ANEXO III - Preencher'!H280="","",'[1]TCE - ANEXO III - Preencher'!H280)</f>
        <v>04/2024</v>
      </c>
      <c r="H271" s="15">
        <f>'[1]TCE - ANEXO III - Preencher'!I280</f>
        <v>0</v>
      </c>
      <c r="I271" s="15">
        <f>'[1]TCE - ANEXO III - Preencher'!J280</f>
        <v>273.47840000000002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2.0699999999999998</v>
      </c>
      <c r="O271" s="16">
        <f>'[1]TCE - ANEXO III - Preencher'!P280</f>
        <v>0</v>
      </c>
      <c r="P271" s="16">
        <f t="shared" si="7"/>
        <v>2.0699999999999998</v>
      </c>
      <c r="Q271" s="16">
        <f>'[1]TCE - ANEXO III - Preencher'!R280</f>
        <v>251.45516393442622</v>
      </c>
      <c r="R271" s="16">
        <f>'[1]TCE - ANEXO III - Preencher'!S280</f>
        <v>84.72</v>
      </c>
      <c r="S271" s="16">
        <f t="shared" si="8"/>
        <v>166.73516393442623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442.28356393442624</v>
      </c>
    </row>
    <row r="272" spans="1:28" ht="12.75" customHeight="1" x14ac:dyDescent="0.2">
      <c r="A272" s="9">
        <f>IFERROR(VLOOKUP(B272,'[1]DADOS (OCULTAR)'!$Q$3:$S$134,3,0),"")</f>
        <v>9039744000194</v>
      </c>
      <c r="B272" s="10" t="str">
        <f>'[1]TCE - ANEXO III - Preencher'!C281</f>
        <v>HOSPITAL PELÓPIDAS SILVEIRA - CG Nº 017/2022</v>
      </c>
      <c r="C272" s="11"/>
      <c r="D272" s="12" t="str">
        <f>'[1]TCE - ANEXO III - Preencher'!E281</f>
        <v>DENILSON SORIANO DAS NEVES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2236-05</v>
      </c>
      <c r="G272" s="14" t="str">
        <f>IF('[1]TCE - ANEXO III - Preencher'!H281="","",'[1]TCE - ANEXO III - Preencher'!H281)</f>
        <v>04/2024</v>
      </c>
      <c r="H272" s="15">
        <f>'[1]TCE - ANEXO III - Preencher'!I281</f>
        <v>0</v>
      </c>
      <c r="I272" s="15">
        <f>'[1]TCE - ANEXO III - Preencher'!J281</f>
        <v>274.73759999999999</v>
      </c>
      <c r="J272" s="15">
        <f>'[1]TCE - ANEXO III - Preencher'!K281</f>
        <v>0</v>
      </c>
      <c r="K272" s="16">
        <f>'[1]TCE - ANEXO III - Preencher'!L281</f>
        <v>99.682258566978106</v>
      </c>
      <c r="L272" s="16">
        <f>'[1]TCE - ANEXO III - Preencher'!M281</f>
        <v>2.95</v>
      </c>
      <c r="M272" s="16">
        <f t="shared" si="6"/>
        <v>96.732258566978103</v>
      </c>
      <c r="N272" s="16">
        <f>'[1]TCE - ANEXO III - Preencher'!O281</f>
        <v>4.3499999999999996</v>
      </c>
      <c r="O272" s="16">
        <f>'[1]TCE - ANEXO III - Preencher'!P281</f>
        <v>0</v>
      </c>
      <c r="P272" s="16">
        <f t="shared" si="7"/>
        <v>4.3499999999999996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375.8198585669781</v>
      </c>
    </row>
    <row r="273" spans="1:28" ht="12.75" customHeight="1" x14ac:dyDescent="0.2">
      <c r="A273" s="9">
        <f>IFERROR(VLOOKUP(B273,'[1]DADOS (OCULTAR)'!$Q$3:$S$134,3,0),"")</f>
        <v>9039744000194</v>
      </c>
      <c r="B273" s="10" t="str">
        <f>'[1]TCE - ANEXO III - Preencher'!C282</f>
        <v>HOSPITAL PELÓPIDAS SILVEIRA - CG Nº 017/2022</v>
      </c>
      <c r="C273" s="11"/>
      <c r="D273" s="12" t="str">
        <f>'[1]TCE - ANEXO III - Preencher'!E282</f>
        <v>DENIS ZACARIAS ALVES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 t="str">
        <f>'[1]TCE - ANEXO III - Preencher'!G282</f>
        <v>5142-25</v>
      </c>
      <c r="G273" s="14" t="str">
        <f>IF('[1]TCE - ANEXO III - Preencher'!H282="","",'[1]TCE - ANEXO III - Preencher'!H282)</f>
        <v>04/2024</v>
      </c>
      <c r="H273" s="15">
        <f>'[1]TCE - ANEXO III - Preencher'!I282</f>
        <v>0</v>
      </c>
      <c r="I273" s="15">
        <f>'[1]TCE - ANEXO III - Preencher'!J282</f>
        <v>135.55199999999999</v>
      </c>
      <c r="J273" s="15">
        <f>'[1]TCE - ANEXO III - Preencher'!K282</f>
        <v>0</v>
      </c>
      <c r="K273" s="16">
        <f>'[1]TCE - ANEXO III - Preencher'!L282</f>
        <v>99.682258566978106</v>
      </c>
      <c r="L273" s="16">
        <f>'[1]TCE - ANEXO III - Preencher'!M282</f>
        <v>28.24</v>
      </c>
      <c r="M273" s="16">
        <f t="shared" si="6"/>
        <v>71.442258566978111</v>
      </c>
      <c r="N273" s="16">
        <f>'[1]TCE - ANEXO III - Preencher'!O282</f>
        <v>2.0699999999999998</v>
      </c>
      <c r="O273" s="16">
        <f>'[1]TCE - ANEXO III - Preencher'!P282</f>
        <v>0</v>
      </c>
      <c r="P273" s="16">
        <f t="shared" si="7"/>
        <v>2.0699999999999998</v>
      </c>
      <c r="Q273" s="16">
        <f>'[1]TCE - ANEXO III - Preencher'!R282</f>
        <v>366.25516393442626</v>
      </c>
      <c r="R273" s="16">
        <f>'[1]TCE - ANEXO III - Preencher'!S282</f>
        <v>84.72</v>
      </c>
      <c r="S273" s="16">
        <f t="shared" si="8"/>
        <v>281.53516393442624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490.59942250140432</v>
      </c>
    </row>
    <row r="274" spans="1:28" ht="12.75" customHeight="1" x14ac:dyDescent="0.2">
      <c r="A274" s="9">
        <f>IFERROR(VLOOKUP(B274,'[1]DADOS (OCULTAR)'!$Q$3:$S$134,3,0),"")</f>
        <v>9039744000194</v>
      </c>
      <c r="B274" s="10" t="str">
        <f>'[1]TCE - ANEXO III - Preencher'!C283</f>
        <v>HOSPITAL PELÓPIDAS SILVEIRA - CG Nº 017/2022</v>
      </c>
      <c r="C274" s="11"/>
      <c r="D274" s="12" t="str">
        <f>'[1]TCE - ANEXO III - Preencher'!E283</f>
        <v>DERIVALDO FERREIRA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3222-05</v>
      </c>
      <c r="G274" s="14" t="str">
        <f>IF('[1]TCE - ANEXO III - Preencher'!H283="","",'[1]TCE - ANEXO III - Preencher'!H283)</f>
        <v>04/2024</v>
      </c>
      <c r="H274" s="15">
        <f>'[1]TCE - ANEXO III - Preencher'!I283</f>
        <v>0</v>
      </c>
      <c r="I274" s="15">
        <f>'[1]TCE - ANEXO III - Preencher'!J283</f>
        <v>437.35359999999997</v>
      </c>
      <c r="J274" s="15">
        <f>'[1]TCE - ANEXO III - Preencher'!K283</f>
        <v>0</v>
      </c>
      <c r="K274" s="16">
        <f>'[1]TCE - ANEXO III - Preencher'!L283</f>
        <v>99.682258566978106</v>
      </c>
      <c r="L274" s="16">
        <f>'[1]TCE - ANEXO III - Preencher'!M283</f>
        <v>28.24</v>
      </c>
      <c r="M274" s="16">
        <f t="shared" si="6"/>
        <v>71.442258566978111</v>
      </c>
      <c r="N274" s="16">
        <f>'[1]TCE - ANEXO III - Preencher'!O283</f>
        <v>2.0699999999999998</v>
      </c>
      <c r="O274" s="16">
        <f>'[1]TCE - ANEXO III - Preencher'!P283</f>
        <v>0</v>
      </c>
      <c r="P274" s="16">
        <f t="shared" si="7"/>
        <v>2.0699999999999998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510.86585856697809</v>
      </c>
    </row>
    <row r="275" spans="1:28" ht="12.75" customHeight="1" x14ac:dyDescent="0.2">
      <c r="A275" s="9">
        <f>IFERROR(VLOOKUP(B275,'[1]DADOS (OCULTAR)'!$Q$3:$S$134,3,0),"")</f>
        <v>9039744000194</v>
      </c>
      <c r="B275" s="10" t="str">
        <f>'[1]TCE - ANEXO III - Preencher'!C284</f>
        <v>HOSPITAL PELÓPIDAS SILVEIRA - CG Nº 017/2022</v>
      </c>
      <c r="C275" s="11"/>
      <c r="D275" s="12" t="str">
        <f>'[1]TCE - ANEXO III - Preencher'!E284</f>
        <v>DEUSDETH LOPES DA SILVA</v>
      </c>
      <c r="E275" s="10" t="str">
        <f>IF('[1]TCE - ANEXO III - Preencher'!F284="4 - Assistência Odontológica","2 - Outros Profissionais da Saúde",'[1]TCE - ANEXO III - Preencher'!F284)</f>
        <v>3 - Administrativo</v>
      </c>
      <c r="F275" s="13" t="str">
        <f>'[1]TCE - ANEXO III - Preencher'!G284</f>
        <v>5142-25</v>
      </c>
      <c r="G275" s="14" t="str">
        <f>IF('[1]TCE - ANEXO III - Preencher'!H284="","",'[1]TCE - ANEXO III - Preencher'!H284)</f>
        <v>04/2024</v>
      </c>
      <c r="H275" s="15">
        <f>'[1]TCE - ANEXO III - Preencher'!I284</f>
        <v>0</v>
      </c>
      <c r="I275" s="15">
        <f>'[1]TCE - ANEXO III - Preencher'!J284</f>
        <v>188.7928</v>
      </c>
      <c r="J275" s="15">
        <f>'[1]TCE - ANEXO III - Preencher'!K284</f>
        <v>0</v>
      </c>
      <c r="K275" s="16">
        <f>'[1]TCE - ANEXO III - Preencher'!L284</f>
        <v>99.682258566978106</v>
      </c>
      <c r="L275" s="16">
        <f>'[1]TCE - ANEXO III - Preencher'!M284</f>
        <v>28.24</v>
      </c>
      <c r="M275" s="16">
        <f t="shared" si="6"/>
        <v>71.442258566978111</v>
      </c>
      <c r="N275" s="16">
        <f>'[1]TCE - ANEXO III - Preencher'!O284</f>
        <v>2.0699999999999998</v>
      </c>
      <c r="O275" s="16">
        <f>'[1]TCE - ANEXO III - Preencher'!P284</f>
        <v>0</v>
      </c>
      <c r="P275" s="16">
        <f t="shared" si="7"/>
        <v>2.0699999999999998</v>
      </c>
      <c r="Q275" s="16">
        <f>'[1]TCE - ANEXO III - Preencher'!R284</f>
        <v>251.45516393442622</v>
      </c>
      <c r="R275" s="16">
        <f>'[1]TCE - ANEXO III - Preencher'!S284</f>
        <v>82.46</v>
      </c>
      <c r="S275" s="16">
        <f t="shared" si="8"/>
        <v>168.99516393442622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431.30022250140433</v>
      </c>
    </row>
    <row r="276" spans="1:28" ht="12.75" customHeight="1" x14ac:dyDescent="0.2">
      <c r="A276" s="9">
        <f>IFERROR(VLOOKUP(B276,'[1]DADOS (OCULTAR)'!$Q$3:$S$134,3,0),"")</f>
        <v>9039744000194</v>
      </c>
      <c r="B276" s="10" t="str">
        <f>'[1]TCE - ANEXO III - Preencher'!C285</f>
        <v>HOSPITAL PELÓPIDAS SILVEIRA - CG Nº 017/2022</v>
      </c>
      <c r="C276" s="11"/>
      <c r="D276" s="12" t="str">
        <f>'[1]TCE - ANEXO III - Preencher'!E285</f>
        <v>DIEGO FELIPE FERRAO PEREIRA DE ANDRADE BARROS</v>
      </c>
      <c r="E276" s="10" t="str">
        <f>IF('[1]TCE - ANEXO III - Preencher'!F285="4 - Assistência Odontológica","2 - Outros Profissionais da Saúde",'[1]TCE - ANEXO III - Preencher'!F285)</f>
        <v>1 - Médico</v>
      </c>
      <c r="F276" s="13" t="str">
        <f>'[1]TCE - ANEXO III - Preencher'!G285</f>
        <v>2251-25</v>
      </c>
      <c r="G276" s="14" t="str">
        <f>IF('[1]TCE - ANEXO III - Preencher'!H285="","",'[1]TCE - ANEXO III - Preencher'!H285)</f>
        <v>04/2024</v>
      </c>
      <c r="H276" s="15">
        <f>'[1]TCE - ANEXO III - Preencher'!I285</f>
        <v>0</v>
      </c>
      <c r="I276" s="15">
        <f>'[1]TCE - ANEXO III - Preencher'!J285</f>
        <v>633.16399999999999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16.59</v>
      </c>
      <c r="O276" s="16">
        <f>'[1]TCE - ANEXO III - Preencher'!P285</f>
        <v>0</v>
      </c>
      <c r="P276" s="16">
        <f t="shared" si="7"/>
        <v>16.59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649.75400000000002</v>
      </c>
    </row>
    <row r="277" spans="1:28" ht="12.75" customHeight="1" x14ac:dyDescent="0.2">
      <c r="A277" s="9">
        <f>IFERROR(VLOOKUP(B277,'[1]DADOS (OCULTAR)'!$Q$3:$S$134,3,0),"")</f>
        <v>9039744000194</v>
      </c>
      <c r="B277" s="10" t="str">
        <f>'[1]TCE - ANEXO III - Preencher'!C286</f>
        <v>HOSPITAL PELÓPIDAS SILVEIRA - CG Nº 017/2022</v>
      </c>
      <c r="C277" s="11"/>
      <c r="D277" s="12" t="str">
        <f>'[1]TCE - ANEXO III - Preencher'!E286</f>
        <v>DIEGO FERNANDO DA SILVA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5151-10</v>
      </c>
      <c r="G277" s="14" t="str">
        <f>IF('[1]TCE - ANEXO III - Preencher'!H286="","",'[1]TCE - ANEXO III - Preencher'!H286)</f>
        <v>04/2024</v>
      </c>
      <c r="H277" s="15">
        <f>'[1]TCE - ANEXO III - Preencher'!I286</f>
        <v>0</v>
      </c>
      <c r="I277" s="15">
        <f>'[1]TCE - ANEXO III - Preencher'!J286</f>
        <v>268.49200000000002</v>
      </c>
      <c r="J277" s="15">
        <f>'[1]TCE - ANEXO III - Preencher'!K286</f>
        <v>0</v>
      </c>
      <c r="K277" s="16">
        <f>'[1]TCE - ANEXO III - Preencher'!L286</f>
        <v>99.682258566978106</v>
      </c>
      <c r="L277" s="16">
        <f>'[1]TCE - ANEXO III - Preencher'!M286</f>
        <v>28.24</v>
      </c>
      <c r="M277" s="16">
        <f t="shared" si="6"/>
        <v>71.442258566978111</v>
      </c>
      <c r="N277" s="16">
        <f>'[1]TCE - ANEXO III - Preencher'!O286</f>
        <v>2.0699999999999998</v>
      </c>
      <c r="O277" s="16">
        <f>'[1]TCE - ANEXO III - Preencher'!P286</f>
        <v>0</v>
      </c>
      <c r="P277" s="16">
        <f t="shared" si="7"/>
        <v>2.0699999999999998</v>
      </c>
      <c r="Q277" s="16">
        <f>'[1]TCE - ANEXO III - Preencher'!R286</f>
        <v>0</v>
      </c>
      <c r="R277" s="16">
        <f>'[1]TCE - ANEXO III - Preencher'!S286</f>
        <v>2.82</v>
      </c>
      <c r="S277" s="16">
        <f t="shared" si="8"/>
        <v>-2.82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339.18425856697814</v>
      </c>
    </row>
    <row r="278" spans="1:28" ht="12.75" customHeight="1" x14ac:dyDescent="0.2">
      <c r="A278" s="9">
        <f>IFERROR(VLOOKUP(B278,'[1]DADOS (OCULTAR)'!$Q$3:$S$134,3,0),"")</f>
        <v>9039744000194</v>
      </c>
      <c r="B278" s="10" t="str">
        <f>'[1]TCE - ANEXO III - Preencher'!C287</f>
        <v>HOSPITAL PELÓPIDAS SILVEIRA - CG Nº 017/2022</v>
      </c>
      <c r="C278" s="11"/>
      <c r="D278" s="12" t="str">
        <f>'[1]TCE - ANEXO III - Preencher'!E287</f>
        <v>DIEGO HENRIQUE ALVES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5211-30</v>
      </c>
      <c r="G278" s="14" t="str">
        <f>IF('[1]TCE - ANEXO III - Preencher'!H287="","",'[1]TCE - ANEXO III - Preencher'!H287)</f>
        <v>04/2024</v>
      </c>
      <c r="H278" s="15">
        <f>'[1]TCE - ANEXO III - Preencher'!I287</f>
        <v>0</v>
      </c>
      <c r="I278" s="15">
        <f>'[1]TCE - ANEXO III - Preencher'!J287</f>
        <v>112.96</v>
      </c>
      <c r="J278" s="15">
        <f>'[1]TCE - ANEXO III - Preencher'!K287</f>
        <v>0</v>
      </c>
      <c r="K278" s="16">
        <f>'[1]TCE - ANEXO III - Preencher'!L287</f>
        <v>99.682258566978106</v>
      </c>
      <c r="L278" s="16">
        <f>'[1]TCE - ANEXO III - Preencher'!M287</f>
        <v>28.24</v>
      </c>
      <c r="M278" s="16">
        <f t="shared" si="6"/>
        <v>71.442258566978111</v>
      </c>
      <c r="N278" s="16">
        <f>'[1]TCE - ANEXO III - Preencher'!O287</f>
        <v>2.0699999999999998</v>
      </c>
      <c r="O278" s="16">
        <f>'[1]TCE - ANEXO III - Preencher'!P287</f>
        <v>0</v>
      </c>
      <c r="P278" s="16">
        <f t="shared" si="7"/>
        <v>2.0699999999999998</v>
      </c>
      <c r="Q278" s="16">
        <f>'[1]TCE - ANEXO III - Preencher'!R287</f>
        <v>185.85516393442623</v>
      </c>
      <c r="R278" s="16">
        <f>'[1]TCE - ANEXO III - Preencher'!S287</f>
        <v>84.72</v>
      </c>
      <c r="S278" s="16">
        <f t="shared" si="8"/>
        <v>101.13516393442623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287.60742250140436</v>
      </c>
    </row>
    <row r="279" spans="1:28" ht="12.75" customHeight="1" x14ac:dyDescent="0.2">
      <c r="A279" s="9">
        <f>IFERROR(VLOOKUP(B279,'[1]DADOS (OCULTAR)'!$Q$3:$S$134,3,0),"")</f>
        <v>9039744000194</v>
      </c>
      <c r="B279" s="10" t="str">
        <f>'[1]TCE - ANEXO III - Preencher'!C288</f>
        <v>HOSPITAL PELÓPIDAS SILVEIRA - CG Nº 017/2022</v>
      </c>
      <c r="C279" s="11"/>
      <c r="D279" s="12" t="str">
        <f>'[1]TCE - ANEXO III - Preencher'!E288</f>
        <v>DIEGO MEIRA LIMA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 t="str">
        <f>IF('[1]TCE - ANEXO III - Preencher'!H288="","",'[1]TCE - ANEXO III - Preencher'!H288)</f>
        <v>04/2024</v>
      </c>
      <c r="H279" s="15">
        <f>'[1]TCE - ANEXO III - Preencher'!I288</f>
        <v>0</v>
      </c>
      <c r="I279" s="15">
        <f>'[1]TCE - ANEXO III - Preencher'!J288</f>
        <v>260.96640000000002</v>
      </c>
      <c r="J279" s="15">
        <f>'[1]TCE - ANEXO III - Preencher'!K288</f>
        <v>0</v>
      </c>
      <c r="K279" s="16">
        <f>'[1]TCE - ANEXO III - Preencher'!L288</f>
        <v>99.682258566978106</v>
      </c>
      <c r="L279" s="16">
        <f>'[1]TCE - ANEXO III - Preencher'!M288</f>
        <v>28.24</v>
      </c>
      <c r="M279" s="16">
        <f t="shared" si="6"/>
        <v>71.442258566978111</v>
      </c>
      <c r="N279" s="16">
        <f>'[1]TCE - ANEXO III - Preencher'!O288</f>
        <v>2.0699999999999998</v>
      </c>
      <c r="O279" s="16">
        <f>'[1]TCE - ANEXO III - Preencher'!P288</f>
        <v>0</v>
      </c>
      <c r="P279" s="16">
        <f t="shared" si="7"/>
        <v>2.0699999999999998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334.47865856697814</v>
      </c>
    </row>
    <row r="280" spans="1:28" ht="12.75" customHeight="1" x14ac:dyDescent="0.2">
      <c r="A280" s="9">
        <f>IFERROR(VLOOKUP(B280,'[1]DADOS (OCULTAR)'!$Q$3:$S$134,3,0),"")</f>
        <v>9039744000194</v>
      </c>
      <c r="B280" s="10" t="str">
        <f>'[1]TCE - ANEXO III - Preencher'!C289</f>
        <v>HOSPITAL PELÓPIDAS SILVEIRA - CG Nº 017/2022</v>
      </c>
      <c r="C280" s="11"/>
      <c r="D280" s="12" t="str">
        <f>'[1]TCE - ANEXO III - Preencher'!E289</f>
        <v>DIEGO RAMOS DE MOURA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2212-05</v>
      </c>
      <c r="G280" s="14" t="str">
        <f>IF('[1]TCE - ANEXO III - Preencher'!H289="","",'[1]TCE - ANEXO III - Preencher'!H289)</f>
        <v>04/2024</v>
      </c>
      <c r="H280" s="15">
        <f>'[1]TCE - ANEXO III - Preencher'!I289</f>
        <v>0</v>
      </c>
      <c r="I280" s="15">
        <f>'[1]TCE - ANEXO III - Preencher'!J289</f>
        <v>417.04880000000003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2.0699999999999998</v>
      </c>
      <c r="O280" s="16">
        <f>'[1]TCE - ANEXO III - Preencher'!P289</f>
        <v>0</v>
      </c>
      <c r="P280" s="16">
        <f t="shared" si="7"/>
        <v>2.0699999999999998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419.11880000000002</v>
      </c>
    </row>
    <row r="281" spans="1:28" ht="12.75" customHeight="1" x14ac:dyDescent="0.2">
      <c r="A281" s="9">
        <f>IFERROR(VLOOKUP(B281,'[1]DADOS (OCULTAR)'!$Q$3:$S$134,3,0),"")</f>
        <v>9039744000194</v>
      </c>
      <c r="B281" s="10" t="str">
        <f>'[1]TCE - ANEXO III - Preencher'!C290</f>
        <v>HOSPITAL PELÓPIDAS SILVEIRA - CG Nº 017/2022</v>
      </c>
      <c r="C281" s="11"/>
      <c r="D281" s="12" t="str">
        <f>'[1]TCE - ANEXO III - Preencher'!E290</f>
        <v>DIEGO VALENTIM ALVES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04/2024</v>
      </c>
      <c r="H281" s="15">
        <f>'[1]TCE - ANEXO III - Preencher'!I290</f>
        <v>0</v>
      </c>
      <c r="I281" s="15">
        <f>'[1]TCE - ANEXO III - Preencher'!J290</f>
        <v>293.2072</v>
      </c>
      <c r="J281" s="15">
        <f>'[1]TCE - ANEXO III - Preencher'!K290</f>
        <v>0</v>
      </c>
      <c r="K281" s="16">
        <f>'[1]TCE - ANEXO III - Preencher'!L290</f>
        <v>99.682258566978106</v>
      </c>
      <c r="L281" s="16">
        <f>'[1]TCE - ANEXO III - Preencher'!M290</f>
        <v>28.24</v>
      </c>
      <c r="M281" s="16">
        <f t="shared" si="6"/>
        <v>71.442258566978111</v>
      </c>
      <c r="N281" s="16">
        <f>'[1]TCE - ANEXO III - Preencher'!O290</f>
        <v>2.0699999999999998</v>
      </c>
      <c r="O281" s="16">
        <f>'[1]TCE - ANEXO III - Preencher'!P290</f>
        <v>0</v>
      </c>
      <c r="P281" s="16">
        <f t="shared" si="7"/>
        <v>2.0699999999999998</v>
      </c>
      <c r="Q281" s="16">
        <f>'[1]TCE - ANEXO III - Preencher'!R290</f>
        <v>251.45516393442622</v>
      </c>
      <c r="R281" s="16">
        <f>'[1]TCE - ANEXO III - Preencher'!S290</f>
        <v>84.72</v>
      </c>
      <c r="S281" s="16">
        <f t="shared" si="8"/>
        <v>166.73516393442623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533.4546225014044</v>
      </c>
    </row>
    <row r="282" spans="1:28" ht="12.75" customHeight="1" x14ac:dyDescent="0.2">
      <c r="A282" s="9">
        <f>IFERROR(VLOOKUP(B282,'[1]DADOS (OCULTAR)'!$Q$3:$S$134,3,0),"")</f>
        <v>9039744000194</v>
      </c>
      <c r="B282" s="10" t="str">
        <f>'[1]TCE - ANEXO III - Preencher'!C291</f>
        <v>HOSPITAL PELÓPIDAS SILVEIRA - CG Nº 017/2022</v>
      </c>
      <c r="C282" s="11"/>
      <c r="D282" s="12" t="str">
        <f>'[1]TCE - ANEXO III - Preencher'!E291</f>
        <v>DIOGENES AVELINO DOS PRAZERES</v>
      </c>
      <c r="E282" s="10" t="str">
        <f>IF('[1]TCE - ANEXO III - Preencher'!F291="4 - Assistência Odontológica","2 - Outros Profissionais da Saúde",'[1]TCE - ANEXO III - Preencher'!F291)</f>
        <v>3 - Administrativo</v>
      </c>
      <c r="F282" s="13" t="str">
        <f>'[1]TCE - ANEXO III - Preencher'!G291</f>
        <v>3516-05</v>
      </c>
      <c r="G282" s="14" t="str">
        <f>IF('[1]TCE - ANEXO III - Preencher'!H291="","",'[1]TCE - ANEXO III - Preencher'!H291)</f>
        <v>04/2024</v>
      </c>
      <c r="H282" s="15">
        <f>'[1]TCE - ANEXO III - Preencher'!I291</f>
        <v>0</v>
      </c>
      <c r="I282" s="15">
        <f>'[1]TCE - ANEXO III - Preencher'!J291</f>
        <v>171.94319999999999</v>
      </c>
      <c r="J282" s="15">
        <f>'[1]TCE - ANEXO III - Preencher'!K291</f>
        <v>0</v>
      </c>
      <c r="K282" s="16">
        <f>'[1]TCE - ANEXO III - Preencher'!L291</f>
        <v>99.682258566978106</v>
      </c>
      <c r="L282" s="16">
        <f>'[1]TCE - ANEXO III - Preencher'!M291</f>
        <v>42.01</v>
      </c>
      <c r="M282" s="16">
        <f t="shared" si="6"/>
        <v>57.672258566978108</v>
      </c>
      <c r="N282" s="16">
        <f>'[1]TCE - ANEXO III - Preencher'!O291</f>
        <v>2.0699999999999998</v>
      </c>
      <c r="O282" s="16">
        <f>'[1]TCE - ANEXO III - Preencher'!P291</f>
        <v>0</v>
      </c>
      <c r="P282" s="16">
        <f t="shared" si="7"/>
        <v>2.0699999999999998</v>
      </c>
      <c r="Q282" s="16">
        <f>'[1]TCE - ANEXO III - Preencher'!R291</f>
        <v>366.25516393442626</v>
      </c>
      <c r="R282" s="16">
        <f>'[1]TCE - ANEXO III - Preencher'!S291</f>
        <v>117.64</v>
      </c>
      <c r="S282" s="16">
        <f t="shared" si="8"/>
        <v>248.61516393442628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480.3006225014044</v>
      </c>
    </row>
    <row r="283" spans="1:28" ht="12.75" customHeight="1" x14ac:dyDescent="0.2">
      <c r="A283" s="9">
        <f>IFERROR(VLOOKUP(B283,'[1]DADOS (OCULTAR)'!$Q$3:$S$134,3,0),"")</f>
        <v>9039744000194</v>
      </c>
      <c r="B283" s="10" t="str">
        <f>'[1]TCE - ANEXO III - Preencher'!C292</f>
        <v>HOSPITAL PELÓPIDAS SILVEIRA - CG Nº 017/2022</v>
      </c>
      <c r="C283" s="11"/>
      <c r="D283" s="12" t="str">
        <f>'[1]TCE - ANEXO III - Preencher'!E292</f>
        <v>DIOGO BATISTA DA SILVA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3241-15</v>
      </c>
      <c r="G283" s="14" t="str">
        <f>IF('[1]TCE - ANEXO III - Preencher'!H292="","",'[1]TCE - ANEXO III - Preencher'!H292)</f>
        <v>04/2024</v>
      </c>
      <c r="H283" s="15">
        <f>'[1]TCE - ANEXO III - Preencher'!I292</f>
        <v>0</v>
      </c>
      <c r="I283" s="15">
        <f>'[1]TCE - ANEXO III - Preencher'!J292</f>
        <v>491.04880000000003</v>
      </c>
      <c r="J283" s="15">
        <f>'[1]TCE - ANEXO III - Preencher'!K292</f>
        <v>0</v>
      </c>
      <c r="K283" s="16">
        <f>'[1]TCE - ANEXO III - Preencher'!L292</f>
        <v>99.682258566978106</v>
      </c>
      <c r="L283" s="16">
        <f>'[1]TCE - ANEXO III - Preencher'!M292</f>
        <v>21.69</v>
      </c>
      <c r="M283" s="16">
        <f t="shared" si="6"/>
        <v>77.992258566978109</v>
      </c>
      <c r="N283" s="16">
        <f>'[1]TCE - ANEXO III - Preencher'!O292</f>
        <v>2.0699999999999998</v>
      </c>
      <c r="O283" s="16">
        <f>'[1]TCE - ANEXO III - Preencher'!P292</f>
        <v>0</v>
      </c>
      <c r="P283" s="16">
        <f t="shared" si="7"/>
        <v>2.0699999999999998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571.11105856697816</v>
      </c>
    </row>
    <row r="284" spans="1:28" ht="12.75" customHeight="1" x14ac:dyDescent="0.2">
      <c r="A284" s="9">
        <f>IFERROR(VLOOKUP(B284,'[1]DADOS (OCULTAR)'!$Q$3:$S$134,3,0),"")</f>
        <v>9039744000194</v>
      </c>
      <c r="B284" s="10" t="str">
        <f>'[1]TCE - ANEXO III - Preencher'!C293</f>
        <v>HOSPITAL PELÓPIDAS SILVEIRA - CG Nº 017/2022</v>
      </c>
      <c r="C284" s="11"/>
      <c r="D284" s="12" t="str">
        <f>'[1]TCE - ANEXO III - Preencher'!E293</f>
        <v>DJACYR CAETANO VIANA FILHO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2236-05</v>
      </c>
      <c r="G284" s="14" t="str">
        <f>IF('[1]TCE - ANEXO III - Preencher'!H293="","",'[1]TCE - ANEXO III - Preencher'!H293)</f>
        <v>04/2024</v>
      </c>
      <c r="H284" s="15">
        <f>'[1]TCE - ANEXO III - Preencher'!I293</f>
        <v>0</v>
      </c>
      <c r="I284" s="15">
        <f>'[1]TCE - ANEXO III - Preencher'!J293</f>
        <v>355.16080000000011</v>
      </c>
      <c r="J284" s="15">
        <f>'[1]TCE - ANEXO III - Preencher'!K293</f>
        <v>0</v>
      </c>
      <c r="K284" s="16">
        <f>'[1]TCE - ANEXO III - Preencher'!L293</f>
        <v>99.682258566978106</v>
      </c>
      <c r="L284" s="16">
        <f>'[1]TCE - ANEXO III - Preencher'!M293</f>
        <v>3.68</v>
      </c>
      <c r="M284" s="16">
        <f t="shared" si="6"/>
        <v>96.002258566978099</v>
      </c>
      <c r="N284" s="16">
        <f>'[1]TCE - ANEXO III - Preencher'!O293</f>
        <v>4.3499999999999996</v>
      </c>
      <c r="O284" s="16">
        <f>'[1]TCE - ANEXO III - Preencher'!P293</f>
        <v>0</v>
      </c>
      <c r="P284" s="16">
        <f t="shared" si="7"/>
        <v>4.3499999999999996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455.5130585669782</v>
      </c>
    </row>
    <row r="285" spans="1:28" ht="12.75" customHeight="1" x14ac:dyDescent="0.2">
      <c r="A285" s="9">
        <f>IFERROR(VLOOKUP(B285,'[1]DADOS (OCULTAR)'!$Q$3:$S$134,3,0),"")</f>
        <v>9039744000194</v>
      </c>
      <c r="B285" s="10" t="str">
        <f>'[1]TCE - ANEXO III - Preencher'!C294</f>
        <v>HOSPITAL PELÓPIDAS SILVEIRA - CG Nº 017/2022</v>
      </c>
      <c r="C285" s="11"/>
      <c r="D285" s="12" t="str">
        <f>'[1]TCE - ANEXO III - Preencher'!E294</f>
        <v>DORALICE DUARTE TEODOZIO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04/2024</v>
      </c>
      <c r="H285" s="15">
        <f>'[1]TCE - ANEXO III - Preencher'!I294</f>
        <v>0</v>
      </c>
      <c r="I285" s="15">
        <f>'[1]TCE - ANEXO III - Preencher'!J294</f>
        <v>273.47840000000002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2.0699999999999998</v>
      </c>
      <c r="O285" s="16">
        <f>'[1]TCE - ANEXO III - Preencher'!P294</f>
        <v>0</v>
      </c>
      <c r="P285" s="16">
        <f t="shared" si="7"/>
        <v>2.0699999999999998</v>
      </c>
      <c r="Q285" s="16">
        <f>'[1]TCE - ANEXO III - Preencher'!R294</f>
        <v>251.45516393442622</v>
      </c>
      <c r="R285" s="16">
        <f>'[1]TCE - ANEXO III - Preencher'!S294</f>
        <v>77.94</v>
      </c>
      <c r="S285" s="16">
        <f t="shared" si="8"/>
        <v>173.51516393442623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449.06356393442627</v>
      </c>
    </row>
    <row r="286" spans="1:28" ht="12.75" customHeight="1" x14ac:dyDescent="0.2">
      <c r="A286" s="9">
        <f>IFERROR(VLOOKUP(B286,'[1]DADOS (OCULTAR)'!$Q$3:$S$134,3,0),"")</f>
        <v>9039744000194</v>
      </c>
      <c r="B286" s="10" t="str">
        <f>'[1]TCE - ANEXO III - Preencher'!C295</f>
        <v>HOSPITAL PELÓPIDAS SILVEIRA - CG Nº 017/2022</v>
      </c>
      <c r="C286" s="11"/>
      <c r="D286" s="12" t="str">
        <f>'[1]TCE - ANEXO III - Preencher'!E295</f>
        <v>EDILANE MARINHO DA SILVA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 t="str">
        <f>IF('[1]TCE - ANEXO III - Preencher'!H295="","",'[1]TCE - ANEXO III - Preencher'!H295)</f>
        <v>04/2024</v>
      </c>
      <c r="H286" s="15">
        <f>'[1]TCE - ANEXO III - Preencher'!I295</f>
        <v>0</v>
      </c>
      <c r="I286" s="15">
        <f>'[1]TCE - ANEXO III - Preencher'!J295</f>
        <v>428.10719999999998</v>
      </c>
      <c r="J286" s="15">
        <f>'[1]TCE - ANEXO III - Preencher'!K295</f>
        <v>0</v>
      </c>
      <c r="K286" s="16">
        <f>'[1]TCE - ANEXO III - Preencher'!L295</f>
        <v>99.682258566978106</v>
      </c>
      <c r="L286" s="16">
        <f>'[1]TCE - ANEXO III - Preencher'!M295</f>
        <v>28.24</v>
      </c>
      <c r="M286" s="16">
        <f t="shared" si="6"/>
        <v>71.442258566978111</v>
      </c>
      <c r="N286" s="16">
        <f>'[1]TCE - ANEXO III - Preencher'!O295</f>
        <v>2.0699999999999998</v>
      </c>
      <c r="O286" s="16">
        <f>'[1]TCE - ANEXO III - Preencher'!P295</f>
        <v>0</v>
      </c>
      <c r="P286" s="16">
        <f t="shared" si="7"/>
        <v>2.0699999999999998</v>
      </c>
      <c r="Q286" s="16">
        <f>'[1]TCE - ANEXO III - Preencher'!R295</f>
        <v>0</v>
      </c>
      <c r="R286" s="16">
        <f>'[1]TCE - ANEXO III - Preencher'!S295</f>
        <v>33.89</v>
      </c>
      <c r="S286" s="16">
        <f t="shared" si="8"/>
        <v>-33.89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467.72945856697811</v>
      </c>
    </row>
    <row r="287" spans="1:28" ht="12.75" customHeight="1" x14ac:dyDescent="0.2">
      <c r="A287" s="9">
        <f>IFERROR(VLOOKUP(B287,'[1]DADOS (OCULTAR)'!$Q$3:$S$134,3,0),"")</f>
        <v>9039744000194</v>
      </c>
      <c r="B287" s="10" t="str">
        <f>'[1]TCE - ANEXO III - Preencher'!C296</f>
        <v>HOSPITAL PELÓPIDAS SILVEIRA - CG Nº 017/2022</v>
      </c>
      <c r="C287" s="11"/>
      <c r="D287" s="12" t="str">
        <f>'[1]TCE - ANEXO III - Preencher'!E296</f>
        <v>EDILENE POHLMANN TABARELLI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2235-05</v>
      </c>
      <c r="G287" s="14" t="str">
        <f>IF('[1]TCE - ANEXO III - Preencher'!H296="","",'[1]TCE - ANEXO III - Preencher'!H296)</f>
        <v>04/2024</v>
      </c>
      <c r="H287" s="15">
        <f>'[1]TCE - ANEXO III - Preencher'!I296</f>
        <v>0</v>
      </c>
      <c r="I287" s="15">
        <f>'[1]TCE - ANEXO III - Preencher'!J296</f>
        <v>710.30160000000001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4.3499999999999996</v>
      </c>
      <c r="O287" s="16">
        <f>'[1]TCE - ANEXO III - Preencher'!P296</f>
        <v>0</v>
      </c>
      <c r="P287" s="16">
        <f t="shared" si="7"/>
        <v>4.3499999999999996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714.65160000000003</v>
      </c>
    </row>
    <row r="288" spans="1:28" ht="12.75" customHeight="1" x14ac:dyDescent="0.2">
      <c r="A288" s="9">
        <f>IFERROR(VLOOKUP(B288,'[1]DADOS (OCULTAR)'!$Q$3:$S$134,3,0),"")</f>
        <v>9039744000194</v>
      </c>
      <c r="B288" s="10" t="str">
        <f>'[1]TCE - ANEXO III - Preencher'!C297</f>
        <v>HOSPITAL PELÓPIDAS SILVEIRA - CG Nº 017/2022</v>
      </c>
      <c r="C288" s="11"/>
      <c r="D288" s="12" t="str">
        <f>'[1]TCE - ANEXO III - Preencher'!E297</f>
        <v>EDILEUZA MARIA DA SILVA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 t="str">
        <f>'[1]TCE - ANEXO III - Preencher'!G297</f>
        <v>5142-25</v>
      </c>
      <c r="G288" s="14" t="str">
        <f>IF('[1]TCE - ANEXO III - Preencher'!H297="","",'[1]TCE - ANEXO III - Preencher'!H297)</f>
        <v>04/2024</v>
      </c>
      <c r="H288" s="15">
        <f>'[1]TCE - ANEXO III - Preencher'!I297</f>
        <v>0</v>
      </c>
      <c r="I288" s="15">
        <f>'[1]TCE - ANEXO III - Preencher'!J297</f>
        <v>112.96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2.0699999999999998</v>
      </c>
      <c r="O288" s="16">
        <f>'[1]TCE - ANEXO III - Preencher'!P297</f>
        <v>0</v>
      </c>
      <c r="P288" s="16">
        <f t="shared" si="7"/>
        <v>2.0699999999999998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115.02999999999999</v>
      </c>
    </row>
    <row r="289" spans="1:28" ht="12.75" customHeight="1" x14ac:dyDescent="0.2">
      <c r="A289" s="9">
        <f>IFERROR(VLOOKUP(B289,'[1]DADOS (OCULTAR)'!$Q$3:$S$134,3,0),"")</f>
        <v>9039744000194</v>
      </c>
      <c r="B289" s="10" t="str">
        <f>'[1]TCE - ANEXO III - Preencher'!C298</f>
        <v>HOSPITAL PELÓPIDAS SILVEIRA - CG Nº 017/2022</v>
      </c>
      <c r="C289" s="11"/>
      <c r="D289" s="12" t="str">
        <f>'[1]TCE - ANEXO III - Preencher'!E298</f>
        <v>EDILSON APRIGIO DE LIMA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 t="str">
        <f>'[1]TCE - ANEXO III - Preencher'!G298</f>
        <v>5174-10</v>
      </c>
      <c r="G289" s="14" t="str">
        <f>IF('[1]TCE - ANEXO III - Preencher'!H298="","",'[1]TCE - ANEXO III - Preencher'!H298)</f>
        <v>04/2024</v>
      </c>
      <c r="H289" s="15">
        <f>'[1]TCE - ANEXO III - Preencher'!I298</f>
        <v>0</v>
      </c>
      <c r="I289" s="15">
        <f>'[1]TCE - ANEXO III - Preencher'!J298</f>
        <v>292.87200000000001</v>
      </c>
      <c r="J289" s="15">
        <f>'[1]TCE - ANEXO III - Preencher'!K298</f>
        <v>0</v>
      </c>
      <c r="K289" s="16">
        <f>'[1]TCE - ANEXO III - Preencher'!L298</f>
        <v>99.682258566978106</v>
      </c>
      <c r="L289" s="16">
        <f>'[1]TCE - ANEXO III - Preencher'!M298</f>
        <v>28.24</v>
      </c>
      <c r="M289" s="16">
        <f t="shared" si="6"/>
        <v>71.442258566978111</v>
      </c>
      <c r="N289" s="16">
        <f>'[1]TCE - ANEXO III - Preencher'!O298</f>
        <v>2.0699999999999998</v>
      </c>
      <c r="O289" s="16">
        <f>'[1]TCE - ANEXO III - Preencher'!P298</f>
        <v>0</v>
      </c>
      <c r="P289" s="16">
        <f t="shared" si="7"/>
        <v>2.0699999999999998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366.38425856697813</v>
      </c>
    </row>
    <row r="290" spans="1:28" ht="12.75" customHeight="1" x14ac:dyDescent="0.2">
      <c r="A290" s="9">
        <f>IFERROR(VLOOKUP(B290,'[1]DADOS (OCULTAR)'!$Q$3:$S$134,3,0),"")</f>
        <v>9039744000194</v>
      </c>
      <c r="B290" s="10" t="str">
        <f>'[1]TCE - ANEXO III - Preencher'!C299</f>
        <v>HOSPITAL PELÓPIDAS SILVEIRA - CG Nº 017/2022</v>
      </c>
      <c r="C290" s="11"/>
      <c r="D290" s="12" t="str">
        <f>'[1]TCE - ANEXO III - Preencher'!E299</f>
        <v>EDINEIDE DA SILVA SANTOS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5211-30</v>
      </c>
      <c r="G290" s="14" t="str">
        <f>IF('[1]TCE - ANEXO III - Preencher'!H299="","",'[1]TCE - ANEXO III - Preencher'!H299)</f>
        <v>04/2024</v>
      </c>
      <c r="H290" s="15">
        <f>'[1]TCE - ANEXO III - Preencher'!I299</f>
        <v>0</v>
      </c>
      <c r="I290" s="15">
        <f>'[1]TCE - ANEXO III - Preencher'!J299</f>
        <v>112.96</v>
      </c>
      <c r="J290" s="15">
        <f>'[1]TCE - ANEXO III - Preencher'!K299</f>
        <v>0</v>
      </c>
      <c r="K290" s="16">
        <f>'[1]TCE - ANEXO III - Preencher'!L299</f>
        <v>99.682258566978106</v>
      </c>
      <c r="L290" s="16">
        <f>'[1]TCE - ANEXO III - Preencher'!M299</f>
        <v>28.24</v>
      </c>
      <c r="M290" s="16">
        <f t="shared" si="6"/>
        <v>71.442258566978111</v>
      </c>
      <c r="N290" s="16">
        <f>'[1]TCE - ANEXO III - Preencher'!O299</f>
        <v>2.0699999999999998</v>
      </c>
      <c r="O290" s="16">
        <f>'[1]TCE - ANEXO III - Preencher'!P299</f>
        <v>0</v>
      </c>
      <c r="P290" s="16">
        <f t="shared" si="7"/>
        <v>2.0699999999999998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186.4722585669781</v>
      </c>
    </row>
    <row r="291" spans="1:28" ht="12.75" customHeight="1" x14ac:dyDescent="0.2">
      <c r="A291" s="9">
        <f>IFERROR(VLOOKUP(B291,'[1]DADOS (OCULTAR)'!$Q$3:$S$134,3,0),"")</f>
        <v>9039744000194</v>
      </c>
      <c r="B291" s="10" t="str">
        <f>'[1]TCE - ANEXO III - Preencher'!C300</f>
        <v>HOSPITAL PELÓPIDAS SILVEIRA - CG Nº 017/2022</v>
      </c>
      <c r="C291" s="11"/>
      <c r="D291" s="12" t="str">
        <f>'[1]TCE - ANEXO III - Preencher'!E300</f>
        <v>EDITH SOARES DANTAS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3242-05</v>
      </c>
      <c r="G291" s="14" t="str">
        <f>IF('[1]TCE - ANEXO III - Preencher'!H300="","",'[1]TCE - ANEXO III - Preencher'!H300)</f>
        <v>04/2024</v>
      </c>
      <c r="H291" s="15">
        <f>'[1]TCE - ANEXO III - Preencher'!I300</f>
        <v>0</v>
      </c>
      <c r="I291" s="15">
        <f>'[1]TCE - ANEXO III - Preencher'!J300</f>
        <v>170.65440000000001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2.0699999999999998</v>
      </c>
      <c r="O291" s="16">
        <f>'[1]TCE - ANEXO III - Preencher'!P300</f>
        <v>0</v>
      </c>
      <c r="P291" s="16">
        <f t="shared" si="7"/>
        <v>2.0699999999999998</v>
      </c>
      <c r="Q291" s="16">
        <f>'[1]TCE - ANEXO III - Preencher'!R300</f>
        <v>251.45516393442622</v>
      </c>
      <c r="R291" s="16">
        <f>'[1]TCE - ANEXO III - Preencher'!S300</f>
        <v>97.35</v>
      </c>
      <c r="S291" s="16">
        <f t="shared" si="8"/>
        <v>154.10516393442623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326.82956393442623</v>
      </c>
    </row>
    <row r="292" spans="1:28" ht="12.75" customHeight="1" x14ac:dyDescent="0.2">
      <c r="A292" s="9">
        <f>IFERROR(VLOOKUP(B292,'[1]DADOS (OCULTAR)'!$Q$3:$S$134,3,0),"")</f>
        <v>9039744000194</v>
      </c>
      <c r="B292" s="10" t="str">
        <f>'[1]TCE - ANEXO III - Preencher'!C301</f>
        <v>HOSPITAL PELÓPIDAS SILVEIRA - CG Nº 017/2022</v>
      </c>
      <c r="C292" s="11"/>
      <c r="D292" s="12" t="str">
        <f>'[1]TCE - ANEXO III - Preencher'!E301</f>
        <v>EDIVANIA GONCALVES DA SILVA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3222-05</v>
      </c>
      <c r="G292" s="14" t="str">
        <f>IF('[1]TCE - ANEXO III - Preencher'!H301="","",'[1]TCE - ANEXO III - Preencher'!H301)</f>
        <v>04/2024</v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2.0699999999999998</v>
      </c>
      <c r="O292" s="16">
        <f>'[1]TCE - ANEXO III - Preencher'!P301</f>
        <v>0</v>
      </c>
      <c r="P292" s="16">
        <f t="shared" si="7"/>
        <v>2.0699999999999998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2.0699999999999998</v>
      </c>
    </row>
    <row r="293" spans="1:28" ht="12.75" customHeight="1" x14ac:dyDescent="0.2">
      <c r="A293" s="9">
        <f>IFERROR(VLOOKUP(B293,'[1]DADOS (OCULTAR)'!$Q$3:$S$134,3,0),"")</f>
        <v>9039744000194</v>
      </c>
      <c r="B293" s="10" t="str">
        <f>'[1]TCE - ANEXO III - Preencher'!C302</f>
        <v>HOSPITAL PELÓPIDAS SILVEIRA - CG Nº 017/2022</v>
      </c>
      <c r="C293" s="11"/>
      <c r="D293" s="12" t="str">
        <f>'[1]TCE - ANEXO III - Preencher'!E302</f>
        <v>EDNA DA SILVA COSTA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3222-05</v>
      </c>
      <c r="G293" s="14" t="str">
        <f>IF('[1]TCE - ANEXO III - Preencher'!H302="","",'[1]TCE - ANEXO III - Preencher'!H302)</f>
        <v>04/2024</v>
      </c>
      <c r="H293" s="15">
        <f>'[1]TCE - ANEXO III - Preencher'!I302</f>
        <v>0</v>
      </c>
      <c r="I293" s="15">
        <f>'[1]TCE - ANEXO III - Preencher'!J302</f>
        <v>292.88</v>
      </c>
      <c r="J293" s="15">
        <f>'[1]TCE - ANEXO III - Preencher'!K302</f>
        <v>0</v>
      </c>
      <c r="K293" s="16">
        <f>'[1]TCE - ANEXO III - Preencher'!L302</f>
        <v>99.682258566978106</v>
      </c>
      <c r="L293" s="16">
        <f>'[1]TCE - ANEXO III - Preencher'!M302</f>
        <v>28.24</v>
      </c>
      <c r="M293" s="16">
        <f t="shared" si="6"/>
        <v>71.442258566978111</v>
      </c>
      <c r="N293" s="16">
        <f>'[1]TCE - ANEXO III - Preencher'!O302</f>
        <v>2.0699999999999998</v>
      </c>
      <c r="O293" s="16">
        <f>'[1]TCE - ANEXO III - Preencher'!P302</f>
        <v>0</v>
      </c>
      <c r="P293" s="16">
        <f t="shared" si="7"/>
        <v>2.0699999999999998</v>
      </c>
      <c r="Q293" s="16">
        <f>'[1]TCE - ANEXO III - Preencher'!R302</f>
        <v>251.45516393442622</v>
      </c>
      <c r="R293" s="16">
        <f>'[1]TCE - ANEXO III - Preencher'!S302</f>
        <v>82.46</v>
      </c>
      <c r="S293" s="16">
        <f t="shared" si="8"/>
        <v>168.99516393442622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535.38742250140433</v>
      </c>
    </row>
    <row r="294" spans="1:28" ht="12.75" customHeight="1" x14ac:dyDescent="0.2">
      <c r="A294" s="9">
        <f>IFERROR(VLOOKUP(B294,'[1]DADOS (OCULTAR)'!$Q$3:$S$134,3,0),"")</f>
        <v>9039744000194</v>
      </c>
      <c r="B294" s="10" t="str">
        <f>'[1]TCE - ANEXO III - Preencher'!C303</f>
        <v>HOSPITAL PELÓPIDAS SILVEIRA - CG Nº 017/2022</v>
      </c>
      <c r="C294" s="11"/>
      <c r="D294" s="12" t="str">
        <f>'[1]TCE - ANEXO III - Preencher'!E303</f>
        <v>EDNA FRANCISCA DA SILVA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04/2024</v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2.0699999999999998</v>
      </c>
      <c r="O294" s="16">
        <f>'[1]TCE - ANEXO III - Preencher'!P303</f>
        <v>0</v>
      </c>
      <c r="P294" s="16">
        <f t="shared" si="7"/>
        <v>2.0699999999999998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2.0699999999999998</v>
      </c>
    </row>
    <row r="295" spans="1:28" ht="12.75" customHeight="1" x14ac:dyDescent="0.2">
      <c r="A295" s="9">
        <f>IFERROR(VLOOKUP(B295,'[1]DADOS (OCULTAR)'!$Q$3:$S$134,3,0),"")</f>
        <v>9039744000194</v>
      </c>
      <c r="B295" s="10" t="str">
        <f>'[1]TCE - ANEXO III - Preencher'!C304</f>
        <v>HOSPITAL PELÓPIDAS SILVEIRA - CG Nº 017/2022</v>
      </c>
      <c r="C295" s="11"/>
      <c r="D295" s="12" t="str">
        <f>'[1]TCE - ANEXO III - Preencher'!E304</f>
        <v>EDNA MARIA DO NASCIMENTO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3222-05</v>
      </c>
      <c r="G295" s="14" t="str">
        <f>IF('[1]TCE - ANEXO III - Preencher'!H304="","",'[1]TCE - ANEXO III - Preencher'!H304)</f>
        <v>04/2024</v>
      </c>
      <c r="H295" s="15">
        <f>'[1]TCE - ANEXO III - Preencher'!I304</f>
        <v>0</v>
      </c>
      <c r="I295" s="15">
        <f>'[1]TCE - ANEXO III - Preencher'!J304</f>
        <v>269.36079999999998</v>
      </c>
      <c r="J295" s="15">
        <f>'[1]TCE - ANEXO III - Preencher'!K304</f>
        <v>0</v>
      </c>
      <c r="K295" s="16">
        <f>'[1]TCE - ANEXO III - Preencher'!L304</f>
        <v>99.682258566978106</v>
      </c>
      <c r="L295" s="16">
        <f>'[1]TCE - ANEXO III - Preencher'!M304</f>
        <v>28.24</v>
      </c>
      <c r="M295" s="16">
        <f t="shared" si="6"/>
        <v>71.442258566978111</v>
      </c>
      <c r="N295" s="16">
        <f>'[1]TCE - ANEXO III - Preencher'!O304</f>
        <v>2.0699999999999998</v>
      </c>
      <c r="O295" s="16">
        <f>'[1]TCE - ANEXO III - Preencher'!P304</f>
        <v>0</v>
      </c>
      <c r="P295" s="16">
        <f t="shared" si="7"/>
        <v>2.0699999999999998</v>
      </c>
      <c r="Q295" s="16">
        <f>'[1]TCE - ANEXO III - Preencher'!R304</f>
        <v>251.45516393442622</v>
      </c>
      <c r="R295" s="16">
        <f>'[1]TCE - ANEXO III - Preencher'!S304</f>
        <v>80.2</v>
      </c>
      <c r="S295" s="16">
        <f t="shared" si="8"/>
        <v>171.25516393442621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514.12822250140425</v>
      </c>
    </row>
    <row r="296" spans="1:28" ht="12.75" customHeight="1" x14ac:dyDescent="0.2">
      <c r="A296" s="9">
        <f>IFERROR(VLOOKUP(B296,'[1]DADOS (OCULTAR)'!$Q$3:$S$134,3,0),"")</f>
        <v>9039744000194</v>
      </c>
      <c r="B296" s="10" t="str">
        <f>'[1]TCE - ANEXO III - Preencher'!C305</f>
        <v>HOSPITAL PELÓPIDAS SILVEIRA - CG Nº 017/2022</v>
      </c>
      <c r="C296" s="11"/>
      <c r="D296" s="12" t="str">
        <f>'[1]TCE - ANEXO III - Preencher'!E305</f>
        <v>EDSON JOSE COSTA JUNIOR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 t="str">
        <f>'[1]TCE - ANEXO III - Preencher'!G305</f>
        <v>5142-25</v>
      </c>
      <c r="G296" s="14" t="str">
        <f>IF('[1]TCE - ANEXO III - Preencher'!H305="","",'[1]TCE - ANEXO III - Preencher'!H305)</f>
        <v>04/2024</v>
      </c>
      <c r="H296" s="15">
        <f>'[1]TCE - ANEXO III - Preencher'!I305</f>
        <v>0</v>
      </c>
      <c r="I296" s="15">
        <f>'[1]TCE - ANEXO III - Preencher'!J305</f>
        <v>242.50239999999999</v>
      </c>
      <c r="J296" s="15">
        <f>'[1]TCE - ANEXO III - Preencher'!K305</f>
        <v>0</v>
      </c>
      <c r="K296" s="16">
        <f>'[1]TCE - ANEXO III - Preencher'!L305</f>
        <v>99.682258566978106</v>
      </c>
      <c r="L296" s="16">
        <f>'[1]TCE - ANEXO III - Preencher'!M305</f>
        <v>28.24</v>
      </c>
      <c r="M296" s="16">
        <f t="shared" si="6"/>
        <v>71.442258566978111</v>
      </c>
      <c r="N296" s="16">
        <f>'[1]TCE - ANEXO III - Preencher'!O305</f>
        <v>2.0699999999999998</v>
      </c>
      <c r="O296" s="16">
        <f>'[1]TCE - ANEXO III - Preencher'!P305</f>
        <v>0</v>
      </c>
      <c r="P296" s="16">
        <f t="shared" si="7"/>
        <v>2.0699999999999998</v>
      </c>
      <c r="Q296" s="16">
        <f>'[1]TCE - ANEXO III - Preencher'!R305</f>
        <v>0</v>
      </c>
      <c r="R296" s="16">
        <f>'[1]TCE - ANEXO III - Preencher'!S305</f>
        <v>8.1300000000000008</v>
      </c>
      <c r="S296" s="16">
        <f t="shared" si="8"/>
        <v>-8.1300000000000008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307.88465856697809</v>
      </c>
    </row>
    <row r="297" spans="1:28" ht="12.75" customHeight="1" x14ac:dyDescent="0.2">
      <c r="A297" s="9">
        <f>IFERROR(VLOOKUP(B297,'[1]DADOS (OCULTAR)'!$Q$3:$S$134,3,0),"")</f>
        <v>9039744000194</v>
      </c>
      <c r="B297" s="10" t="str">
        <f>'[1]TCE - ANEXO III - Preencher'!C306</f>
        <v>HOSPITAL PELÓPIDAS SILVEIRA - CG Nº 017/2022</v>
      </c>
      <c r="C297" s="11"/>
      <c r="D297" s="12" t="str">
        <f>'[1]TCE - ANEXO III - Preencher'!E306</f>
        <v>EDSON JOSE DE SANTANA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3222-05</v>
      </c>
      <c r="G297" s="14" t="str">
        <f>IF('[1]TCE - ANEXO III - Preencher'!H306="","",'[1]TCE - ANEXO III - Preencher'!H306)</f>
        <v>04/2024</v>
      </c>
      <c r="H297" s="15">
        <f>'[1]TCE - ANEXO III - Preencher'!I306</f>
        <v>0</v>
      </c>
      <c r="I297" s="15">
        <f>'[1]TCE - ANEXO III - Preencher'!J306</f>
        <v>273.47840000000002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2.0699999999999998</v>
      </c>
      <c r="O297" s="16">
        <f>'[1]TCE - ANEXO III - Preencher'!P306</f>
        <v>0</v>
      </c>
      <c r="P297" s="16">
        <f t="shared" si="7"/>
        <v>2.0699999999999998</v>
      </c>
      <c r="Q297" s="16">
        <f>'[1]TCE - ANEXO III - Preencher'!R306</f>
        <v>251.45516393442622</v>
      </c>
      <c r="R297" s="16">
        <f>'[1]TCE - ANEXO III - Preencher'!S306</f>
        <v>84.72</v>
      </c>
      <c r="S297" s="16">
        <f t="shared" si="8"/>
        <v>166.73516393442623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442.28356393442624</v>
      </c>
    </row>
    <row r="298" spans="1:28" ht="12.75" customHeight="1" x14ac:dyDescent="0.2">
      <c r="A298" s="9">
        <f>IFERROR(VLOOKUP(B298,'[1]DADOS (OCULTAR)'!$Q$3:$S$134,3,0),"")</f>
        <v>9039744000194</v>
      </c>
      <c r="B298" s="10" t="str">
        <f>'[1]TCE - ANEXO III - Preencher'!C307</f>
        <v>HOSPITAL PELÓPIDAS SILVEIRA - CG Nº 017/2022</v>
      </c>
      <c r="C298" s="11"/>
      <c r="D298" s="12" t="str">
        <f>'[1]TCE - ANEXO III - Preencher'!E307</f>
        <v>EDUARDO DA SILVA AZEVEDO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3222-05</v>
      </c>
      <c r="G298" s="14" t="str">
        <f>IF('[1]TCE - ANEXO III - Preencher'!H307="","",'[1]TCE - ANEXO III - Preencher'!H307)</f>
        <v>04/2024</v>
      </c>
      <c r="H298" s="15">
        <f>'[1]TCE - ANEXO III - Preencher'!I307</f>
        <v>0</v>
      </c>
      <c r="I298" s="15">
        <f>'[1]TCE - ANEXO III - Preencher'!J307</f>
        <v>273.47840000000002</v>
      </c>
      <c r="J298" s="15">
        <f>'[1]TCE - ANEXO III - Preencher'!K307</f>
        <v>0</v>
      </c>
      <c r="K298" s="16">
        <f>'[1]TCE - ANEXO III - Preencher'!L307</f>
        <v>99.682258566978106</v>
      </c>
      <c r="L298" s="16">
        <f>'[1]TCE - ANEXO III - Preencher'!M307</f>
        <v>28.24</v>
      </c>
      <c r="M298" s="16">
        <f t="shared" si="6"/>
        <v>71.442258566978111</v>
      </c>
      <c r="N298" s="16">
        <f>'[1]TCE - ANEXO III - Preencher'!O307</f>
        <v>2.0699999999999998</v>
      </c>
      <c r="O298" s="16">
        <f>'[1]TCE - ANEXO III - Preencher'!P307</f>
        <v>0</v>
      </c>
      <c r="P298" s="16">
        <f t="shared" si="7"/>
        <v>2.0699999999999998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346.99065856697814</v>
      </c>
    </row>
    <row r="299" spans="1:28" ht="12.75" customHeight="1" x14ac:dyDescent="0.2">
      <c r="A299" s="9">
        <f>IFERROR(VLOOKUP(B299,'[1]DADOS (OCULTAR)'!$Q$3:$S$134,3,0),"")</f>
        <v>9039744000194</v>
      </c>
      <c r="B299" s="10" t="str">
        <f>'[1]TCE - ANEXO III - Preencher'!C308</f>
        <v>HOSPITAL PELÓPIDAS SILVEIRA - CG Nº 017/2022</v>
      </c>
      <c r="C299" s="11"/>
      <c r="D299" s="12" t="str">
        <f>'[1]TCE - ANEXO III - Preencher'!E308</f>
        <v>EDUARDO FIRMINO DA SILVA FRANCA</v>
      </c>
      <c r="E299" s="10" t="str">
        <f>IF('[1]TCE - ANEXO III - Preencher'!F308="4 - Assistência Odontológica","2 - Outros Profissionais da Saúde",'[1]TCE - ANEXO III - Preencher'!F308)</f>
        <v>3 - Administrativo</v>
      </c>
      <c r="F299" s="13" t="str">
        <f>'[1]TCE - ANEXO III - Preencher'!G308</f>
        <v>9511-05</v>
      </c>
      <c r="G299" s="14" t="str">
        <f>IF('[1]TCE - ANEXO III - Preencher'!H308="","",'[1]TCE - ANEXO III - Preencher'!H308)</f>
        <v>04/2024</v>
      </c>
      <c r="H299" s="15">
        <f>'[1]TCE - ANEXO III - Preencher'!I308</f>
        <v>0</v>
      </c>
      <c r="I299" s="15">
        <f>'[1]TCE - ANEXO III - Preencher'!J308</f>
        <v>163.86</v>
      </c>
      <c r="J299" s="15">
        <f>'[1]TCE - ANEXO III - Preencher'!K308</f>
        <v>0</v>
      </c>
      <c r="K299" s="16">
        <f>'[1]TCE - ANEXO III - Preencher'!L308</f>
        <v>99.682258566978106</v>
      </c>
      <c r="L299" s="16">
        <f>'[1]TCE - ANEXO III - Preencher'!M308</f>
        <v>32.17</v>
      </c>
      <c r="M299" s="16">
        <f t="shared" si="6"/>
        <v>67.512258566978105</v>
      </c>
      <c r="N299" s="16">
        <f>'[1]TCE - ANEXO III - Preencher'!O308</f>
        <v>2.0699999999999998</v>
      </c>
      <c r="O299" s="16">
        <f>'[1]TCE - ANEXO III - Preencher'!P308</f>
        <v>0</v>
      </c>
      <c r="P299" s="16">
        <f t="shared" si="7"/>
        <v>2.0699999999999998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233.44225856697813</v>
      </c>
    </row>
    <row r="300" spans="1:28" ht="12.75" customHeight="1" x14ac:dyDescent="0.2">
      <c r="A300" s="9">
        <f>IFERROR(VLOOKUP(B300,'[1]DADOS (OCULTAR)'!$Q$3:$S$134,3,0),"")</f>
        <v>9039744000194</v>
      </c>
      <c r="B300" s="10" t="str">
        <f>'[1]TCE - ANEXO III - Preencher'!C309</f>
        <v>HOSPITAL PELÓPIDAS SILVEIRA - CG Nº 017/2022</v>
      </c>
      <c r="C300" s="11"/>
      <c r="D300" s="12" t="str">
        <f>'[1]TCE - ANEXO III - Preencher'!E309</f>
        <v>EDUARDO JOSE DA SILVA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3222-05</v>
      </c>
      <c r="G300" s="14" t="str">
        <f>IF('[1]TCE - ANEXO III - Preencher'!H309="","",'[1]TCE - ANEXO III - Preencher'!H309)</f>
        <v>04/2024</v>
      </c>
      <c r="H300" s="15">
        <f>'[1]TCE - ANEXO III - Preencher'!I309</f>
        <v>0</v>
      </c>
      <c r="I300" s="15">
        <f>'[1]TCE - ANEXO III - Preencher'!J309</f>
        <v>281.70240000000001</v>
      </c>
      <c r="J300" s="15">
        <f>'[1]TCE - ANEXO III - Preencher'!K309</f>
        <v>0</v>
      </c>
      <c r="K300" s="16">
        <f>'[1]TCE - ANEXO III - Preencher'!L309</f>
        <v>99.682258566978106</v>
      </c>
      <c r="L300" s="16">
        <f>'[1]TCE - ANEXO III - Preencher'!M309</f>
        <v>28.24</v>
      </c>
      <c r="M300" s="16">
        <f t="shared" si="6"/>
        <v>71.442258566978111</v>
      </c>
      <c r="N300" s="16">
        <f>'[1]TCE - ANEXO III - Preencher'!O309</f>
        <v>2.0699999999999998</v>
      </c>
      <c r="O300" s="16">
        <f>'[1]TCE - ANEXO III - Preencher'!P309</f>
        <v>0</v>
      </c>
      <c r="P300" s="16">
        <f t="shared" si="7"/>
        <v>2.0699999999999998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355.21465856697813</v>
      </c>
    </row>
    <row r="301" spans="1:28" ht="12.75" customHeight="1" x14ac:dyDescent="0.2">
      <c r="A301" s="9">
        <f>IFERROR(VLOOKUP(B301,'[1]DADOS (OCULTAR)'!$Q$3:$S$134,3,0),"")</f>
        <v>9039744000194</v>
      </c>
      <c r="B301" s="10" t="str">
        <f>'[1]TCE - ANEXO III - Preencher'!C310</f>
        <v>HOSPITAL PELÓPIDAS SILVEIRA - CG Nº 017/2022</v>
      </c>
      <c r="C301" s="11"/>
      <c r="D301" s="12" t="str">
        <f>'[1]TCE - ANEXO III - Preencher'!E310</f>
        <v>EFLAIM COIMBRA PEREIRA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 t="str">
        <f>'[1]TCE - ANEXO III - Preencher'!G310</f>
        <v>5174-10</v>
      </c>
      <c r="G301" s="14" t="str">
        <f>IF('[1]TCE - ANEXO III - Preencher'!H310="","",'[1]TCE - ANEXO III - Preencher'!H310)</f>
        <v>04/2024</v>
      </c>
      <c r="H301" s="15">
        <f>'[1]TCE - ANEXO III - Preencher'!I310</f>
        <v>0</v>
      </c>
      <c r="I301" s="15">
        <f>'[1]TCE - ANEXO III - Preencher'!J310</f>
        <v>112.9</v>
      </c>
      <c r="J301" s="15">
        <f>'[1]TCE - ANEXO III - Preencher'!K310</f>
        <v>0</v>
      </c>
      <c r="K301" s="16">
        <f>'[1]TCE - ANEXO III - Preencher'!L310</f>
        <v>99.682258566978106</v>
      </c>
      <c r="L301" s="16">
        <f>'[1]TCE - ANEXO III - Preencher'!M310</f>
        <v>28.24</v>
      </c>
      <c r="M301" s="16">
        <f t="shared" si="6"/>
        <v>71.442258566978111</v>
      </c>
      <c r="N301" s="16">
        <f>'[1]TCE - ANEXO III - Preencher'!O310</f>
        <v>2.0699999999999998</v>
      </c>
      <c r="O301" s="16">
        <f>'[1]TCE - ANEXO III - Preencher'!P310</f>
        <v>0</v>
      </c>
      <c r="P301" s="16">
        <f t="shared" si="7"/>
        <v>2.0699999999999998</v>
      </c>
      <c r="Q301" s="16">
        <f>'[1]TCE - ANEXO III - Preencher'!R310</f>
        <v>185.85516393442623</v>
      </c>
      <c r="R301" s="16">
        <f>'[1]TCE - ANEXO III - Preencher'!S310</f>
        <v>84.72</v>
      </c>
      <c r="S301" s="16">
        <f t="shared" si="8"/>
        <v>101.13516393442623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287.5474225014043</v>
      </c>
    </row>
    <row r="302" spans="1:28" ht="12.75" customHeight="1" x14ac:dyDescent="0.2">
      <c r="A302" s="9">
        <f>IFERROR(VLOOKUP(B302,'[1]DADOS (OCULTAR)'!$Q$3:$S$134,3,0),"")</f>
        <v>9039744000194</v>
      </c>
      <c r="B302" s="10" t="str">
        <f>'[1]TCE - ANEXO III - Preencher'!C311</f>
        <v>HOSPITAL PELÓPIDAS SILVEIRA - CG Nº 017/2022</v>
      </c>
      <c r="C302" s="11"/>
      <c r="D302" s="12" t="str">
        <f>'[1]TCE - ANEXO III - Preencher'!E311</f>
        <v>ELAINE ALBUQUERQUE DE FRANÇA MONTEIRO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2516-05</v>
      </c>
      <c r="G302" s="14" t="str">
        <f>IF('[1]TCE - ANEXO III - Preencher'!H311="","",'[1]TCE - ANEXO III - Preencher'!H311)</f>
        <v>04/2024</v>
      </c>
      <c r="H302" s="15">
        <f>'[1]TCE - ANEXO III - Preencher'!I311</f>
        <v>0</v>
      </c>
      <c r="I302" s="15">
        <f>'[1]TCE - ANEXO III - Preencher'!J311</f>
        <v>247.78960000000001</v>
      </c>
      <c r="J302" s="15">
        <f>'[1]TCE - ANEXO III - Preencher'!K311</f>
        <v>0</v>
      </c>
      <c r="K302" s="16">
        <f>'[1]TCE - ANEXO III - Preencher'!L311</f>
        <v>99.682258566978106</v>
      </c>
      <c r="L302" s="16">
        <f>'[1]TCE - ANEXO III - Preencher'!M311</f>
        <v>45.78</v>
      </c>
      <c r="M302" s="16">
        <f t="shared" si="6"/>
        <v>53.902258566978105</v>
      </c>
      <c r="N302" s="16">
        <f>'[1]TCE - ANEXO III - Preencher'!O311</f>
        <v>2.0699999999999998</v>
      </c>
      <c r="O302" s="16">
        <f>'[1]TCE - ANEXO III - Preencher'!P311</f>
        <v>0</v>
      </c>
      <c r="P302" s="16">
        <f t="shared" si="7"/>
        <v>2.0699999999999998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303.76185856697811</v>
      </c>
    </row>
    <row r="303" spans="1:28" ht="12.75" customHeight="1" x14ac:dyDescent="0.2">
      <c r="A303" s="9">
        <f>IFERROR(VLOOKUP(B303,'[1]DADOS (OCULTAR)'!$Q$3:$S$134,3,0),"")</f>
        <v>9039744000194</v>
      </c>
      <c r="B303" s="10" t="str">
        <f>'[1]TCE - ANEXO III - Preencher'!C312</f>
        <v>HOSPITAL PELÓPIDAS SILVEIRA - CG Nº 017/2022</v>
      </c>
      <c r="C303" s="11"/>
      <c r="D303" s="12" t="str">
        <f>'[1]TCE - ANEXO III - Preencher'!E312</f>
        <v>ELAINE DE SANTANA DINIZ BARRETO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 t="str">
        <f>'[1]TCE - ANEXO III - Preencher'!G312</f>
        <v>2523-05</v>
      </c>
      <c r="G303" s="14" t="str">
        <f>IF('[1]TCE - ANEXO III - Preencher'!H312="","",'[1]TCE - ANEXO III - Preencher'!H312)</f>
        <v>04/2024</v>
      </c>
      <c r="H303" s="15">
        <f>'[1]TCE - ANEXO III - Preencher'!I312</f>
        <v>0</v>
      </c>
      <c r="I303" s="15">
        <f>'[1]TCE - ANEXO III - Preencher'!J312</f>
        <v>144.7312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2.0699999999999998</v>
      </c>
      <c r="O303" s="16">
        <f>'[1]TCE - ANEXO III - Preencher'!P312</f>
        <v>0</v>
      </c>
      <c r="P303" s="16">
        <f t="shared" si="7"/>
        <v>2.0699999999999998</v>
      </c>
      <c r="Q303" s="16">
        <f>'[1]TCE - ANEXO III - Preencher'!R312</f>
        <v>185.85516393442623</v>
      </c>
      <c r="R303" s="16">
        <f>'[1]TCE - ANEXO III - Preencher'!S312</f>
        <v>104.91</v>
      </c>
      <c r="S303" s="16">
        <f t="shared" si="8"/>
        <v>80.945163934426233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227.74636393442623</v>
      </c>
    </row>
    <row r="304" spans="1:28" ht="12.75" customHeight="1" x14ac:dyDescent="0.2">
      <c r="A304" s="9">
        <f>IFERROR(VLOOKUP(B304,'[1]DADOS (OCULTAR)'!$Q$3:$S$134,3,0),"")</f>
        <v>9039744000194</v>
      </c>
      <c r="B304" s="10" t="str">
        <f>'[1]TCE - ANEXO III - Preencher'!C313</f>
        <v>HOSPITAL PELÓPIDAS SILVEIRA - CG Nº 017/2022</v>
      </c>
      <c r="C304" s="11"/>
      <c r="D304" s="12" t="str">
        <f>'[1]TCE - ANEXO III - Preencher'!E313</f>
        <v>ELAINE PATRICIA DA CONCEICAO DE SANTANA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2235-05</v>
      </c>
      <c r="G304" s="14" t="str">
        <f>IF('[1]TCE - ANEXO III - Preencher'!H313="","",'[1]TCE - ANEXO III - Preencher'!H313)</f>
        <v>04/2024</v>
      </c>
      <c r="H304" s="15">
        <f>'[1]TCE - ANEXO III - Preencher'!I313</f>
        <v>0</v>
      </c>
      <c r="I304" s="15">
        <f>'[1]TCE - ANEXO III - Preencher'!J313</f>
        <v>403.4008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4.3499999999999996</v>
      </c>
      <c r="O304" s="16">
        <f>'[1]TCE - ANEXO III - Preencher'!P313</f>
        <v>0</v>
      </c>
      <c r="P304" s="16">
        <f t="shared" si="7"/>
        <v>4.3499999999999996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407.75080000000003</v>
      </c>
    </row>
    <row r="305" spans="1:28" ht="12.75" customHeight="1" x14ac:dyDescent="0.2">
      <c r="A305" s="9">
        <f>IFERROR(VLOOKUP(B305,'[1]DADOS (OCULTAR)'!$Q$3:$S$134,3,0),"")</f>
        <v>9039744000194</v>
      </c>
      <c r="B305" s="10" t="str">
        <f>'[1]TCE - ANEXO III - Preencher'!C314</f>
        <v>HOSPITAL PELÓPIDAS SILVEIRA - CG Nº 017/2022</v>
      </c>
      <c r="C305" s="11"/>
      <c r="D305" s="12" t="str">
        <f>'[1]TCE - ANEXO III - Preencher'!E314</f>
        <v>ELAINE RAQUEL COSTA DA SILVA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3222-05</v>
      </c>
      <c r="G305" s="14" t="str">
        <f>IF('[1]TCE - ANEXO III - Preencher'!H314="","",'[1]TCE - ANEXO III - Preencher'!H314)</f>
        <v>04/2024</v>
      </c>
      <c r="H305" s="15">
        <f>'[1]TCE - ANEXO III - Preencher'!I314</f>
        <v>0</v>
      </c>
      <c r="I305" s="15">
        <f>'[1]TCE - ANEXO III - Preencher'!J314</f>
        <v>268.93040000000002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2.0699999999999998</v>
      </c>
      <c r="O305" s="16">
        <f>'[1]TCE - ANEXO III - Preencher'!P314</f>
        <v>0</v>
      </c>
      <c r="P305" s="16">
        <f t="shared" si="7"/>
        <v>2.0699999999999998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271.00040000000001</v>
      </c>
    </row>
    <row r="306" spans="1:28" ht="12.75" customHeight="1" x14ac:dyDescent="0.2">
      <c r="A306" s="9">
        <f>IFERROR(VLOOKUP(B306,'[1]DADOS (OCULTAR)'!$Q$3:$S$134,3,0),"")</f>
        <v>9039744000194</v>
      </c>
      <c r="B306" s="10" t="str">
        <f>'[1]TCE - ANEXO III - Preencher'!C315</f>
        <v>HOSPITAL PELÓPIDAS SILVEIRA - CG Nº 017/2022</v>
      </c>
      <c r="C306" s="11"/>
      <c r="D306" s="12" t="str">
        <f>'[1]TCE - ANEXO III - Preencher'!E315</f>
        <v>ELANE MARIA SANTOS DE LUCENA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3222-05</v>
      </c>
      <c r="G306" s="14" t="str">
        <f>IF('[1]TCE - ANEXO III - Preencher'!H315="","",'[1]TCE - ANEXO III - Preencher'!H315)</f>
        <v>04/2024</v>
      </c>
      <c r="H306" s="15">
        <f>'[1]TCE - ANEXO III - Preencher'!I315</f>
        <v>0</v>
      </c>
      <c r="I306" s="15">
        <f>'[1]TCE - ANEXO III - Preencher'!J315</f>
        <v>310.11200000000002</v>
      </c>
      <c r="J306" s="15">
        <f>'[1]TCE - ANEXO III - Preencher'!K315</f>
        <v>0</v>
      </c>
      <c r="K306" s="16">
        <f>'[1]TCE - ANEXO III - Preencher'!L315</f>
        <v>99.682258566978106</v>
      </c>
      <c r="L306" s="16">
        <f>'[1]TCE - ANEXO III - Preencher'!M315</f>
        <v>28.24</v>
      </c>
      <c r="M306" s="16">
        <f t="shared" si="6"/>
        <v>71.442258566978111</v>
      </c>
      <c r="N306" s="16">
        <f>'[1]TCE - ANEXO III - Preencher'!O315</f>
        <v>2.0699999999999998</v>
      </c>
      <c r="O306" s="16">
        <f>'[1]TCE - ANEXO III - Preencher'!P315</f>
        <v>0</v>
      </c>
      <c r="P306" s="16">
        <f t="shared" si="7"/>
        <v>2.0699999999999998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383.62425856697814</v>
      </c>
    </row>
    <row r="307" spans="1:28" ht="12.75" customHeight="1" x14ac:dyDescent="0.2">
      <c r="A307" s="9">
        <f>IFERROR(VLOOKUP(B307,'[1]DADOS (OCULTAR)'!$Q$3:$S$134,3,0),"")</f>
        <v>9039744000194</v>
      </c>
      <c r="B307" s="10" t="str">
        <f>'[1]TCE - ANEXO III - Preencher'!C316</f>
        <v>HOSPITAL PELÓPIDAS SILVEIRA - CG Nº 017/2022</v>
      </c>
      <c r="C307" s="11"/>
      <c r="D307" s="12" t="str">
        <f>'[1]TCE - ANEXO III - Preencher'!E316</f>
        <v>ELCILIA DIAS DE MELO SILVA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3222-05</v>
      </c>
      <c r="G307" s="14" t="str">
        <f>IF('[1]TCE - ANEXO III - Preencher'!H316="","",'[1]TCE - ANEXO III - Preencher'!H316)</f>
        <v>04/2024</v>
      </c>
      <c r="H307" s="15">
        <f>'[1]TCE - ANEXO III - Preencher'!I316</f>
        <v>0</v>
      </c>
      <c r="I307" s="15">
        <f>'[1]TCE - ANEXO III - Preencher'!J316</f>
        <v>323.55919999999998</v>
      </c>
      <c r="J307" s="15">
        <f>'[1]TCE - ANEXO III - Preencher'!K316</f>
        <v>0</v>
      </c>
      <c r="K307" s="16">
        <f>'[1]TCE - ANEXO III - Preencher'!L316</f>
        <v>99.682258566978106</v>
      </c>
      <c r="L307" s="16">
        <f>'[1]TCE - ANEXO III - Preencher'!M316</f>
        <v>28.24</v>
      </c>
      <c r="M307" s="16">
        <f t="shared" si="6"/>
        <v>71.442258566978111</v>
      </c>
      <c r="N307" s="16">
        <f>'[1]TCE - ANEXO III - Preencher'!O316</f>
        <v>2.0699999999999998</v>
      </c>
      <c r="O307" s="16">
        <f>'[1]TCE - ANEXO III - Preencher'!P316</f>
        <v>0</v>
      </c>
      <c r="P307" s="16">
        <f t="shared" si="7"/>
        <v>2.0699999999999998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397.07145856697809</v>
      </c>
    </row>
    <row r="308" spans="1:28" ht="12.75" customHeight="1" x14ac:dyDescent="0.2">
      <c r="A308" s="9">
        <f>IFERROR(VLOOKUP(B308,'[1]DADOS (OCULTAR)'!$Q$3:$S$134,3,0),"")</f>
        <v>9039744000194</v>
      </c>
      <c r="B308" s="10" t="str">
        <f>'[1]TCE - ANEXO III - Preencher'!C317</f>
        <v>HOSPITAL PELÓPIDAS SILVEIRA - CG Nº 017/2022</v>
      </c>
      <c r="C308" s="11"/>
      <c r="D308" s="12" t="str">
        <f>'[1]TCE - ANEXO III - Preencher'!E317</f>
        <v>ELDER LEANDRO RODRIGUES DOS SANTOS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5151-10</v>
      </c>
      <c r="G308" s="14" t="str">
        <f>IF('[1]TCE - ANEXO III - Preencher'!H317="","",'[1]TCE - ANEXO III - Preencher'!H317)</f>
        <v>04/2024</v>
      </c>
      <c r="H308" s="15">
        <f>'[1]TCE - ANEXO III - Preencher'!I317</f>
        <v>0</v>
      </c>
      <c r="I308" s="15">
        <f>'[1]TCE - ANEXO III - Preencher'!J317</f>
        <v>151.40960000000001</v>
      </c>
      <c r="J308" s="15">
        <f>'[1]TCE - ANEXO III - Preencher'!K317</f>
        <v>0</v>
      </c>
      <c r="K308" s="16">
        <f>'[1]TCE - ANEXO III - Preencher'!L317</f>
        <v>99.682258566978106</v>
      </c>
      <c r="L308" s="16">
        <f>'[1]TCE - ANEXO III - Preencher'!M317</f>
        <v>28.24</v>
      </c>
      <c r="M308" s="16">
        <f t="shared" si="6"/>
        <v>71.442258566978111</v>
      </c>
      <c r="N308" s="16">
        <f>'[1]TCE - ANEXO III - Preencher'!O317</f>
        <v>2.0699999999999998</v>
      </c>
      <c r="O308" s="16">
        <f>'[1]TCE - ANEXO III - Preencher'!P317</f>
        <v>0</v>
      </c>
      <c r="P308" s="16">
        <f t="shared" si="7"/>
        <v>2.0699999999999998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224.92185856697813</v>
      </c>
    </row>
    <row r="309" spans="1:28" ht="12.75" customHeight="1" x14ac:dyDescent="0.2">
      <c r="A309" s="9">
        <f>IFERROR(VLOOKUP(B309,'[1]DADOS (OCULTAR)'!$Q$3:$S$134,3,0),"")</f>
        <v>9039744000194</v>
      </c>
      <c r="B309" s="10" t="str">
        <f>'[1]TCE - ANEXO III - Preencher'!C318</f>
        <v>HOSPITAL PELÓPIDAS SILVEIRA - CG Nº 017/2022</v>
      </c>
      <c r="C309" s="11"/>
      <c r="D309" s="12" t="str">
        <f>'[1]TCE - ANEXO III - Preencher'!E318</f>
        <v>ELDIENE BARBOSA DE OLIVEIRA SANTOS</v>
      </c>
      <c r="E309" s="10" t="str">
        <f>IF('[1]TCE - ANEXO III - Preencher'!F318="4 - Assistência Odontológica","2 - Outros Profissionais da Saúde",'[1]TCE - ANEXO III - Preencher'!F318)</f>
        <v>1 - Médico</v>
      </c>
      <c r="F309" s="13" t="str">
        <f>'[1]TCE - ANEXO III - Preencher'!G318</f>
        <v>2251-25</v>
      </c>
      <c r="G309" s="14" t="str">
        <f>IF('[1]TCE - ANEXO III - Preencher'!H318="","",'[1]TCE - ANEXO III - Preencher'!H318)</f>
        <v>04/2024</v>
      </c>
      <c r="H309" s="15">
        <f>'[1]TCE - ANEXO III - Preencher'!I318</f>
        <v>0</v>
      </c>
      <c r="I309" s="15">
        <f>'[1]TCE - ANEXO III - Preencher'!J318</f>
        <v>581.23680000000002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16.59</v>
      </c>
      <c r="O309" s="16">
        <f>'[1]TCE - ANEXO III - Preencher'!P318</f>
        <v>0</v>
      </c>
      <c r="P309" s="16">
        <f t="shared" si="7"/>
        <v>16.59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597.82680000000005</v>
      </c>
    </row>
    <row r="310" spans="1:28" ht="12.75" customHeight="1" x14ac:dyDescent="0.2">
      <c r="A310" s="9">
        <f>IFERROR(VLOOKUP(B310,'[1]DADOS (OCULTAR)'!$Q$3:$S$134,3,0),"")</f>
        <v>9039744000194</v>
      </c>
      <c r="B310" s="10" t="str">
        <f>'[1]TCE - ANEXO III - Preencher'!C319</f>
        <v>HOSPITAL PELÓPIDAS SILVEIRA - CG Nº 017/2022</v>
      </c>
      <c r="C310" s="11"/>
      <c r="D310" s="12" t="str">
        <f>'[1]TCE - ANEXO III - Preencher'!E319</f>
        <v>ELIANE MARIA DOS SANTOS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3222-05</v>
      </c>
      <c r="G310" s="14" t="str">
        <f>IF('[1]TCE - ANEXO III - Preencher'!H319="","",'[1]TCE - ANEXO III - Preencher'!H319)</f>
        <v>04/2024</v>
      </c>
      <c r="H310" s="15">
        <f>'[1]TCE - ANEXO III - Preencher'!I319</f>
        <v>0</v>
      </c>
      <c r="I310" s="15">
        <f>'[1]TCE - ANEXO III - Preencher'!J319</f>
        <v>306.2072</v>
      </c>
      <c r="J310" s="15">
        <f>'[1]TCE - ANEXO III - Preencher'!K319</f>
        <v>0</v>
      </c>
      <c r="K310" s="16">
        <f>'[1]TCE - ANEXO III - Preencher'!L319</f>
        <v>99.682258566978106</v>
      </c>
      <c r="L310" s="16">
        <f>'[1]TCE - ANEXO III - Preencher'!M319</f>
        <v>28.24</v>
      </c>
      <c r="M310" s="16">
        <f t="shared" si="6"/>
        <v>71.442258566978111</v>
      </c>
      <c r="N310" s="16">
        <f>'[1]TCE - ANEXO III - Preencher'!O319</f>
        <v>2.0699999999999998</v>
      </c>
      <c r="O310" s="16">
        <f>'[1]TCE - ANEXO III - Preencher'!P319</f>
        <v>0</v>
      </c>
      <c r="P310" s="16">
        <f t="shared" si="7"/>
        <v>2.0699999999999998</v>
      </c>
      <c r="Q310" s="16">
        <f>'[1]TCE - ANEXO III - Preencher'!R319</f>
        <v>251.45516393442622</v>
      </c>
      <c r="R310" s="16">
        <f>'[1]TCE - ANEXO III - Preencher'!S319</f>
        <v>84.72</v>
      </c>
      <c r="S310" s="16">
        <f t="shared" si="8"/>
        <v>166.73516393442623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546.4546225014044</v>
      </c>
    </row>
    <row r="311" spans="1:28" ht="12.75" customHeight="1" x14ac:dyDescent="0.2">
      <c r="A311" s="9">
        <f>IFERROR(VLOOKUP(B311,'[1]DADOS (OCULTAR)'!$Q$3:$S$134,3,0),"")</f>
        <v>9039744000194</v>
      </c>
      <c r="B311" s="10" t="str">
        <f>'[1]TCE - ANEXO III - Preencher'!C320</f>
        <v>HOSPITAL PELÓPIDAS SILVEIRA - CG Nº 017/2022</v>
      </c>
      <c r="C311" s="11"/>
      <c r="D311" s="12" t="str">
        <f>'[1]TCE - ANEXO III - Preencher'!E320</f>
        <v>ELIAS FRANCISCO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3241-15</v>
      </c>
      <c r="G311" s="14" t="str">
        <f>IF('[1]TCE - ANEXO III - Preencher'!H320="","",'[1]TCE - ANEXO III - Preencher'!H320)</f>
        <v>04/2024</v>
      </c>
      <c r="H311" s="15">
        <f>'[1]TCE - ANEXO III - Preencher'!I320</f>
        <v>0</v>
      </c>
      <c r="I311" s="15">
        <f>'[1]TCE - ANEXO III - Preencher'!J320</f>
        <v>264.76560000000001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2.0699999999999998</v>
      </c>
      <c r="O311" s="16">
        <f>'[1]TCE - ANEXO III - Preencher'!P320</f>
        <v>0</v>
      </c>
      <c r="P311" s="16">
        <f t="shared" si="7"/>
        <v>2.0699999999999998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266.8356</v>
      </c>
    </row>
    <row r="312" spans="1:28" ht="12.75" customHeight="1" x14ac:dyDescent="0.2">
      <c r="A312" s="9">
        <f>IFERROR(VLOOKUP(B312,'[1]DADOS (OCULTAR)'!$Q$3:$S$134,3,0),"")</f>
        <v>9039744000194</v>
      </c>
      <c r="B312" s="10" t="str">
        <f>'[1]TCE - ANEXO III - Preencher'!C321</f>
        <v>HOSPITAL PELÓPIDAS SILVEIRA - CG Nº 017/2022</v>
      </c>
      <c r="C312" s="11"/>
      <c r="D312" s="12" t="str">
        <f>'[1]TCE - ANEXO III - Preencher'!E321</f>
        <v>ELIENE MENEZES DE OLIVEIRA COSTA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5163-45</v>
      </c>
      <c r="G312" s="14" t="str">
        <f>IF('[1]TCE - ANEXO III - Preencher'!H321="","",'[1]TCE - ANEXO III - Preencher'!H321)</f>
        <v>04/2024</v>
      </c>
      <c r="H312" s="15">
        <f>'[1]TCE - ANEXO III - Preencher'!I321</f>
        <v>0</v>
      </c>
      <c r="I312" s="15">
        <f>'[1]TCE - ANEXO III - Preencher'!J321</f>
        <v>167.672</v>
      </c>
      <c r="J312" s="15">
        <f>'[1]TCE - ANEXO III - Preencher'!K321</f>
        <v>0</v>
      </c>
      <c r="K312" s="16">
        <f>'[1]TCE - ANEXO III - Preencher'!L321</f>
        <v>99.682258566978106</v>
      </c>
      <c r="L312" s="16">
        <f>'[1]TCE - ANEXO III - Preencher'!M321</f>
        <v>28.24</v>
      </c>
      <c r="M312" s="16">
        <f t="shared" si="6"/>
        <v>71.442258566978111</v>
      </c>
      <c r="N312" s="16">
        <f>'[1]TCE - ANEXO III - Preencher'!O321</f>
        <v>2.0699999999999998</v>
      </c>
      <c r="O312" s="16">
        <f>'[1]TCE - ANEXO III - Preencher'!P321</f>
        <v>0</v>
      </c>
      <c r="P312" s="16">
        <f t="shared" si="7"/>
        <v>2.0699999999999998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241.18425856697809</v>
      </c>
    </row>
    <row r="313" spans="1:28" ht="12.75" customHeight="1" x14ac:dyDescent="0.2">
      <c r="A313" s="9">
        <f>IFERROR(VLOOKUP(B313,'[1]DADOS (OCULTAR)'!$Q$3:$S$134,3,0),"")</f>
        <v>9039744000194</v>
      </c>
      <c r="B313" s="10" t="str">
        <f>'[1]TCE - ANEXO III - Preencher'!C322</f>
        <v>HOSPITAL PELÓPIDAS SILVEIRA - CG Nº 017/2022</v>
      </c>
      <c r="C313" s="11"/>
      <c r="D313" s="12" t="str">
        <f>'[1]TCE - ANEXO III - Preencher'!E322</f>
        <v>ELISABETE JOSE DOS SANTOS LEITE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3222-05</v>
      </c>
      <c r="G313" s="14" t="str">
        <f>IF('[1]TCE - ANEXO III - Preencher'!H322="","",'[1]TCE - ANEXO III - Preencher'!H322)</f>
        <v>04/2024</v>
      </c>
      <c r="H313" s="15">
        <f>'[1]TCE - ANEXO III - Preencher'!I322</f>
        <v>0</v>
      </c>
      <c r="I313" s="15">
        <f>'[1]TCE - ANEXO III - Preencher'!J322</f>
        <v>298.92160000000001</v>
      </c>
      <c r="J313" s="15">
        <f>'[1]TCE - ANEXO III - Preencher'!K322</f>
        <v>0</v>
      </c>
      <c r="K313" s="16">
        <f>'[1]TCE - ANEXO III - Preencher'!L322</f>
        <v>99.682258566978106</v>
      </c>
      <c r="L313" s="16">
        <f>'[1]TCE - ANEXO III - Preencher'!M322</f>
        <v>28.24</v>
      </c>
      <c r="M313" s="16">
        <f t="shared" si="6"/>
        <v>71.442258566978111</v>
      </c>
      <c r="N313" s="16">
        <f>'[1]TCE - ANEXO III - Preencher'!O322</f>
        <v>2.0699999999999998</v>
      </c>
      <c r="O313" s="16">
        <f>'[1]TCE - ANEXO III - Preencher'!P322</f>
        <v>0</v>
      </c>
      <c r="P313" s="16">
        <f t="shared" si="7"/>
        <v>2.0699999999999998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372.43385856697813</v>
      </c>
    </row>
    <row r="314" spans="1:28" ht="12.75" customHeight="1" x14ac:dyDescent="0.2">
      <c r="A314" s="9">
        <f>IFERROR(VLOOKUP(B314,'[1]DADOS (OCULTAR)'!$Q$3:$S$134,3,0),"")</f>
        <v>9039744000194</v>
      </c>
      <c r="B314" s="10" t="str">
        <f>'[1]TCE - ANEXO III - Preencher'!C323</f>
        <v>HOSPITAL PELÓPIDAS SILVEIRA - CG Nº 017/2022</v>
      </c>
      <c r="C314" s="11"/>
      <c r="D314" s="12" t="str">
        <f>'[1]TCE - ANEXO III - Preencher'!E323</f>
        <v>ELISANGELA CRISTINA CABRAL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 t="str">
        <f>IF('[1]TCE - ANEXO III - Preencher'!H323="","",'[1]TCE - ANEXO III - Preencher'!H323)</f>
        <v>04/2024</v>
      </c>
      <c r="H314" s="15">
        <f>'[1]TCE - ANEXO III - Preencher'!I323</f>
        <v>0</v>
      </c>
      <c r="I314" s="15">
        <f>'[1]TCE - ANEXO III - Preencher'!J323</f>
        <v>272.6216</v>
      </c>
      <c r="J314" s="15">
        <f>'[1]TCE - ANEXO III - Preencher'!K323</f>
        <v>0</v>
      </c>
      <c r="K314" s="16">
        <f>'[1]TCE - ANEXO III - Preencher'!L323</f>
        <v>99.682258566978106</v>
      </c>
      <c r="L314" s="16">
        <f>'[1]TCE - ANEXO III - Preencher'!M323</f>
        <v>28.24</v>
      </c>
      <c r="M314" s="16">
        <f t="shared" si="6"/>
        <v>71.442258566978111</v>
      </c>
      <c r="N314" s="16">
        <f>'[1]TCE - ANEXO III - Preencher'!O323</f>
        <v>2.0699999999999998</v>
      </c>
      <c r="O314" s="16">
        <f>'[1]TCE - ANEXO III - Preencher'!P323</f>
        <v>0</v>
      </c>
      <c r="P314" s="16">
        <f t="shared" si="7"/>
        <v>2.0699999999999998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346.13385856697812</v>
      </c>
    </row>
    <row r="315" spans="1:28" ht="12.75" customHeight="1" x14ac:dyDescent="0.2">
      <c r="A315" s="9">
        <f>IFERROR(VLOOKUP(B315,'[1]DADOS (OCULTAR)'!$Q$3:$S$134,3,0),"")</f>
        <v>9039744000194</v>
      </c>
      <c r="B315" s="10" t="str">
        <f>'[1]TCE - ANEXO III - Preencher'!C324</f>
        <v>HOSPITAL PELÓPIDAS SILVEIRA - CG Nº 017/2022</v>
      </c>
      <c r="C315" s="11"/>
      <c r="D315" s="12" t="str">
        <f>'[1]TCE - ANEXO III - Preencher'!E324</f>
        <v>ELISANGELA MAGALHAES DA SILVA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3222-05</v>
      </c>
      <c r="G315" s="14" t="str">
        <f>IF('[1]TCE - ANEXO III - Preencher'!H324="","",'[1]TCE - ANEXO III - Preencher'!H324)</f>
        <v>04/2024</v>
      </c>
      <c r="H315" s="15">
        <f>'[1]TCE - ANEXO III - Preencher'!I324</f>
        <v>0</v>
      </c>
      <c r="I315" s="15">
        <f>'[1]TCE - ANEXO III - Preencher'!J324</f>
        <v>282.52719999999999</v>
      </c>
      <c r="J315" s="15">
        <f>'[1]TCE - ANEXO III - Preencher'!K324</f>
        <v>0</v>
      </c>
      <c r="K315" s="16">
        <f>'[1]TCE - ANEXO III - Preencher'!L324</f>
        <v>99.682258566978106</v>
      </c>
      <c r="L315" s="16">
        <f>'[1]TCE - ANEXO III - Preencher'!M324</f>
        <v>28.24</v>
      </c>
      <c r="M315" s="16">
        <f t="shared" si="6"/>
        <v>71.442258566978111</v>
      </c>
      <c r="N315" s="16">
        <f>'[1]TCE - ANEXO III - Preencher'!O324</f>
        <v>2.0699999999999998</v>
      </c>
      <c r="O315" s="16">
        <f>'[1]TCE - ANEXO III - Preencher'!P324</f>
        <v>0</v>
      </c>
      <c r="P315" s="16">
        <f t="shared" si="7"/>
        <v>2.0699999999999998</v>
      </c>
      <c r="Q315" s="16">
        <f>'[1]TCE - ANEXO III - Preencher'!R324</f>
        <v>0</v>
      </c>
      <c r="R315" s="16">
        <f>'[1]TCE - ANEXO III - Preencher'!S324</f>
        <v>84.72</v>
      </c>
      <c r="S315" s="16">
        <f t="shared" si="8"/>
        <v>-84.72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271.31945856697814</v>
      </c>
    </row>
    <row r="316" spans="1:28" ht="12.75" customHeight="1" x14ac:dyDescent="0.2">
      <c r="A316" s="9">
        <f>IFERROR(VLOOKUP(B316,'[1]DADOS (OCULTAR)'!$Q$3:$S$134,3,0),"")</f>
        <v>9039744000194</v>
      </c>
      <c r="B316" s="10" t="str">
        <f>'[1]TCE - ANEXO III - Preencher'!C325</f>
        <v>HOSPITAL PELÓPIDAS SILVEIRA - CG Nº 017/2022</v>
      </c>
      <c r="C316" s="11"/>
      <c r="D316" s="12" t="str">
        <f>'[1]TCE - ANEXO III - Preencher'!E325</f>
        <v>ELISANGELA MARIA DA SILVA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3222-05</v>
      </c>
      <c r="G316" s="14" t="str">
        <f>IF('[1]TCE - ANEXO III - Preencher'!H325="","",'[1]TCE - ANEXO III - Preencher'!H325)</f>
        <v>04/2024</v>
      </c>
      <c r="H316" s="15">
        <f>'[1]TCE - ANEXO III - Preencher'!I325</f>
        <v>0</v>
      </c>
      <c r="I316" s="15">
        <f>'[1]TCE - ANEXO III - Preencher'!J325</f>
        <v>254.43360000000001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2.0699999999999998</v>
      </c>
      <c r="O316" s="16">
        <f>'[1]TCE - ANEXO III - Preencher'!P325</f>
        <v>0</v>
      </c>
      <c r="P316" s="16">
        <f t="shared" si="7"/>
        <v>2.0699999999999998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256.50360000000001</v>
      </c>
    </row>
    <row r="317" spans="1:28" ht="12.75" customHeight="1" x14ac:dyDescent="0.2">
      <c r="A317" s="9">
        <f>IFERROR(VLOOKUP(B317,'[1]DADOS (OCULTAR)'!$Q$3:$S$134,3,0),"")</f>
        <v>9039744000194</v>
      </c>
      <c r="B317" s="10" t="str">
        <f>'[1]TCE - ANEXO III - Preencher'!C326</f>
        <v>HOSPITAL PELÓPIDAS SILVEIRA - CG Nº 017/2022</v>
      </c>
      <c r="C317" s="11"/>
      <c r="D317" s="12" t="str">
        <f>'[1]TCE - ANEXO III - Preencher'!E326</f>
        <v>ELISONERES JOSE DE LIRA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04/2024</v>
      </c>
      <c r="H317" s="15">
        <f>'[1]TCE - ANEXO III - Preencher'!I326</f>
        <v>0</v>
      </c>
      <c r="I317" s="15">
        <f>'[1]TCE - ANEXO III - Preencher'!J326</f>
        <v>291.73680000000002</v>
      </c>
      <c r="J317" s="15">
        <f>'[1]TCE - ANEXO III - Preencher'!K326</f>
        <v>0</v>
      </c>
      <c r="K317" s="16">
        <f>'[1]TCE - ANEXO III - Preencher'!L326</f>
        <v>99.682258566978106</v>
      </c>
      <c r="L317" s="16">
        <f>'[1]TCE - ANEXO III - Preencher'!M326</f>
        <v>28.24</v>
      </c>
      <c r="M317" s="16">
        <f t="shared" si="6"/>
        <v>71.442258566978111</v>
      </c>
      <c r="N317" s="16">
        <f>'[1]TCE - ANEXO III - Preencher'!O326</f>
        <v>2.0699999999999998</v>
      </c>
      <c r="O317" s="16">
        <f>'[1]TCE - ANEXO III - Preencher'!P326</f>
        <v>0</v>
      </c>
      <c r="P317" s="16">
        <f t="shared" si="7"/>
        <v>2.0699999999999998</v>
      </c>
      <c r="Q317" s="16">
        <f>'[1]TCE - ANEXO III - Preencher'!R326</f>
        <v>251.45516393442622</v>
      </c>
      <c r="R317" s="16">
        <f>'[1]TCE - ANEXO III - Preencher'!S326</f>
        <v>59.87</v>
      </c>
      <c r="S317" s="16">
        <f t="shared" si="8"/>
        <v>191.58516393442622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556.83422250140438</v>
      </c>
    </row>
    <row r="318" spans="1:28" ht="12.75" customHeight="1" x14ac:dyDescent="0.2">
      <c r="A318" s="9">
        <f>IFERROR(VLOOKUP(B318,'[1]DADOS (OCULTAR)'!$Q$3:$S$134,3,0),"")</f>
        <v>9039744000194</v>
      </c>
      <c r="B318" s="10" t="str">
        <f>'[1]TCE - ANEXO III - Preencher'!C327</f>
        <v>HOSPITAL PELÓPIDAS SILVEIRA - CG Nº 017/2022</v>
      </c>
      <c r="C318" s="11"/>
      <c r="D318" s="12" t="str">
        <f>'[1]TCE - ANEXO III - Preencher'!E327</f>
        <v>ELIVALDO FERREIRA DE ARAUJO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5174-10</v>
      </c>
      <c r="G318" s="14" t="str">
        <f>IF('[1]TCE - ANEXO III - Preencher'!H327="","",'[1]TCE - ANEXO III - Preencher'!H327)</f>
        <v>04/2024</v>
      </c>
      <c r="H318" s="15">
        <f>'[1]TCE - ANEXO III - Preencher'!I327</f>
        <v>0</v>
      </c>
      <c r="I318" s="15">
        <f>'[1]TCE - ANEXO III - Preencher'!J327</f>
        <v>143.39920000000001</v>
      </c>
      <c r="J318" s="15">
        <f>'[1]TCE - ANEXO III - Preencher'!K327</f>
        <v>0</v>
      </c>
      <c r="K318" s="16">
        <f>'[1]TCE - ANEXO III - Preencher'!L327</f>
        <v>99.682258566978106</v>
      </c>
      <c r="L318" s="16">
        <f>'[1]TCE - ANEXO III - Preencher'!M327</f>
        <v>28.24</v>
      </c>
      <c r="M318" s="16">
        <f t="shared" si="6"/>
        <v>71.442258566978111</v>
      </c>
      <c r="N318" s="16">
        <f>'[1]TCE - ANEXO III - Preencher'!O327</f>
        <v>2.0699999999999998</v>
      </c>
      <c r="O318" s="16">
        <f>'[1]TCE - ANEXO III - Preencher'!P327</f>
        <v>0</v>
      </c>
      <c r="P318" s="16">
        <f t="shared" si="7"/>
        <v>2.0699999999999998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216.91145856697813</v>
      </c>
    </row>
    <row r="319" spans="1:28" ht="12.75" customHeight="1" x14ac:dyDescent="0.2">
      <c r="A319" s="9">
        <f>IFERROR(VLOOKUP(B319,'[1]DADOS (OCULTAR)'!$Q$3:$S$134,3,0),"")</f>
        <v>9039744000194</v>
      </c>
      <c r="B319" s="10" t="str">
        <f>'[1]TCE - ANEXO III - Preencher'!C328</f>
        <v>HOSPITAL PELÓPIDAS SILVEIRA - CG Nº 017/2022</v>
      </c>
      <c r="C319" s="11"/>
      <c r="D319" s="12" t="str">
        <f>'[1]TCE - ANEXO III - Preencher'!E328</f>
        <v>ELIVANIA XAVIER DOS PRAZERES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5152-15</v>
      </c>
      <c r="G319" s="14" t="str">
        <f>IF('[1]TCE - ANEXO III - Preencher'!H328="","",'[1]TCE - ANEXO III - Preencher'!H328)</f>
        <v>04/2024</v>
      </c>
      <c r="H319" s="15">
        <f>'[1]TCE - ANEXO III - Preencher'!I328</f>
        <v>0</v>
      </c>
      <c r="I319" s="15">
        <f>'[1]TCE - ANEXO III - Preencher'!J328</f>
        <v>152.71520000000001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2.0699999999999998</v>
      </c>
      <c r="O319" s="16">
        <f>'[1]TCE - ANEXO III - Preencher'!P328</f>
        <v>0</v>
      </c>
      <c r="P319" s="16">
        <f t="shared" si="7"/>
        <v>2.0699999999999998</v>
      </c>
      <c r="Q319" s="16">
        <f>'[1]TCE - ANEXO III - Preencher'!R328</f>
        <v>128.45516393442622</v>
      </c>
      <c r="R319" s="16">
        <f>'[1]TCE - ANEXO III - Preencher'!S328</f>
        <v>91.99</v>
      </c>
      <c r="S319" s="16">
        <f t="shared" si="8"/>
        <v>36.465163934426229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191.25036393442622</v>
      </c>
    </row>
    <row r="320" spans="1:28" ht="12.75" customHeight="1" x14ac:dyDescent="0.2">
      <c r="A320" s="9">
        <f>IFERROR(VLOOKUP(B320,'[1]DADOS (OCULTAR)'!$Q$3:$S$134,3,0),"")</f>
        <v>9039744000194</v>
      </c>
      <c r="B320" s="10" t="str">
        <f>'[1]TCE - ANEXO III - Preencher'!C329</f>
        <v>HOSPITAL PELÓPIDAS SILVEIRA - CG Nº 017/2022</v>
      </c>
      <c r="C320" s="11"/>
      <c r="D320" s="12" t="str">
        <f>'[1]TCE - ANEXO III - Preencher'!E329</f>
        <v>ELIZABETE FERREIRA DOS SANTOS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 t="str">
        <f>'[1]TCE - ANEXO III - Preencher'!G329</f>
        <v>2235-05</v>
      </c>
      <c r="G320" s="14" t="str">
        <f>IF('[1]TCE - ANEXO III - Preencher'!H329="","",'[1]TCE - ANEXO III - Preencher'!H329)</f>
        <v>04/2024</v>
      </c>
      <c r="H320" s="15">
        <f>'[1]TCE - ANEXO III - Preencher'!I329</f>
        <v>0</v>
      </c>
      <c r="I320" s="15">
        <f>'[1]TCE - ANEXO III - Preencher'!J329</f>
        <v>493.17840000000001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4.3499999999999996</v>
      </c>
      <c r="O320" s="16">
        <f>'[1]TCE - ANEXO III - Preencher'!P329</f>
        <v>0</v>
      </c>
      <c r="P320" s="16">
        <f t="shared" si="7"/>
        <v>4.3499999999999996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100.22</v>
      </c>
      <c r="U320" s="16">
        <f>'[1]TCE - ANEXO III - Preencher'!V329</f>
        <v>0</v>
      </c>
      <c r="V320" s="16">
        <f t="shared" si="9"/>
        <v>100.22</v>
      </c>
      <c r="W320" s="17" t="str">
        <f>IF('[1]TCE - ANEXO III - Preencher'!X329="","",'[1]TCE - ANEXO III - Preencher'!X329)</f>
        <v>AUXILIO CRECHE</v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597.74840000000006</v>
      </c>
    </row>
    <row r="321" spans="1:28" ht="12.75" customHeight="1" x14ac:dyDescent="0.2">
      <c r="A321" s="9">
        <f>IFERROR(VLOOKUP(B321,'[1]DADOS (OCULTAR)'!$Q$3:$S$134,3,0),"")</f>
        <v>9039744000194</v>
      </c>
      <c r="B321" s="10" t="str">
        <f>'[1]TCE - ANEXO III - Preencher'!C330</f>
        <v>HOSPITAL PELÓPIDAS SILVEIRA - CG Nº 017/2022</v>
      </c>
      <c r="C321" s="11"/>
      <c r="D321" s="12" t="str">
        <f>'[1]TCE - ANEXO III - Preencher'!E330</f>
        <v>ELIZAMA ALVES DE ARAUJO DA PAIXAO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3222-05</v>
      </c>
      <c r="G321" s="14" t="str">
        <f>IF('[1]TCE - ANEXO III - Preencher'!H330="","",'[1]TCE - ANEXO III - Preencher'!H330)</f>
        <v>04/2024</v>
      </c>
      <c r="H321" s="15">
        <f>'[1]TCE - ANEXO III - Preencher'!I330</f>
        <v>0</v>
      </c>
      <c r="I321" s="15">
        <f>'[1]TCE - ANEXO III - Preencher'!J330</f>
        <v>285.07040000000001</v>
      </c>
      <c r="J321" s="15">
        <f>'[1]TCE - ANEXO III - Preencher'!K330</f>
        <v>0</v>
      </c>
      <c r="K321" s="16">
        <f>'[1]TCE - ANEXO III - Preencher'!L330</f>
        <v>99.682258566978106</v>
      </c>
      <c r="L321" s="16">
        <f>'[1]TCE - ANEXO III - Preencher'!M330</f>
        <v>28.24</v>
      </c>
      <c r="M321" s="16">
        <f t="shared" si="6"/>
        <v>71.442258566978111</v>
      </c>
      <c r="N321" s="16">
        <f>'[1]TCE - ANEXO III - Preencher'!O330</f>
        <v>2.0699999999999998</v>
      </c>
      <c r="O321" s="16">
        <f>'[1]TCE - ANEXO III - Preencher'!P330</f>
        <v>0</v>
      </c>
      <c r="P321" s="16">
        <f t="shared" si="7"/>
        <v>2.0699999999999998</v>
      </c>
      <c r="Q321" s="16">
        <f>'[1]TCE - ANEXO III - Preencher'!R330</f>
        <v>128.45516393442622</v>
      </c>
      <c r="R321" s="16">
        <f>'[1]TCE - ANEXO III - Preencher'!S330</f>
        <v>75.680000000000007</v>
      </c>
      <c r="S321" s="16">
        <f t="shared" si="8"/>
        <v>52.775163934426217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411.35782250140437</v>
      </c>
    </row>
    <row r="322" spans="1:28" ht="12.75" customHeight="1" x14ac:dyDescent="0.2">
      <c r="A322" s="9">
        <f>IFERROR(VLOOKUP(B322,'[1]DADOS (OCULTAR)'!$Q$3:$S$134,3,0),"")</f>
        <v>9039744000194</v>
      </c>
      <c r="B322" s="10" t="str">
        <f>'[1]TCE - ANEXO III - Preencher'!C331</f>
        <v>HOSPITAL PELÓPIDAS SILVEIRA - CG Nº 017/2022</v>
      </c>
      <c r="C322" s="11"/>
      <c r="D322" s="12" t="str">
        <f>'[1]TCE - ANEXO III - Preencher'!E331</f>
        <v>ELIZAMA MARIA DIAS BARBOSA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04/2024</v>
      </c>
      <c r="H322" s="15">
        <f>'[1]TCE - ANEXO III - Preencher'!I331</f>
        <v>0</v>
      </c>
      <c r="I322" s="15">
        <f>'[1]TCE - ANEXO III - Preencher'!J331</f>
        <v>291.98320000000001</v>
      </c>
      <c r="J322" s="15">
        <f>'[1]TCE - ANEXO III - Preencher'!K331</f>
        <v>0</v>
      </c>
      <c r="K322" s="16">
        <f>'[1]TCE - ANEXO III - Preencher'!L331</f>
        <v>99.682258566978106</v>
      </c>
      <c r="L322" s="16">
        <f>'[1]TCE - ANEXO III - Preencher'!M331</f>
        <v>28.24</v>
      </c>
      <c r="M322" s="16">
        <f t="shared" si="6"/>
        <v>71.442258566978111</v>
      </c>
      <c r="N322" s="16">
        <f>'[1]TCE - ANEXO III - Preencher'!O331</f>
        <v>2.0699999999999998</v>
      </c>
      <c r="O322" s="16">
        <f>'[1]TCE - ANEXO III - Preencher'!P331</f>
        <v>0</v>
      </c>
      <c r="P322" s="16">
        <f t="shared" si="7"/>
        <v>2.0699999999999998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365.49545856697813</v>
      </c>
    </row>
    <row r="323" spans="1:28" ht="12.75" customHeight="1" x14ac:dyDescent="0.2">
      <c r="A323" s="9">
        <f>IFERROR(VLOOKUP(B323,'[1]DADOS (OCULTAR)'!$Q$3:$S$134,3,0),"")</f>
        <v>9039744000194</v>
      </c>
      <c r="B323" s="10" t="str">
        <f>'[1]TCE - ANEXO III - Preencher'!C332</f>
        <v>HOSPITAL PELÓPIDAS SILVEIRA - CG Nº 017/2022</v>
      </c>
      <c r="C323" s="11"/>
      <c r="D323" s="12" t="str">
        <f>'[1]TCE - ANEXO III - Preencher'!E332</f>
        <v>ELIZANDRA HELENA DA SILVA BARBOSA</v>
      </c>
      <c r="E323" s="10" t="str">
        <f>IF('[1]TCE - ANEXO III - Preencher'!F332="4 - Assistência Odontológica","2 - Outros Profissionais da Saúde",'[1]TCE - ANEXO III - Preencher'!F332)</f>
        <v>3 - Administrativo</v>
      </c>
      <c r="F323" s="13" t="str">
        <f>'[1]TCE - ANEXO III - Preencher'!G332</f>
        <v>5134-30</v>
      </c>
      <c r="G323" s="14" t="str">
        <f>IF('[1]TCE - ANEXO III - Preencher'!H332="","",'[1]TCE - ANEXO III - Preencher'!H332)</f>
        <v>04/2024</v>
      </c>
      <c r="H323" s="15">
        <f>'[1]TCE - ANEXO III - Preencher'!I332</f>
        <v>0</v>
      </c>
      <c r="I323" s="15">
        <f>'[1]TCE - ANEXO III - Preencher'!J332</f>
        <v>135.55199999999999</v>
      </c>
      <c r="J323" s="15">
        <f>'[1]TCE - ANEXO III - Preencher'!K332</f>
        <v>0</v>
      </c>
      <c r="K323" s="16">
        <f>'[1]TCE - ANEXO III - Preencher'!L332</f>
        <v>99.682258566978106</v>
      </c>
      <c r="L323" s="16">
        <f>'[1]TCE - ANEXO III - Preencher'!M332</f>
        <v>28.24</v>
      </c>
      <c r="M323" s="16">
        <f t="shared" si="6"/>
        <v>71.442258566978111</v>
      </c>
      <c r="N323" s="16">
        <f>'[1]TCE - ANEXO III - Preencher'!O332</f>
        <v>2.0699999999999998</v>
      </c>
      <c r="O323" s="16">
        <f>'[1]TCE - ANEXO III - Preencher'!P332</f>
        <v>0</v>
      </c>
      <c r="P323" s="16">
        <f t="shared" si="7"/>
        <v>2.0699999999999998</v>
      </c>
      <c r="Q323" s="16">
        <f>'[1]TCE - ANEXO III - Preencher'!R332</f>
        <v>128.45516393442622</v>
      </c>
      <c r="R323" s="16">
        <f>'[1]TCE - ANEXO III - Preencher'!S332</f>
        <v>84.72</v>
      </c>
      <c r="S323" s="16">
        <f t="shared" si="8"/>
        <v>43.735163934426225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252.79942250140431</v>
      </c>
    </row>
    <row r="324" spans="1:28" ht="12.75" customHeight="1" x14ac:dyDescent="0.2">
      <c r="A324" s="9">
        <f>IFERROR(VLOOKUP(B324,'[1]DADOS (OCULTAR)'!$Q$3:$S$134,3,0),"")</f>
        <v>9039744000194</v>
      </c>
      <c r="B324" s="10" t="str">
        <f>'[1]TCE - ANEXO III - Preencher'!C333</f>
        <v>HOSPITAL PELÓPIDAS SILVEIRA - CG Nº 017/2022</v>
      </c>
      <c r="C324" s="11"/>
      <c r="D324" s="12" t="str">
        <f>'[1]TCE - ANEXO III - Preencher'!E333</f>
        <v>ELIZANGELA FELIX DOS SANTOS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3222-05</v>
      </c>
      <c r="G324" s="14" t="str">
        <f>IF('[1]TCE - ANEXO III - Preencher'!H333="","",'[1]TCE - ANEXO III - Preencher'!H333)</f>
        <v>04/2024</v>
      </c>
      <c r="H324" s="15">
        <f>'[1]TCE - ANEXO III - Preencher'!I333</f>
        <v>0</v>
      </c>
      <c r="I324" s="15">
        <f>'[1]TCE - ANEXO III - Preencher'!J333</f>
        <v>275.0376</v>
      </c>
      <c r="J324" s="15">
        <f>'[1]TCE - ANEXO III - Preencher'!K333</f>
        <v>0</v>
      </c>
      <c r="K324" s="16">
        <f>'[1]TCE - ANEXO III - Preencher'!L333</f>
        <v>99.682258566978106</v>
      </c>
      <c r="L324" s="16">
        <f>'[1]TCE - ANEXO III - Preencher'!M333</f>
        <v>28.24</v>
      </c>
      <c r="M324" s="16">
        <f t="shared" si="6"/>
        <v>71.442258566978111</v>
      </c>
      <c r="N324" s="16">
        <f>'[1]TCE - ANEXO III - Preencher'!O333</f>
        <v>2.0699999999999998</v>
      </c>
      <c r="O324" s="16">
        <f>'[1]TCE - ANEXO III - Preencher'!P333</f>
        <v>0</v>
      </c>
      <c r="P324" s="16">
        <f t="shared" si="7"/>
        <v>2.0699999999999998</v>
      </c>
      <c r="Q324" s="16">
        <f>'[1]TCE - ANEXO III - Preencher'!R333</f>
        <v>189.95516393442622</v>
      </c>
      <c r="R324" s="16">
        <f>'[1]TCE - ANEXO III - Preencher'!S333</f>
        <v>84.72</v>
      </c>
      <c r="S324" s="16">
        <f t="shared" si="8"/>
        <v>105.23516393442623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453.78502250140434</v>
      </c>
    </row>
    <row r="325" spans="1:28" ht="12.75" customHeight="1" x14ac:dyDescent="0.2">
      <c r="A325" s="9">
        <f>IFERROR(VLOOKUP(B325,'[1]DADOS (OCULTAR)'!$Q$3:$S$134,3,0),"")</f>
        <v>9039744000194</v>
      </c>
      <c r="B325" s="10" t="str">
        <f>'[1]TCE - ANEXO III - Preencher'!C334</f>
        <v>HOSPITAL PELÓPIDAS SILVEIRA - CG Nº 017/2022</v>
      </c>
      <c r="C325" s="11"/>
      <c r="D325" s="12" t="str">
        <f>'[1]TCE - ANEXO III - Preencher'!E334</f>
        <v>ELIZANGELA MARIA DA SILVA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2235-05</v>
      </c>
      <c r="G325" s="14" t="str">
        <f>IF('[1]TCE - ANEXO III - Preencher'!H334="","",'[1]TCE - ANEXO III - Preencher'!H334)</f>
        <v>04/2024</v>
      </c>
      <c r="H325" s="15">
        <f>'[1]TCE - ANEXO III - Preencher'!I334</f>
        <v>0</v>
      </c>
      <c r="I325" s="15">
        <f>'[1]TCE - ANEXO III - Preencher'!J334</f>
        <v>452.44479999999999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4.3499999999999996</v>
      </c>
      <c r="O325" s="16">
        <f>'[1]TCE - ANEXO III - Preencher'!P334</f>
        <v>0</v>
      </c>
      <c r="P325" s="16">
        <f t="shared" si="7"/>
        <v>4.3499999999999996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120.26</v>
      </c>
      <c r="U325" s="16">
        <f>'[1]TCE - ANEXO III - Preencher'!V334</f>
        <v>0</v>
      </c>
      <c r="V325" s="16">
        <f t="shared" si="9"/>
        <v>120.26</v>
      </c>
      <c r="W325" s="17" t="str">
        <f>IF('[1]TCE - ANEXO III - Preencher'!X334="","",'[1]TCE - ANEXO III - Preencher'!X334)</f>
        <v>AUXILIO CRECHE</v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577.0548</v>
      </c>
    </row>
    <row r="326" spans="1:28" ht="12.75" customHeight="1" x14ac:dyDescent="0.2">
      <c r="A326" s="9">
        <f>IFERROR(VLOOKUP(B326,'[1]DADOS (OCULTAR)'!$Q$3:$S$134,3,0),"")</f>
        <v>9039744000194</v>
      </c>
      <c r="B326" s="10" t="str">
        <f>'[1]TCE - ANEXO III - Preencher'!C335</f>
        <v>HOSPITAL PELÓPIDAS SILVEIRA - CG Nº 017/2022</v>
      </c>
      <c r="C326" s="11"/>
      <c r="D326" s="12" t="str">
        <f>'[1]TCE - ANEXO III - Preencher'!E335</f>
        <v>ELIZANGELA RIBEIRO REIS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3222-05</v>
      </c>
      <c r="G326" s="14" t="str">
        <f>IF('[1]TCE - ANEXO III - Preencher'!H335="","",'[1]TCE - ANEXO III - Preencher'!H335)</f>
        <v>04/2024</v>
      </c>
      <c r="H326" s="15">
        <f>'[1]TCE - ANEXO III - Preencher'!I335</f>
        <v>0</v>
      </c>
      <c r="I326" s="15">
        <f>'[1]TCE - ANEXO III - Preencher'!J335</f>
        <v>444.35359999999997</v>
      </c>
      <c r="J326" s="15">
        <f>'[1]TCE - ANEXO III - Preencher'!K335</f>
        <v>0</v>
      </c>
      <c r="K326" s="16">
        <f>'[1]TCE - ANEXO III - Preencher'!L335</f>
        <v>99.682258566978106</v>
      </c>
      <c r="L326" s="16">
        <f>'[1]TCE - ANEXO III - Preencher'!M335</f>
        <v>28.24</v>
      </c>
      <c r="M326" s="16">
        <f t="shared" si="6"/>
        <v>71.442258566978111</v>
      </c>
      <c r="N326" s="16">
        <f>'[1]TCE - ANEXO III - Preencher'!O335</f>
        <v>2.0699999999999998</v>
      </c>
      <c r="O326" s="16">
        <f>'[1]TCE - ANEXO III - Preencher'!P335</f>
        <v>0</v>
      </c>
      <c r="P326" s="16">
        <f t="shared" si="7"/>
        <v>2.0699999999999998</v>
      </c>
      <c r="Q326" s="16">
        <f>'[1]TCE - ANEXO III - Preencher'!R335</f>
        <v>0</v>
      </c>
      <c r="R326" s="16">
        <f>'[1]TCE - ANEXO III - Preencher'!S335</f>
        <v>2.82</v>
      </c>
      <c r="S326" s="16">
        <f t="shared" si="8"/>
        <v>-2.82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515.04585856697804</v>
      </c>
    </row>
    <row r="327" spans="1:28" ht="12.75" customHeight="1" x14ac:dyDescent="0.2">
      <c r="A327" s="9">
        <f>IFERROR(VLOOKUP(B327,'[1]DADOS (OCULTAR)'!$Q$3:$S$134,3,0),"")</f>
        <v>9039744000194</v>
      </c>
      <c r="B327" s="10" t="str">
        <f>'[1]TCE - ANEXO III - Preencher'!C336</f>
        <v>HOSPITAL PELÓPIDAS SILVEIRA - CG Nº 017/2022</v>
      </c>
      <c r="C327" s="11"/>
      <c r="D327" s="12" t="str">
        <f>'[1]TCE - ANEXO III - Preencher'!E336</f>
        <v>ELLEN ABIA MELO DOS SANTOS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2235-05</v>
      </c>
      <c r="G327" s="14" t="str">
        <f>IF('[1]TCE - ANEXO III - Preencher'!H336="","",'[1]TCE - ANEXO III - Preencher'!H336)</f>
        <v>04/2024</v>
      </c>
      <c r="H327" s="15">
        <f>'[1]TCE - ANEXO III - Preencher'!I336</f>
        <v>0</v>
      </c>
      <c r="I327" s="15">
        <f>'[1]TCE - ANEXO III - Preencher'!J336</f>
        <v>305.14159999999998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4.3499999999999996</v>
      </c>
      <c r="O327" s="16">
        <f>'[1]TCE - ANEXO III - Preencher'!P336</f>
        <v>0</v>
      </c>
      <c r="P327" s="16">
        <f t="shared" si="7"/>
        <v>4.3499999999999996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309.49160000000001</v>
      </c>
    </row>
    <row r="328" spans="1:28" ht="12.75" customHeight="1" x14ac:dyDescent="0.2">
      <c r="A328" s="9">
        <f>IFERROR(VLOOKUP(B328,'[1]DADOS (OCULTAR)'!$Q$3:$S$134,3,0),"")</f>
        <v>9039744000194</v>
      </c>
      <c r="B328" s="10" t="str">
        <f>'[1]TCE - ANEXO III - Preencher'!C337</f>
        <v>HOSPITAL PELÓPIDAS SILVEIRA - CG Nº 017/2022</v>
      </c>
      <c r="C328" s="11"/>
      <c r="D328" s="12" t="str">
        <f>'[1]TCE - ANEXO III - Preencher'!E337</f>
        <v>ELTON PEDROSA VIEIRA DE MELO</v>
      </c>
      <c r="E328" s="10" t="str">
        <f>IF('[1]TCE - ANEXO III - Preencher'!F337="4 - Assistência Odontológica","2 - Outros Profissionais da Saúde",'[1]TCE - ANEXO III - Preencher'!F337)</f>
        <v>1 - Médico</v>
      </c>
      <c r="F328" s="13" t="str">
        <f>'[1]TCE - ANEXO III - Preencher'!G337</f>
        <v>2251-25</v>
      </c>
      <c r="G328" s="14" t="str">
        <f>IF('[1]TCE - ANEXO III - Preencher'!H337="","",'[1]TCE - ANEXO III - Preencher'!H337)</f>
        <v>04/2024</v>
      </c>
      <c r="H328" s="15">
        <f>'[1]TCE - ANEXO III - Preencher'!I337</f>
        <v>0</v>
      </c>
      <c r="I328" s="15">
        <f>'[1]TCE - ANEXO III - Preencher'!J337</f>
        <v>424.10239999999999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16.59</v>
      </c>
      <c r="O328" s="16">
        <f>'[1]TCE - ANEXO III - Preencher'!P337</f>
        <v>0</v>
      </c>
      <c r="P328" s="16">
        <f t="shared" si="7"/>
        <v>16.59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440.69239999999996</v>
      </c>
    </row>
    <row r="329" spans="1:28" ht="12.75" customHeight="1" x14ac:dyDescent="0.2">
      <c r="A329" s="9">
        <f>IFERROR(VLOOKUP(B329,'[1]DADOS (OCULTAR)'!$Q$3:$S$134,3,0),"")</f>
        <v>9039744000194</v>
      </c>
      <c r="B329" s="10" t="str">
        <f>'[1]TCE - ANEXO III - Preencher'!C338</f>
        <v>HOSPITAL PELÓPIDAS SILVEIRA - CG Nº 017/2022</v>
      </c>
      <c r="C329" s="11"/>
      <c r="D329" s="12" t="str">
        <f>'[1]TCE - ANEXO III - Preencher'!E338</f>
        <v>ELVIO DOMINGUES DA COSTA JUNIOR</v>
      </c>
      <c r="E329" s="10" t="str">
        <f>IF('[1]TCE - ANEXO III - Preencher'!F338="4 - Assistência Odontológica","2 - Outros Profissionais da Saúde",'[1]TCE - ANEXO III - Preencher'!F338)</f>
        <v>1 - Médico</v>
      </c>
      <c r="F329" s="13" t="str">
        <f>'[1]TCE - ANEXO III - Preencher'!G338</f>
        <v>2251-25</v>
      </c>
      <c r="G329" s="14" t="str">
        <f>IF('[1]TCE - ANEXO III - Preencher'!H338="","",'[1]TCE - ANEXO III - Preencher'!H338)</f>
        <v>04/2024</v>
      </c>
      <c r="H329" s="15">
        <f>'[1]TCE - ANEXO III - Preencher'!I338</f>
        <v>0</v>
      </c>
      <c r="I329" s="15">
        <f>'[1]TCE - ANEXO III - Preencher'!J338</f>
        <v>879.61919999999998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16.59</v>
      </c>
      <c r="O329" s="16">
        <f>'[1]TCE - ANEXO III - Preencher'!P338</f>
        <v>0</v>
      </c>
      <c r="P329" s="16">
        <f t="shared" si="7"/>
        <v>16.59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896.20920000000001</v>
      </c>
    </row>
    <row r="330" spans="1:28" ht="12.75" customHeight="1" x14ac:dyDescent="0.2">
      <c r="A330" s="9">
        <f>IFERROR(VLOOKUP(B330,'[1]DADOS (OCULTAR)'!$Q$3:$S$134,3,0),"")</f>
        <v>9039744000194</v>
      </c>
      <c r="B330" s="10" t="str">
        <f>'[1]TCE - ANEXO III - Preencher'!C339</f>
        <v>HOSPITAL PELÓPIDAS SILVEIRA - CG Nº 017/2022</v>
      </c>
      <c r="C330" s="11"/>
      <c r="D330" s="12" t="str">
        <f>'[1]TCE - ANEXO III - Preencher'!E339</f>
        <v>EMANUELE BATISTA BARBOSA DA SILVA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 t="str">
        <f>'[1]TCE - ANEXO III - Preencher'!G339</f>
        <v>2237-10</v>
      </c>
      <c r="G330" s="14" t="str">
        <f>IF('[1]TCE - ANEXO III - Preencher'!H339="","",'[1]TCE - ANEXO III - Preencher'!H339)</f>
        <v>04/2024</v>
      </c>
      <c r="H330" s="15">
        <f>'[1]TCE - ANEXO III - Preencher'!I339</f>
        <v>0</v>
      </c>
      <c r="I330" s="15">
        <f>'[1]TCE - ANEXO III - Preencher'!J339</f>
        <v>354.7688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2.0699999999999998</v>
      </c>
      <c r="O330" s="16">
        <f>'[1]TCE - ANEXO III - Preencher'!P339</f>
        <v>0</v>
      </c>
      <c r="P330" s="16">
        <f t="shared" si="7"/>
        <v>2.0699999999999998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356.83879999999999</v>
      </c>
    </row>
    <row r="331" spans="1:28" ht="12.75" customHeight="1" x14ac:dyDescent="0.2">
      <c r="A331" s="9">
        <f>IFERROR(VLOOKUP(B331,'[1]DADOS (OCULTAR)'!$Q$3:$S$134,3,0),"")</f>
        <v>9039744000194</v>
      </c>
      <c r="B331" s="10" t="str">
        <f>'[1]TCE - ANEXO III - Preencher'!C340</f>
        <v>HOSPITAL PELÓPIDAS SILVEIRA - CG Nº 017/2022</v>
      </c>
      <c r="C331" s="11"/>
      <c r="D331" s="12" t="str">
        <f>'[1]TCE - ANEXO III - Preencher'!E340</f>
        <v>EMANUELLE GUIMARAES XAVIER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2235-05</v>
      </c>
      <c r="G331" s="14" t="str">
        <f>IF('[1]TCE - ANEXO III - Preencher'!H340="","",'[1]TCE - ANEXO III - Preencher'!H340)</f>
        <v>04/2024</v>
      </c>
      <c r="H331" s="15">
        <f>'[1]TCE - ANEXO III - Preencher'!I340</f>
        <v>0</v>
      </c>
      <c r="I331" s="15">
        <f>'[1]TCE - ANEXO III - Preencher'!J340</f>
        <v>433.26479999999998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4.3499999999999996</v>
      </c>
      <c r="O331" s="16">
        <f>'[1]TCE - ANEXO III - Preencher'!P340</f>
        <v>0</v>
      </c>
      <c r="P331" s="16">
        <f t="shared" si="7"/>
        <v>4.3499999999999996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437.6148</v>
      </c>
    </row>
    <row r="332" spans="1:28" ht="12.75" customHeight="1" x14ac:dyDescent="0.2">
      <c r="A332" s="9">
        <f>IFERROR(VLOOKUP(B332,'[1]DADOS (OCULTAR)'!$Q$3:$S$134,3,0),"")</f>
        <v>9039744000194</v>
      </c>
      <c r="B332" s="10" t="str">
        <f>'[1]TCE - ANEXO III - Preencher'!C341</f>
        <v>HOSPITAL PELÓPIDAS SILVEIRA - CG Nº 017/2022</v>
      </c>
      <c r="C332" s="11"/>
      <c r="D332" s="12" t="str">
        <f>'[1]TCE - ANEXO III - Preencher'!E341</f>
        <v>EMERSON MARTINS DE SOUZA</v>
      </c>
      <c r="E332" s="10" t="str">
        <f>IF('[1]TCE - ANEXO III - Preencher'!F341="4 - Assistência Odontológica","2 - Outros Profissionais da Saúde",'[1]TCE - ANEXO III - Preencher'!F341)</f>
        <v>3 - Administrativo</v>
      </c>
      <c r="F332" s="13" t="str">
        <f>'[1]TCE - ANEXO III - Preencher'!G341</f>
        <v>5174-10</v>
      </c>
      <c r="G332" s="14" t="str">
        <f>IF('[1]TCE - ANEXO III - Preencher'!H341="","",'[1]TCE - ANEXO III - Preencher'!H341)</f>
        <v>04/2024</v>
      </c>
      <c r="H332" s="15">
        <f>'[1]TCE - ANEXO III - Preencher'!I341</f>
        <v>0</v>
      </c>
      <c r="I332" s="15">
        <f>'[1]TCE - ANEXO III - Preencher'!J341</f>
        <v>112.1728</v>
      </c>
      <c r="J332" s="15">
        <f>'[1]TCE - ANEXO III - Preencher'!K341</f>
        <v>0</v>
      </c>
      <c r="K332" s="16">
        <f>'[1]TCE - ANEXO III - Preencher'!L341</f>
        <v>99.682258566978106</v>
      </c>
      <c r="L332" s="16">
        <f>'[1]TCE - ANEXO III - Preencher'!M341</f>
        <v>28.24</v>
      </c>
      <c r="M332" s="16">
        <f t="shared" si="6"/>
        <v>71.442258566978111</v>
      </c>
      <c r="N332" s="16">
        <f>'[1]TCE - ANEXO III - Preencher'!O341</f>
        <v>2.0699999999999998</v>
      </c>
      <c r="O332" s="16">
        <f>'[1]TCE - ANEXO III - Preencher'!P341</f>
        <v>0</v>
      </c>
      <c r="P332" s="16">
        <f t="shared" si="7"/>
        <v>2.0699999999999998</v>
      </c>
      <c r="Q332" s="16">
        <f>'[1]TCE - ANEXO III - Preencher'!R341</f>
        <v>251.45516393442622</v>
      </c>
      <c r="R332" s="16">
        <f>'[1]TCE - ANEXO III - Preencher'!S341</f>
        <v>84.72</v>
      </c>
      <c r="S332" s="16">
        <f t="shared" si="8"/>
        <v>166.73516393442623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352.42022250140434</v>
      </c>
    </row>
    <row r="333" spans="1:28" ht="12.75" customHeight="1" x14ac:dyDescent="0.2">
      <c r="A333" s="9">
        <f>IFERROR(VLOOKUP(B333,'[1]DADOS (OCULTAR)'!$Q$3:$S$134,3,0),"")</f>
        <v>9039744000194</v>
      </c>
      <c r="B333" s="10" t="str">
        <f>'[1]TCE - ANEXO III - Preencher'!C342</f>
        <v>HOSPITAL PELÓPIDAS SILVEIRA - CG Nº 017/2022</v>
      </c>
      <c r="C333" s="11"/>
      <c r="D333" s="12" t="str">
        <f>'[1]TCE - ANEXO III - Preencher'!E342</f>
        <v>EMILIA CAROLINA XIMENES DE BARROS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2235-05</v>
      </c>
      <c r="G333" s="14" t="str">
        <f>IF('[1]TCE - ANEXO III - Preencher'!H342="","",'[1]TCE - ANEXO III - Preencher'!H342)</f>
        <v>04/2024</v>
      </c>
      <c r="H333" s="15">
        <f>'[1]TCE - ANEXO III - Preencher'!I342</f>
        <v>0</v>
      </c>
      <c r="I333" s="15">
        <f>'[1]TCE - ANEXO III - Preencher'!J342</f>
        <v>424.19279999999998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4.3499999999999996</v>
      </c>
      <c r="O333" s="16">
        <f>'[1]TCE - ANEXO III - Preencher'!P342</f>
        <v>0</v>
      </c>
      <c r="P333" s="16">
        <f t="shared" si="7"/>
        <v>4.3499999999999996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428.5428</v>
      </c>
    </row>
    <row r="334" spans="1:28" ht="12.75" customHeight="1" x14ac:dyDescent="0.2">
      <c r="A334" s="9">
        <f>IFERROR(VLOOKUP(B334,'[1]DADOS (OCULTAR)'!$Q$3:$S$134,3,0),"")</f>
        <v>9039744000194</v>
      </c>
      <c r="B334" s="10" t="str">
        <f>'[1]TCE - ANEXO III - Preencher'!C343</f>
        <v>HOSPITAL PELÓPIDAS SILVEIRA - CG Nº 017/2022</v>
      </c>
      <c r="C334" s="11"/>
      <c r="D334" s="12" t="str">
        <f>'[1]TCE - ANEXO III - Preencher'!E343</f>
        <v>EMILLY VITORIA LIMA DE FREITAS</v>
      </c>
      <c r="E334" s="10" t="str">
        <f>IF('[1]TCE - ANEXO III - Preencher'!F343="4 - Assistência Odontológica","2 - Outros Profissionais da Saúde",'[1]TCE - ANEXO III - Preencher'!F343)</f>
        <v>3 - Administrativo</v>
      </c>
      <c r="F334" s="13" t="str">
        <f>'[1]TCE - ANEXO III - Preencher'!G343</f>
        <v>4110-10</v>
      </c>
      <c r="G334" s="14" t="str">
        <f>IF('[1]TCE - ANEXO III - Preencher'!H343="","",'[1]TCE - ANEXO III - Preencher'!H343)</f>
        <v>04/2024</v>
      </c>
      <c r="H334" s="15">
        <f>'[1]TCE - ANEXO III - Preencher'!I343</f>
        <v>0</v>
      </c>
      <c r="I334" s="15">
        <f>'[1]TCE - ANEXO III - Preencher'!J343</f>
        <v>13.3596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2.0699999999999998</v>
      </c>
      <c r="O334" s="16">
        <f>'[1]TCE - ANEXO III - Preencher'!P343</f>
        <v>0</v>
      </c>
      <c r="P334" s="16">
        <f t="shared" si="7"/>
        <v>2.0699999999999998</v>
      </c>
      <c r="Q334" s="16">
        <f>'[1]TCE - ANEXO III - Preencher'!R343</f>
        <v>727.05516393442622</v>
      </c>
      <c r="R334" s="16">
        <f>'[1]TCE - ANEXO III - Preencher'!S343</f>
        <v>40.770000000000003</v>
      </c>
      <c r="S334" s="16">
        <f t="shared" si="8"/>
        <v>686.28516393442624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701.71476393442629</v>
      </c>
    </row>
    <row r="335" spans="1:28" ht="12.75" customHeight="1" x14ac:dyDescent="0.2">
      <c r="A335" s="9">
        <f>IFERROR(VLOOKUP(B335,'[1]DADOS (OCULTAR)'!$Q$3:$S$134,3,0),"")</f>
        <v>9039744000194</v>
      </c>
      <c r="B335" s="10" t="str">
        <f>'[1]TCE - ANEXO III - Preencher'!C344</f>
        <v>HOSPITAL PELÓPIDAS SILVEIRA - CG Nº 017/2022</v>
      </c>
      <c r="C335" s="11"/>
      <c r="D335" s="12" t="str">
        <f>'[1]TCE - ANEXO III - Preencher'!E344</f>
        <v>EMMANUELLE MENDES APOLINARIO JAIMES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2236-05</v>
      </c>
      <c r="G335" s="14" t="str">
        <f>IF('[1]TCE - ANEXO III - Preencher'!H344="","",'[1]TCE - ANEXO III - Preencher'!H344)</f>
        <v>04/2024</v>
      </c>
      <c r="H335" s="15">
        <f>'[1]TCE - ANEXO III - Preencher'!I344</f>
        <v>0</v>
      </c>
      <c r="I335" s="15">
        <f>'[1]TCE - ANEXO III - Preencher'!J344</f>
        <v>348.0736</v>
      </c>
      <c r="J335" s="15">
        <f>'[1]TCE - ANEXO III - Preencher'!K344</f>
        <v>0</v>
      </c>
      <c r="K335" s="16">
        <f>'[1]TCE - ANEXO III - Preencher'!L344</f>
        <v>99.682258566978106</v>
      </c>
      <c r="L335" s="16">
        <f>'[1]TCE - ANEXO III - Preencher'!M344</f>
        <v>3.68</v>
      </c>
      <c r="M335" s="16">
        <f t="shared" si="6"/>
        <v>96.002258566978099</v>
      </c>
      <c r="N335" s="16">
        <f>'[1]TCE - ANEXO III - Preencher'!O344</f>
        <v>4.3499999999999996</v>
      </c>
      <c r="O335" s="16">
        <f>'[1]TCE - ANEXO III - Preencher'!P344</f>
        <v>0</v>
      </c>
      <c r="P335" s="16">
        <f t="shared" si="7"/>
        <v>4.3499999999999996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448.42585856697815</v>
      </c>
    </row>
    <row r="336" spans="1:28" ht="12.75" customHeight="1" x14ac:dyDescent="0.2">
      <c r="A336" s="9">
        <f>IFERROR(VLOOKUP(B336,'[1]DADOS (OCULTAR)'!$Q$3:$S$134,3,0),"")</f>
        <v>9039744000194</v>
      </c>
      <c r="B336" s="10" t="str">
        <f>'[1]TCE - ANEXO III - Preencher'!C345</f>
        <v>HOSPITAL PELÓPIDAS SILVEIRA - CG Nº 017/2022</v>
      </c>
      <c r="C336" s="11"/>
      <c r="D336" s="12" t="str">
        <f>'[1]TCE - ANEXO III - Preencher'!E345</f>
        <v>ENOQUE MELQUISEDEQUE VIEIRA DOS SANTOS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 t="str">
        <f>'[1]TCE - ANEXO III - Preencher'!G345</f>
        <v>5174-10</v>
      </c>
      <c r="G336" s="14" t="str">
        <f>IF('[1]TCE - ANEXO III - Preencher'!H345="","",'[1]TCE - ANEXO III - Preencher'!H345)</f>
        <v>04/2024</v>
      </c>
      <c r="H336" s="15">
        <f>'[1]TCE - ANEXO III - Preencher'!I345</f>
        <v>0</v>
      </c>
      <c r="I336" s="15">
        <f>'[1]TCE - ANEXO III - Preencher'!J345</f>
        <v>110.2664</v>
      </c>
      <c r="J336" s="15">
        <f>'[1]TCE - ANEXO III - Preencher'!K345</f>
        <v>0</v>
      </c>
      <c r="K336" s="16">
        <f>'[1]TCE - ANEXO III - Preencher'!L345</f>
        <v>99.682258566978106</v>
      </c>
      <c r="L336" s="16">
        <f>'[1]TCE - ANEXO III - Preencher'!M345</f>
        <v>28.24</v>
      </c>
      <c r="M336" s="16">
        <f t="shared" si="6"/>
        <v>71.442258566978111</v>
      </c>
      <c r="N336" s="16">
        <f>'[1]TCE - ANEXO III - Preencher'!O345</f>
        <v>2.0699999999999998</v>
      </c>
      <c r="O336" s="16">
        <f>'[1]TCE - ANEXO III - Preencher'!P345</f>
        <v>0</v>
      </c>
      <c r="P336" s="16">
        <f t="shared" si="7"/>
        <v>2.0699999999999998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183.77865856697809</v>
      </c>
    </row>
    <row r="337" spans="1:28" ht="12.75" customHeight="1" x14ac:dyDescent="0.2">
      <c r="A337" s="9">
        <f>IFERROR(VLOOKUP(B337,'[1]DADOS (OCULTAR)'!$Q$3:$S$134,3,0),"")</f>
        <v>9039744000194</v>
      </c>
      <c r="B337" s="10" t="str">
        <f>'[1]TCE - ANEXO III - Preencher'!C346</f>
        <v>HOSPITAL PELÓPIDAS SILVEIRA - CG Nº 017/2022</v>
      </c>
      <c r="C337" s="11"/>
      <c r="D337" s="12" t="str">
        <f>'[1]TCE - ANEXO III - Preencher'!E346</f>
        <v>ERIANE ALVES SOTERO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2235-05</v>
      </c>
      <c r="G337" s="14" t="str">
        <f>IF('[1]TCE - ANEXO III - Preencher'!H346="","",'[1]TCE - ANEXO III - Preencher'!H346)</f>
        <v>04/2024</v>
      </c>
      <c r="H337" s="15">
        <f>'[1]TCE - ANEXO III - Preencher'!I346</f>
        <v>0</v>
      </c>
      <c r="I337" s="15">
        <f>'[1]TCE - ANEXO III - Preencher'!J346</f>
        <v>466.73840000000001</v>
      </c>
      <c r="J337" s="15">
        <f>'[1]TCE - ANEXO III - Preencher'!K346</f>
        <v>0</v>
      </c>
      <c r="K337" s="16">
        <f>'[1]TCE - ANEXO III - Preencher'!L346</f>
        <v>99.682258566978106</v>
      </c>
      <c r="L337" s="16">
        <f>'[1]TCE - ANEXO III - Preencher'!M346</f>
        <v>3.59</v>
      </c>
      <c r="M337" s="16">
        <f t="shared" si="6"/>
        <v>96.092258566978103</v>
      </c>
      <c r="N337" s="16">
        <f>'[1]TCE - ANEXO III - Preencher'!O346</f>
        <v>4.3499999999999996</v>
      </c>
      <c r="O337" s="16">
        <f>'[1]TCE - ANEXO III - Preencher'!P346</f>
        <v>0</v>
      </c>
      <c r="P337" s="16">
        <f t="shared" si="7"/>
        <v>4.3499999999999996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120.26</v>
      </c>
      <c r="U337" s="16">
        <f>'[1]TCE - ANEXO III - Preencher'!V346</f>
        <v>0</v>
      </c>
      <c r="V337" s="16">
        <f t="shared" si="9"/>
        <v>120.26</v>
      </c>
      <c r="W337" s="17" t="str">
        <f>IF('[1]TCE - ANEXO III - Preencher'!X346="","",'[1]TCE - ANEXO III - Preencher'!X346)</f>
        <v>AUXILIO CRECHE</v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687.44065856697819</v>
      </c>
    </row>
    <row r="338" spans="1:28" ht="12.75" customHeight="1" x14ac:dyDescent="0.2">
      <c r="A338" s="9">
        <f>IFERROR(VLOOKUP(B338,'[1]DADOS (OCULTAR)'!$Q$3:$S$134,3,0),"")</f>
        <v>9039744000194</v>
      </c>
      <c r="B338" s="10" t="str">
        <f>'[1]TCE - ANEXO III - Preencher'!C347</f>
        <v>HOSPITAL PELÓPIDAS SILVEIRA - CG Nº 017/2022</v>
      </c>
      <c r="C338" s="11"/>
      <c r="D338" s="12" t="str">
        <f>'[1]TCE - ANEXO III - Preencher'!E347</f>
        <v>ERICA MARIA DA SILVA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3222-05</v>
      </c>
      <c r="G338" s="14" t="str">
        <f>IF('[1]TCE - ANEXO III - Preencher'!H347="","",'[1]TCE - ANEXO III - Preencher'!H347)</f>
        <v>04/2024</v>
      </c>
      <c r="H338" s="15">
        <f>'[1]TCE - ANEXO III - Preencher'!I347</f>
        <v>0</v>
      </c>
      <c r="I338" s="15">
        <f>'[1]TCE - ANEXO III - Preencher'!J347</f>
        <v>275.096</v>
      </c>
      <c r="J338" s="15">
        <f>'[1]TCE - ANEXO III - Preencher'!K347</f>
        <v>0</v>
      </c>
      <c r="K338" s="16">
        <f>'[1]TCE - ANEXO III - Preencher'!L347</f>
        <v>99.682258566978106</v>
      </c>
      <c r="L338" s="16">
        <f>'[1]TCE - ANEXO III - Preencher'!M347</f>
        <v>28.24</v>
      </c>
      <c r="M338" s="16">
        <f t="shared" si="6"/>
        <v>71.442258566978111</v>
      </c>
      <c r="N338" s="16">
        <f>'[1]TCE - ANEXO III - Preencher'!O347</f>
        <v>2.0699999999999998</v>
      </c>
      <c r="O338" s="16">
        <f>'[1]TCE - ANEXO III - Preencher'!P347</f>
        <v>0</v>
      </c>
      <c r="P338" s="16">
        <f t="shared" si="7"/>
        <v>2.0699999999999998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60.16</v>
      </c>
      <c r="U338" s="16">
        <f>'[1]TCE - ANEXO III - Preencher'!V347</f>
        <v>0</v>
      </c>
      <c r="V338" s="16">
        <f t="shared" si="9"/>
        <v>60.16</v>
      </c>
      <c r="W338" s="17" t="str">
        <f>IF('[1]TCE - ANEXO III - Preencher'!X347="","",'[1]TCE - ANEXO III - Preencher'!X347)</f>
        <v>AUXILIO CRECHE</v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408.76825856697815</v>
      </c>
    </row>
    <row r="339" spans="1:28" ht="12.75" customHeight="1" x14ac:dyDescent="0.2">
      <c r="A339" s="9">
        <f>IFERROR(VLOOKUP(B339,'[1]DADOS (OCULTAR)'!$Q$3:$S$134,3,0),"")</f>
        <v>9039744000194</v>
      </c>
      <c r="B339" s="10" t="str">
        <f>'[1]TCE - ANEXO III - Preencher'!C348</f>
        <v>HOSPITAL PELÓPIDAS SILVEIRA - CG Nº 017/2022</v>
      </c>
      <c r="C339" s="11"/>
      <c r="D339" s="12" t="str">
        <f>'[1]TCE - ANEXO III - Preencher'!E348</f>
        <v>ERICKA PATRICIA RODRIGUES DE MOURA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3222-05</v>
      </c>
      <c r="G339" s="14" t="str">
        <f>IF('[1]TCE - ANEXO III - Preencher'!H348="","",'[1]TCE - ANEXO III - Preencher'!H348)</f>
        <v>04/2024</v>
      </c>
      <c r="H339" s="15">
        <f>'[1]TCE - ANEXO III - Preencher'!I348</f>
        <v>0</v>
      </c>
      <c r="I339" s="15">
        <f>'[1]TCE - ANEXO III - Preencher'!J348</f>
        <v>290.73039999999997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2.0699999999999998</v>
      </c>
      <c r="O339" s="16">
        <f>'[1]TCE - ANEXO III - Preencher'!P348</f>
        <v>0</v>
      </c>
      <c r="P339" s="16">
        <f t="shared" si="7"/>
        <v>2.0699999999999998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292.80039999999997</v>
      </c>
    </row>
    <row r="340" spans="1:28" ht="12.75" customHeight="1" x14ac:dyDescent="0.2">
      <c r="A340" s="9">
        <f>IFERROR(VLOOKUP(B340,'[1]DADOS (OCULTAR)'!$Q$3:$S$134,3,0),"")</f>
        <v>9039744000194</v>
      </c>
      <c r="B340" s="10" t="str">
        <f>'[1]TCE - ANEXO III - Preencher'!C349</f>
        <v>HOSPITAL PELÓPIDAS SILVEIRA - CG Nº 017/2022</v>
      </c>
      <c r="C340" s="11"/>
      <c r="D340" s="12" t="str">
        <f>'[1]TCE - ANEXO III - Preencher'!E349</f>
        <v>ERICKA ROBERTA DE SA ARAUJO PACIFICO BARBOSA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2235-05</v>
      </c>
      <c r="G340" s="14" t="str">
        <f>IF('[1]TCE - ANEXO III - Preencher'!H349="","",'[1]TCE - ANEXO III - Preencher'!H349)</f>
        <v>04/2024</v>
      </c>
      <c r="H340" s="15">
        <f>'[1]TCE - ANEXO III - Preencher'!I349</f>
        <v>0</v>
      </c>
      <c r="I340" s="15">
        <f>'[1]TCE - ANEXO III - Preencher'!J349</f>
        <v>457.18720000000002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4.3499999999999996</v>
      </c>
      <c r="O340" s="16">
        <f>'[1]TCE - ANEXO III - Preencher'!P349</f>
        <v>0</v>
      </c>
      <c r="P340" s="16">
        <f t="shared" si="7"/>
        <v>4.3499999999999996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461.53720000000004</v>
      </c>
    </row>
    <row r="341" spans="1:28" ht="12.75" customHeight="1" x14ac:dyDescent="0.2">
      <c r="A341" s="9">
        <f>IFERROR(VLOOKUP(B341,'[1]DADOS (OCULTAR)'!$Q$3:$S$134,3,0),"")</f>
        <v>9039744000194</v>
      </c>
      <c r="B341" s="10" t="str">
        <f>'[1]TCE - ANEXO III - Preencher'!C350</f>
        <v>HOSPITAL PELÓPIDAS SILVEIRA - CG Nº 017/2022</v>
      </c>
      <c r="C341" s="11"/>
      <c r="D341" s="12" t="str">
        <f>'[1]TCE - ANEXO III - Preencher'!E350</f>
        <v>ERIK HENRIQUE MARTINS DA SILVA</v>
      </c>
      <c r="E341" s="10" t="str">
        <f>IF('[1]TCE - ANEXO III - Preencher'!F350="4 - Assistência Odontológica","2 - Outros Profissionais da Saúde",'[1]TCE - ANEXO III - Preencher'!F350)</f>
        <v>3 - Administrativo</v>
      </c>
      <c r="F341" s="13" t="str">
        <f>'[1]TCE - ANEXO III - Preencher'!G350</f>
        <v>2523-05</v>
      </c>
      <c r="G341" s="14" t="str">
        <f>IF('[1]TCE - ANEXO III - Preencher'!H350="","",'[1]TCE - ANEXO III - Preencher'!H350)</f>
        <v>04/2024</v>
      </c>
      <c r="H341" s="15">
        <f>'[1]TCE - ANEXO III - Preencher'!I350</f>
        <v>0</v>
      </c>
      <c r="I341" s="15">
        <f>'[1]TCE - ANEXO III - Preencher'!J350</f>
        <v>443.2688</v>
      </c>
      <c r="J341" s="15">
        <f>'[1]TCE - ANEXO III - Preencher'!K350</f>
        <v>0</v>
      </c>
      <c r="K341" s="16">
        <f>'[1]TCE - ANEXO III - Preencher'!L350</f>
        <v>99.682258566978106</v>
      </c>
      <c r="L341" s="16">
        <f>'[1]TCE - ANEXO III - Preencher'!M350</f>
        <v>95.61</v>
      </c>
      <c r="M341" s="16">
        <f t="shared" si="6"/>
        <v>4.0722585669781068</v>
      </c>
      <c r="N341" s="16">
        <f>'[1]TCE - ANEXO III - Preencher'!O350</f>
        <v>2.0699999999999998</v>
      </c>
      <c r="O341" s="16">
        <f>'[1]TCE - ANEXO III - Preencher'!P350</f>
        <v>0</v>
      </c>
      <c r="P341" s="16">
        <f t="shared" si="7"/>
        <v>2.0699999999999998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449.41105856697811</v>
      </c>
    </row>
    <row r="342" spans="1:28" ht="12.75" customHeight="1" x14ac:dyDescent="0.2">
      <c r="A342" s="9">
        <f>IFERROR(VLOOKUP(B342,'[1]DADOS (OCULTAR)'!$Q$3:$S$134,3,0),"")</f>
        <v>9039744000194</v>
      </c>
      <c r="B342" s="10" t="str">
        <f>'[1]TCE - ANEXO III - Preencher'!C351</f>
        <v>HOSPITAL PELÓPIDAS SILVEIRA - CG Nº 017/2022</v>
      </c>
      <c r="C342" s="11"/>
      <c r="D342" s="12" t="str">
        <f>'[1]TCE - ANEXO III - Preencher'!E351</f>
        <v>ERIVANIA DE FREITAS LIMA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3222-05</v>
      </c>
      <c r="G342" s="14" t="str">
        <f>IF('[1]TCE - ANEXO III - Preencher'!H351="","",'[1]TCE - ANEXO III - Preencher'!H351)</f>
        <v>04/2024</v>
      </c>
      <c r="H342" s="15">
        <f>'[1]TCE - ANEXO III - Preencher'!I351</f>
        <v>0</v>
      </c>
      <c r="I342" s="15">
        <f>'[1]TCE - ANEXO III - Preencher'!J351</f>
        <v>271.26319999999998</v>
      </c>
      <c r="J342" s="15">
        <f>'[1]TCE - ANEXO III - Preencher'!K351</f>
        <v>0</v>
      </c>
      <c r="K342" s="16">
        <f>'[1]TCE - ANEXO III - Preencher'!L351</f>
        <v>99.682258566978106</v>
      </c>
      <c r="L342" s="16">
        <f>'[1]TCE - ANEXO III - Preencher'!M351</f>
        <v>28.24</v>
      </c>
      <c r="M342" s="16">
        <f t="shared" si="6"/>
        <v>71.442258566978111</v>
      </c>
      <c r="N342" s="16">
        <f>'[1]TCE - ANEXO III - Preencher'!O351</f>
        <v>2.0699999999999998</v>
      </c>
      <c r="O342" s="16">
        <f>'[1]TCE - ANEXO III - Preencher'!P351</f>
        <v>0</v>
      </c>
      <c r="P342" s="16">
        <f t="shared" si="7"/>
        <v>2.0699999999999998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344.7754585669781</v>
      </c>
    </row>
    <row r="343" spans="1:28" ht="12.75" customHeight="1" x14ac:dyDescent="0.2">
      <c r="A343" s="9">
        <f>IFERROR(VLOOKUP(B343,'[1]DADOS (OCULTAR)'!$Q$3:$S$134,3,0),"")</f>
        <v>9039744000194</v>
      </c>
      <c r="B343" s="10" t="str">
        <f>'[1]TCE - ANEXO III - Preencher'!C352</f>
        <v>HOSPITAL PELÓPIDAS SILVEIRA - CG Nº 017/2022</v>
      </c>
      <c r="C343" s="11"/>
      <c r="D343" s="12" t="str">
        <f>'[1]TCE - ANEXO III - Preencher'!E352</f>
        <v>ERIVANIA MARIA TIMOTEO DA CRUZ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2237-10</v>
      </c>
      <c r="G343" s="14" t="str">
        <f>IF('[1]TCE - ANEXO III - Preencher'!H352="","",'[1]TCE - ANEXO III - Preencher'!H352)</f>
        <v>04/2024</v>
      </c>
      <c r="H343" s="15">
        <f>'[1]TCE - ANEXO III - Preencher'!I352</f>
        <v>0</v>
      </c>
      <c r="I343" s="15">
        <f>'[1]TCE - ANEXO III - Preencher'!J352</f>
        <v>341.75200000000001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2.0699999999999998</v>
      </c>
      <c r="O343" s="16">
        <f>'[1]TCE - ANEXO III - Preencher'!P352</f>
        <v>0</v>
      </c>
      <c r="P343" s="16">
        <f t="shared" si="7"/>
        <v>2.0699999999999998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343.822</v>
      </c>
    </row>
    <row r="344" spans="1:28" ht="12.75" customHeight="1" x14ac:dyDescent="0.2">
      <c r="A344" s="9">
        <f>IFERROR(VLOOKUP(B344,'[1]DADOS (OCULTAR)'!$Q$3:$S$134,3,0),"")</f>
        <v>9039744000194</v>
      </c>
      <c r="B344" s="10" t="str">
        <f>'[1]TCE - ANEXO III - Preencher'!C353</f>
        <v>HOSPITAL PELÓPIDAS SILVEIRA - CG Nº 017/2022</v>
      </c>
      <c r="C344" s="11"/>
      <c r="D344" s="12" t="str">
        <f>'[1]TCE - ANEXO III - Preencher'!E353</f>
        <v>ERIVANIA RENATA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 t="str">
        <f>'[1]TCE - ANEXO III - Preencher'!G353</f>
        <v>4110-10</v>
      </c>
      <c r="G344" s="14" t="str">
        <f>IF('[1]TCE - ANEXO III - Preencher'!H353="","",'[1]TCE - ANEXO III - Preencher'!H353)</f>
        <v>04/2024</v>
      </c>
      <c r="H344" s="15">
        <f>'[1]TCE - ANEXO III - Preencher'!I353</f>
        <v>0</v>
      </c>
      <c r="I344" s="15">
        <f>'[1]TCE - ANEXO III - Preencher'!J353</f>
        <v>116.0112</v>
      </c>
      <c r="J344" s="15">
        <f>'[1]TCE - ANEXO III - Preencher'!K353</f>
        <v>0</v>
      </c>
      <c r="K344" s="16">
        <f>'[1]TCE - ANEXO III - Preencher'!L353</f>
        <v>99.682258566978106</v>
      </c>
      <c r="L344" s="16">
        <f>'[1]TCE - ANEXO III - Preencher'!M353</f>
        <v>28.24</v>
      </c>
      <c r="M344" s="16">
        <f t="shared" si="6"/>
        <v>71.442258566978111</v>
      </c>
      <c r="N344" s="16">
        <f>'[1]TCE - ANEXO III - Preencher'!O353</f>
        <v>2.0699999999999998</v>
      </c>
      <c r="O344" s="16">
        <f>'[1]TCE - ANEXO III - Preencher'!P353</f>
        <v>0</v>
      </c>
      <c r="P344" s="16">
        <f t="shared" si="7"/>
        <v>2.0699999999999998</v>
      </c>
      <c r="Q344" s="16">
        <f>'[1]TCE - ANEXO III - Preencher'!R353</f>
        <v>128.45516393442622</v>
      </c>
      <c r="R344" s="16">
        <f>'[1]TCE - ANEXO III - Preencher'!S353</f>
        <v>73.42</v>
      </c>
      <c r="S344" s="16">
        <f t="shared" si="8"/>
        <v>55.035163934426222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244.55862250140433</v>
      </c>
    </row>
    <row r="345" spans="1:28" ht="12.75" customHeight="1" x14ac:dyDescent="0.2">
      <c r="A345" s="9">
        <f>IFERROR(VLOOKUP(B345,'[1]DADOS (OCULTAR)'!$Q$3:$S$134,3,0),"")</f>
        <v>9039744000194</v>
      </c>
      <c r="B345" s="10" t="str">
        <f>'[1]TCE - ANEXO III - Preencher'!C354</f>
        <v>HOSPITAL PELÓPIDAS SILVEIRA - CG Nº 017/2022</v>
      </c>
      <c r="C345" s="11"/>
      <c r="D345" s="12" t="str">
        <f>'[1]TCE - ANEXO III - Preencher'!E354</f>
        <v>ERONILDA DE LIMA FERREIRA</v>
      </c>
      <c r="E345" s="10" t="str">
        <f>IF('[1]TCE - ANEXO III - Preencher'!F354="4 - Assistência Odontológica","2 - Outros Profissionais da Saúde",'[1]TCE - ANEXO III - Preencher'!F354)</f>
        <v>3 - Administrativo</v>
      </c>
      <c r="F345" s="13" t="str">
        <f>'[1]TCE - ANEXO III - Preencher'!G354</f>
        <v>5163-45</v>
      </c>
      <c r="G345" s="14" t="str">
        <f>IF('[1]TCE - ANEXO III - Preencher'!H354="","",'[1]TCE - ANEXO III - Preencher'!H354)</f>
        <v>04/2024</v>
      </c>
      <c r="H345" s="15">
        <f>'[1]TCE - ANEXO III - Preencher'!I354</f>
        <v>0</v>
      </c>
      <c r="I345" s="15">
        <f>'[1]TCE - ANEXO III - Preencher'!J354</f>
        <v>152.804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2.0699999999999998</v>
      </c>
      <c r="O345" s="16">
        <f>'[1]TCE - ANEXO III - Preencher'!P354</f>
        <v>0</v>
      </c>
      <c r="P345" s="16">
        <f t="shared" si="7"/>
        <v>2.0699999999999998</v>
      </c>
      <c r="Q345" s="16">
        <f>'[1]TCE - ANEXO III - Preencher'!R354</f>
        <v>251.45516393442622</v>
      </c>
      <c r="R345" s="16">
        <f>'[1]TCE - ANEXO III - Preencher'!S354</f>
        <v>84.72</v>
      </c>
      <c r="S345" s="16">
        <f t="shared" si="8"/>
        <v>166.73516393442623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321.60916393442619</v>
      </c>
    </row>
    <row r="346" spans="1:28" ht="12.75" customHeight="1" x14ac:dyDescent="0.2">
      <c r="A346" s="9">
        <f>IFERROR(VLOOKUP(B346,'[1]DADOS (OCULTAR)'!$Q$3:$S$134,3,0),"")</f>
        <v>9039744000194</v>
      </c>
      <c r="B346" s="10" t="str">
        <f>'[1]TCE - ANEXO III - Preencher'!C355</f>
        <v>HOSPITAL PELÓPIDAS SILVEIRA - CG Nº 017/2022</v>
      </c>
      <c r="C346" s="11"/>
      <c r="D346" s="12" t="str">
        <f>'[1]TCE - ANEXO III - Preencher'!E355</f>
        <v>ESDRAS JULIO AMORIM SILVA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2236-05</v>
      </c>
      <c r="G346" s="14" t="str">
        <f>IF('[1]TCE - ANEXO III - Preencher'!H355="","",'[1]TCE - ANEXO III - Preencher'!H355)</f>
        <v>04/2024</v>
      </c>
      <c r="H346" s="15">
        <f>'[1]TCE - ANEXO III - Preencher'!I355</f>
        <v>0</v>
      </c>
      <c r="I346" s="15">
        <f>'[1]TCE - ANEXO III - Preencher'!J355</f>
        <v>188.84479999999999</v>
      </c>
      <c r="J346" s="15">
        <f>'[1]TCE - ANEXO III - Preencher'!K355</f>
        <v>0</v>
      </c>
      <c r="K346" s="16">
        <f>'[1]TCE - ANEXO III - Preencher'!L355</f>
        <v>99.682258566978106</v>
      </c>
      <c r="L346" s="16">
        <f>'[1]TCE - ANEXO III - Preencher'!M355</f>
        <v>2.27</v>
      </c>
      <c r="M346" s="16">
        <f t="shared" si="6"/>
        <v>97.41225856697811</v>
      </c>
      <c r="N346" s="16">
        <f>'[1]TCE - ANEXO III - Preencher'!O355</f>
        <v>4.3499999999999996</v>
      </c>
      <c r="O346" s="16">
        <f>'[1]TCE - ANEXO III - Preencher'!P355</f>
        <v>0</v>
      </c>
      <c r="P346" s="16">
        <f t="shared" si="7"/>
        <v>4.3499999999999996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290.60705856697814</v>
      </c>
    </row>
    <row r="347" spans="1:28" ht="12.75" customHeight="1" x14ac:dyDescent="0.2">
      <c r="A347" s="9">
        <f>IFERROR(VLOOKUP(B347,'[1]DADOS (OCULTAR)'!$Q$3:$S$134,3,0),"")</f>
        <v>9039744000194</v>
      </c>
      <c r="B347" s="10" t="str">
        <f>'[1]TCE - ANEXO III - Preencher'!C356</f>
        <v>HOSPITAL PELÓPIDAS SILVEIRA - CG Nº 017/2022</v>
      </c>
      <c r="C347" s="11"/>
      <c r="D347" s="12" t="str">
        <f>'[1]TCE - ANEXO III - Preencher'!E356</f>
        <v>ESTEFANY CONCEIÇÃO LIMA DE ARRUDA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3222-05</v>
      </c>
      <c r="G347" s="14" t="str">
        <f>IF('[1]TCE - ANEXO III - Preencher'!H356="","",'[1]TCE - ANEXO III - Preencher'!H356)</f>
        <v>04/2024</v>
      </c>
      <c r="H347" s="15">
        <f>'[1]TCE - ANEXO III - Preencher'!I356</f>
        <v>0</v>
      </c>
      <c r="I347" s="15">
        <f>'[1]TCE - ANEXO III - Preencher'!J356</f>
        <v>274.64319999999998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2.0699999999999998</v>
      </c>
      <c r="O347" s="16">
        <f>'[1]TCE - ANEXO III - Preencher'!P356</f>
        <v>0</v>
      </c>
      <c r="P347" s="16">
        <f t="shared" si="7"/>
        <v>2.0699999999999998</v>
      </c>
      <c r="Q347" s="16">
        <f>'[1]TCE - ANEXO III - Preencher'!R356</f>
        <v>128.45516393442622</v>
      </c>
      <c r="R347" s="16">
        <f>'[1]TCE - ANEXO III - Preencher'!S356</f>
        <v>84.72</v>
      </c>
      <c r="S347" s="16">
        <f t="shared" si="8"/>
        <v>43.735163934426225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320.4483639344262</v>
      </c>
    </row>
    <row r="348" spans="1:28" ht="12.75" customHeight="1" x14ac:dyDescent="0.2">
      <c r="A348" s="9">
        <f>IFERROR(VLOOKUP(B348,'[1]DADOS (OCULTAR)'!$Q$3:$S$134,3,0),"")</f>
        <v>9039744000194</v>
      </c>
      <c r="B348" s="10" t="str">
        <f>'[1]TCE - ANEXO III - Preencher'!C357</f>
        <v>HOSPITAL PELÓPIDAS SILVEIRA - CG Nº 017/2022</v>
      </c>
      <c r="C348" s="11"/>
      <c r="D348" s="12" t="str">
        <f>'[1]TCE - ANEXO III - Preencher'!E357</f>
        <v>EUDES DIAS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3222-05</v>
      </c>
      <c r="G348" s="14" t="str">
        <f>IF('[1]TCE - ANEXO III - Preencher'!H357="","",'[1]TCE - ANEXO III - Preencher'!H357)</f>
        <v>04/2024</v>
      </c>
      <c r="H348" s="15">
        <f>'[1]TCE - ANEXO III - Preencher'!I357</f>
        <v>0</v>
      </c>
      <c r="I348" s="15">
        <f>'[1]TCE - ANEXO III - Preencher'!J357</f>
        <v>292.80720000000002</v>
      </c>
      <c r="J348" s="15">
        <f>'[1]TCE - ANEXO III - Preencher'!K357</f>
        <v>0</v>
      </c>
      <c r="K348" s="16">
        <f>'[1]TCE - ANEXO III - Preencher'!L357</f>
        <v>99.682258566978106</v>
      </c>
      <c r="L348" s="16">
        <f>'[1]TCE - ANEXO III - Preencher'!M357</f>
        <v>28.24</v>
      </c>
      <c r="M348" s="16">
        <f t="shared" si="6"/>
        <v>71.442258566978111</v>
      </c>
      <c r="N348" s="16">
        <f>'[1]TCE - ANEXO III - Preencher'!O357</f>
        <v>2.0699999999999998</v>
      </c>
      <c r="O348" s="16">
        <f>'[1]TCE - ANEXO III - Preencher'!P357</f>
        <v>0</v>
      </c>
      <c r="P348" s="16">
        <f t="shared" si="7"/>
        <v>2.0699999999999998</v>
      </c>
      <c r="Q348" s="16">
        <f>'[1]TCE - ANEXO III - Preencher'!R357</f>
        <v>251.45516393442622</v>
      </c>
      <c r="R348" s="16">
        <f>'[1]TCE - ANEXO III - Preencher'!S357</f>
        <v>84.72</v>
      </c>
      <c r="S348" s="16">
        <f t="shared" si="8"/>
        <v>166.73516393442623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533.05462250140431</v>
      </c>
    </row>
    <row r="349" spans="1:28" ht="12.75" customHeight="1" x14ac:dyDescent="0.2">
      <c r="A349" s="9">
        <f>IFERROR(VLOOKUP(B349,'[1]DADOS (OCULTAR)'!$Q$3:$S$134,3,0),"")</f>
        <v>9039744000194</v>
      </c>
      <c r="B349" s="10" t="str">
        <f>'[1]TCE - ANEXO III - Preencher'!C358</f>
        <v>HOSPITAL PELÓPIDAS SILVEIRA - CG Nº 017/2022</v>
      </c>
      <c r="C349" s="11"/>
      <c r="D349" s="12" t="str">
        <f>'[1]TCE - ANEXO III - Preencher'!E358</f>
        <v>EUNICE MARIA DE OLIVEIRA SANTOS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 t="str">
        <f>'[1]TCE - ANEXO III - Preencher'!G358</f>
        <v>5152-05</v>
      </c>
      <c r="G349" s="14" t="str">
        <f>IF('[1]TCE - ANEXO III - Preencher'!H358="","",'[1]TCE - ANEXO III - Preencher'!H358)</f>
        <v>04/2024</v>
      </c>
      <c r="H349" s="15">
        <f>'[1]TCE - ANEXO III - Preencher'!I358</f>
        <v>0</v>
      </c>
      <c r="I349" s="15">
        <f>'[1]TCE - ANEXO III - Preencher'!J358</f>
        <v>155.25919999999999</v>
      </c>
      <c r="J349" s="15">
        <f>'[1]TCE - ANEXO III - Preencher'!K358</f>
        <v>0</v>
      </c>
      <c r="K349" s="16">
        <f>'[1]TCE - ANEXO III - Preencher'!L358</f>
        <v>99.682258566978106</v>
      </c>
      <c r="L349" s="16">
        <f>'[1]TCE - ANEXO III - Preencher'!M358</f>
        <v>28.24</v>
      </c>
      <c r="M349" s="16">
        <f t="shared" si="6"/>
        <v>71.442258566978111</v>
      </c>
      <c r="N349" s="16">
        <f>'[1]TCE - ANEXO III - Preencher'!O358</f>
        <v>2.0699999999999998</v>
      </c>
      <c r="O349" s="16">
        <f>'[1]TCE - ANEXO III - Preencher'!P358</f>
        <v>0</v>
      </c>
      <c r="P349" s="16">
        <f t="shared" si="7"/>
        <v>2.0699999999999998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228.77145856697808</v>
      </c>
    </row>
    <row r="350" spans="1:28" ht="12.75" customHeight="1" x14ac:dyDescent="0.2">
      <c r="A350" s="9">
        <f>IFERROR(VLOOKUP(B350,'[1]DADOS (OCULTAR)'!$Q$3:$S$134,3,0),"")</f>
        <v>9039744000194</v>
      </c>
      <c r="B350" s="10" t="str">
        <f>'[1]TCE - ANEXO III - Preencher'!C359</f>
        <v>HOSPITAL PELÓPIDAS SILVEIRA - CG Nº 017/2022</v>
      </c>
      <c r="C350" s="11"/>
      <c r="D350" s="12" t="str">
        <f>'[1]TCE - ANEXO III - Preencher'!E359</f>
        <v>EVANDRO GOMES CORREIA</v>
      </c>
      <c r="E350" s="10" t="str">
        <f>IF('[1]TCE - ANEXO III - Preencher'!F359="4 - Assistência Odontológica","2 - Outros Profissionais da Saúde",'[1]TCE - ANEXO III - Preencher'!F359)</f>
        <v>3 - Administrativo</v>
      </c>
      <c r="F350" s="13" t="str">
        <f>'[1]TCE - ANEXO III - Preencher'!G359</f>
        <v>5174-10</v>
      </c>
      <c r="G350" s="14" t="str">
        <f>IF('[1]TCE - ANEXO III - Preencher'!H359="","",'[1]TCE - ANEXO III - Preencher'!H359)</f>
        <v>04/2024</v>
      </c>
      <c r="H350" s="15">
        <f>'[1]TCE - ANEXO III - Preencher'!I359</f>
        <v>0</v>
      </c>
      <c r="I350" s="15">
        <f>'[1]TCE - ANEXO III - Preencher'!J359</f>
        <v>125.72799999999999</v>
      </c>
      <c r="J350" s="15">
        <f>'[1]TCE - ANEXO III - Preencher'!K359</f>
        <v>0</v>
      </c>
      <c r="K350" s="16">
        <f>'[1]TCE - ANEXO III - Preencher'!L359</f>
        <v>99.682258566978106</v>
      </c>
      <c r="L350" s="16">
        <f>'[1]TCE - ANEXO III - Preencher'!M359</f>
        <v>28.24</v>
      </c>
      <c r="M350" s="16">
        <f t="shared" si="6"/>
        <v>71.442258566978111</v>
      </c>
      <c r="N350" s="16">
        <f>'[1]TCE - ANEXO III - Preencher'!O359</f>
        <v>2.0699999999999998</v>
      </c>
      <c r="O350" s="16">
        <f>'[1]TCE - ANEXO III - Preencher'!P359</f>
        <v>0</v>
      </c>
      <c r="P350" s="16">
        <f t="shared" si="7"/>
        <v>2.0699999999999998</v>
      </c>
      <c r="Q350" s="16">
        <f>'[1]TCE - ANEXO III - Preencher'!R359</f>
        <v>251.45516393442622</v>
      </c>
      <c r="R350" s="16">
        <f>'[1]TCE - ANEXO III - Preencher'!S359</f>
        <v>79.069999999999993</v>
      </c>
      <c r="S350" s="16">
        <f t="shared" si="8"/>
        <v>172.38516393442623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371.62542250140433</v>
      </c>
    </row>
    <row r="351" spans="1:28" ht="12.75" customHeight="1" x14ac:dyDescent="0.2">
      <c r="A351" s="9">
        <f>IFERROR(VLOOKUP(B351,'[1]DADOS (OCULTAR)'!$Q$3:$S$134,3,0),"")</f>
        <v>9039744000194</v>
      </c>
      <c r="B351" s="10" t="str">
        <f>'[1]TCE - ANEXO III - Preencher'!C360</f>
        <v>HOSPITAL PELÓPIDAS SILVEIRA - CG Nº 017/2022</v>
      </c>
      <c r="C351" s="11"/>
      <c r="D351" s="12" t="str">
        <f>'[1]TCE - ANEXO III - Preencher'!E360</f>
        <v>EVELIN APARECIDA DOS SANTOS SILVA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3222-05</v>
      </c>
      <c r="G351" s="14" t="str">
        <f>IF('[1]TCE - ANEXO III - Preencher'!H360="","",'[1]TCE - ANEXO III - Preencher'!H360)</f>
        <v>04/2024</v>
      </c>
      <c r="H351" s="15">
        <f>'[1]TCE - ANEXO III - Preencher'!I360</f>
        <v>0</v>
      </c>
      <c r="I351" s="15">
        <f>'[1]TCE - ANEXO III - Preencher'!J360</f>
        <v>273.47840000000002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2.0699999999999998</v>
      </c>
      <c r="O351" s="16">
        <f>'[1]TCE - ANEXO III - Preencher'!P360</f>
        <v>0</v>
      </c>
      <c r="P351" s="16">
        <f t="shared" si="7"/>
        <v>2.0699999999999998</v>
      </c>
      <c r="Q351" s="16">
        <f>'[1]TCE - ANEXO III - Preencher'!R360</f>
        <v>128.45516393442622</v>
      </c>
      <c r="R351" s="16">
        <f>'[1]TCE - ANEXO III - Preencher'!S360</f>
        <v>80.2</v>
      </c>
      <c r="S351" s="16">
        <f t="shared" si="8"/>
        <v>48.255163934426221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323.80356393442622</v>
      </c>
    </row>
    <row r="352" spans="1:28" ht="12.75" customHeight="1" x14ac:dyDescent="0.2">
      <c r="A352" s="9">
        <f>IFERROR(VLOOKUP(B352,'[1]DADOS (OCULTAR)'!$Q$3:$S$134,3,0),"")</f>
        <v>9039744000194</v>
      </c>
      <c r="B352" s="10" t="str">
        <f>'[1]TCE - ANEXO III - Preencher'!C361</f>
        <v>HOSPITAL PELÓPIDAS SILVEIRA - CG Nº 017/2022</v>
      </c>
      <c r="C352" s="11"/>
      <c r="D352" s="12" t="str">
        <f>'[1]TCE - ANEXO III - Preencher'!E361</f>
        <v>EVELINE CORREIA DA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2237-10</v>
      </c>
      <c r="G352" s="14" t="str">
        <f>IF('[1]TCE - ANEXO III - Preencher'!H361="","",'[1]TCE - ANEXO III - Preencher'!H361)</f>
        <v>04/2024</v>
      </c>
      <c r="H352" s="15">
        <f>'[1]TCE - ANEXO III - Preencher'!I361</f>
        <v>0</v>
      </c>
      <c r="I352" s="15">
        <f>'[1]TCE - ANEXO III - Preencher'!J361</f>
        <v>358.55439999999999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2.0699999999999998</v>
      </c>
      <c r="O352" s="16">
        <f>'[1]TCE - ANEXO III - Preencher'!P361</f>
        <v>0</v>
      </c>
      <c r="P352" s="16">
        <f t="shared" si="7"/>
        <v>2.0699999999999998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360.62439999999998</v>
      </c>
    </row>
    <row r="353" spans="1:28" ht="12.75" customHeight="1" x14ac:dyDescent="0.2">
      <c r="A353" s="9">
        <f>IFERROR(VLOOKUP(B353,'[1]DADOS (OCULTAR)'!$Q$3:$S$134,3,0),"")</f>
        <v>9039744000194</v>
      </c>
      <c r="B353" s="10" t="str">
        <f>'[1]TCE - ANEXO III - Preencher'!C362</f>
        <v>HOSPITAL PELÓPIDAS SILVEIRA - CG Nº 017/2022</v>
      </c>
      <c r="C353" s="11"/>
      <c r="D353" s="12" t="str">
        <f>'[1]TCE - ANEXO III - Preencher'!E362</f>
        <v>EVELLYNE SOUZA NUNES DA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 t="str">
        <f>IF('[1]TCE - ANEXO III - Preencher'!H362="","",'[1]TCE - ANEXO III - Preencher'!H362)</f>
        <v>04/2024</v>
      </c>
      <c r="H353" s="15">
        <f>'[1]TCE - ANEXO III - Preencher'!I362</f>
        <v>0</v>
      </c>
      <c r="I353" s="15">
        <f>'[1]TCE - ANEXO III - Preencher'!J362</f>
        <v>287.87759999999997</v>
      </c>
      <c r="J353" s="15">
        <f>'[1]TCE - ANEXO III - Preencher'!K362</f>
        <v>0</v>
      </c>
      <c r="K353" s="16">
        <f>'[1]TCE - ANEXO III - Preencher'!L362</f>
        <v>99.682258566978106</v>
      </c>
      <c r="L353" s="16">
        <f>'[1]TCE - ANEXO III - Preencher'!M362</f>
        <v>28.24</v>
      </c>
      <c r="M353" s="16">
        <f t="shared" si="6"/>
        <v>71.442258566978111</v>
      </c>
      <c r="N353" s="16">
        <f>'[1]TCE - ANEXO III - Preencher'!O362</f>
        <v>2.0699999999999998</v>
      </c>
      <c r="O353" s="16">
        <f>'[1]TCE - ANEXO III - Preencher'!P362</f>
        <v>0</v>
      </c>
      <c r="P353" s="16">
        <f t="shared" si="7"/>
        <v>2.0699999999999998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361.38985856697809</v>
      </c>
    </row>
    <row r="354" spans="1:28" ht="12.75" customHeight="1" x14ac:dyDescent="0.2">
      <c r="A354" s="9">
        <f>IFERROR(VLOOKUP(B354,'[1]DADOS (OCULTAR)'!$Q$3:$S$134,3,0),"")</f>
        <v>9039744000194</v>
      </c>
      <c r="B354" s="10" t="str">
        <f>'[1]TCE - ANEXO III - Preencher'!C363</f>
        <v>HOSPITAL PELÓPIDAS SILVEIRA - CG Nº 017/2022</v>
      </c>
      <c r="C354" s="11"/>
      <c r="D354" s="12" t="str">
        <f>'[1]TCE - ANEXO III - Preencher'!E363</f>
        <v>EVERSON LUIZ DE ANDRADE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 t="str">
        <f>'[1]TCE - ANEXO III - Preencher'!G363</f>
        <v>1421-05</v>
      </c>
      <c r="G354" s="14" t="str">
        <f>IF('[1]TCE - ANEXO III - Preencher'!H363="","",'[1]TCE - ANEXO III - Preencher'!H363)</f>
        <v>04/2024</v>
      </c>
      <c r="H354" s="15">
        <f>'[1]TCE - ANEXO III - Preencher'!I363</f>
        <v>0</v>
      </c>
      <c r="I354" s="15">
        <f>'[1]TCE - ANEXO III - Preencher'!J363</f>
        <v>243.92</v>
      </c>
      <c r="J354" s="15">
        <f>'[1]TCE - ANEXO III - Preencher'!K363</f>
        <v>0</v>
      </c>
      <c r="K354" s="16">
        <f>'[1]TCE - ANEXO III - Preencher'!L363</f>
        <v>99.682258566978106</v>
      </c>
      <c r="L354" s="16">
        <f>'[1]TCE - ANEXO III - Preencher'!M363</f>
        <v>61.27</v>
      </c>
      <c r="M354" s="16">
        <f t="shared" si="6"/>
        <v>38.412258566978103</v>
      </c>
      <c r="N354" s="16">
        <f>'[1]TCE - ANEXO III - Preencher'!O363</f>
        <v>2.0699999999999998</v>
      </c>
      <c r="O354" s="16">
        <f>'[1]TCE - ANEXO III - Preencher'!P363</f>
        <v>0</v>
      </c>
      <c r="P354" s="16">
        <f t="shared" si="7"/>
        <v>2.0699999999999998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284.40225856697811</v>
      </c>
    </row>
    <row r="355" spans="1:28" ht="12.75" customHeight="1" x14ac:dyDescent="0.2">
      <c r="A355" s="9">
        <f>IFERROR(VLOOKUP(B355,'[1]DADOS (OCULTAR)'!$Q$3:$S$134,3,0),"")</f>
        <v>9039744000194</v>
      </c>
      <c r="B355" s="10" t="str">
        <f>'[1]TCE - ANEXO III - Preencher'!C364</f>
        <v>HOSPITAL PELÓPIDAS SILVEIRA - CG Nº 017/2022</v>
      </c>
      <c r="C355" s="11"/>
      <c r="D355" s="12" t="str">
        <f>'[1]TCE - ANEXO III - Preencher'!E364</f>
        <v>EZEQUIEL BARBOSA DA SILVA</v>
      </c>
      <c r="E355" s="10" t="str">
        <f>IF('[1]TCE - ANEXO III - Preencher'!F364="4 - Assistência Odontológica","2 - Outros Profissionais da Saúde",'[1]TCE - ANEXO III - Preencher'!F364)</f>
        <v>3 - Administrativo</v>
      </c>
      <c r="F355" s="13" t="str">
        <f>'[1]TCE - ANEXO III - Preencher'!G364</f>
        <v>4110-10</v>
      </c>
      <c r="G355" s="14" t="str">
        <f>IF('[1]TCE - ANEXO III - Preencher'!H364="","",'[1]TCE - ANEXO III - Preencher'!H364)</f>
        <v>04/2024</v>
      </c>
      <c r="H355" s="15">
        <f>'[1]TCE - ANEXO III - Preencher'!I364</f>
        <v>0</v>
      </c>
      <c r="I355" s="15">
        <f>'[1]TCE - ANEXO III - Preencher'!J364</f>
        <v>112.72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2.0699999999999998</v>
      </c>
      <c r="O355" s="16">
        <f>'[1]TCE - ANEXO III - Preencher'!P364</f>
        <v>0</v>
      </c>
      <c r="P355" s="16">
        <f t="shared" si="7"/>
        <v>2.0699999999999998</v>
      </c>
      <c r="Q355" s="16">
        <f>'[1]TCE - ANEXO III - Preencher'!R364</f>
        <v>276.05516393442628</v>
      </c>
      <c r="R355" s="16">
        <f>'[1]TCE - ANEXO III - Preencher'!S364</f>
        <v>79.069999999999993</v>
      </c>
      <c r="S355" s="16">
        <f t="shared" si="8"/>
        <v>196.98516393442628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311.77516393442625</v>
      </c>
    </row>
    <row r="356" spans="1:28" ht="12.75" customHeight="1" x14ac:dyDescent="0.2">
      <c r="A356" s="9">
        <f>IFERROR(VLOOKUP(B356,'[1]DADOS (OCULTAR)'!$Q$3:$S$134,3,0),"")</f>
        <v>9039744000194</v>
      </c>
      <c r="B356" s="10" t="str">
        <f>'[1]TCE - ANEXO III - Preencher'!C365</f>
        <v>HOSPITAL PELÓPIDAS SILVEIRA - CG Nº 017/2022</v>
      </c>
      <c r="C356" s="11"/>
      <c r="D356" s="12" t="str">
        <f>'[1]TCE - ANEXO III - Preencher'!E365</f>
        <v>FABIANA FERREIRA DE LIMA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04/2024</v>
      </c>
      <c r="H356" s="15">
        <f>'[1]TCE - ANEXO III - Preencher'!I365</f>
        <v>0</v>
      </c>
      <c r="I356" s="15">
        <f>'[1]TCE - ANEXO III - Preencher'!J365</f>
        <v>286.40960000000001</v>
      </c>
      <c r="J356" s="15">
        <f>'[1]TCE - ANEXO III - Preencher'!K365</f>
        <v>0</v>
      </c>
      <c r="K356" s="16">
        <f>'[1]TCE - ANEXO III - Preencher'!L365</f>
        <v>99.682258566978106</v>
      </c>
      <c r="L356" s="16">
        <f>'[1]TCE - ANEXO III - Preencher'!M365</f>
        <v>28.24</v>
      </c>
      <c r="M356" s="16">
        <f t="shared" si="6"/>
        <v>71.442258566978111</v>
      </c>
      <c r="N356" s="16">
        <f>'[1]TCE - ANEXO III - Preencher'!O365</f>
        <v>2.0699999999999998</v>
      </c>
      <c r="O356" s="16">
        <f>'[1]TCE - ANEXO III - Preencher'!P365</f>
        <v>0</v>
      </c>
      <c r="P356" s="16">
        <f t="shared" si="7"/>
        <v>2.0699999999999998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359.92185856697813</v>
      </c>
    </row>
    <row r="357" spans="1:28" ht="12.75" customHeight="1" x14ac:dyDescent="0.2">
      <c r="A357" s="9">
        <f>IFERROR(VLOOKUP(B357,'[1]DADOS (OCULTAR)'!$Q$3:$S$134,3,0),"")</f>
        <v>9039744000194</v>
      </c>
      <c r="B357" s="10" t="str">
        <f>'[1]TCE - ANEXO III - Preencher'!C366</f>
        <v>HOSPITAL PELÓPIDAS SILVEIRA - CG Nº 017/2022</v>
      </c>
      <c r="C357" s="11"/>
      <c r="D357" s="12" t="str">
        <f>'[1]TCE - ANEXO III - Preencher'!E366</f>
        <v>FABIANA LUCAS BARBOSA DOS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2235-05</v>
      </c>
      <c r="G357" s="14" t="str">
        <f>IF('[1]TCE - ANEXO III - Preencher'!H366="","",'[1]TCE - ANEXO III - Preencher'!H366)</f>
        <v>04/2024</v>
      </c>
      <c r="H357" s="15">
        <f>'[1]TCE - ANEXO III - Preencher'!I366</f>
        <v>0</v>
      </c>
      <c r="I357" s="15">
        <f>'[1]TCE - ANEXO III - Preencher'!J366</f>
        <v>465.57600000000002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4.3499999999999996</v>
      </c>
      <c r="O357" s="16">
        <f>'[1]TCE - ANEXO III - Preencher'!P366</f>
        <v>0</v>
      </c>
      <c r="P357" s="16">
        <f t="shared" si="7"/>
        <v>4.3499999999999996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120.26</v>
      </c>
      <c r="U357" s="16">
        <f>'[1]TCE - ANEXO III - Preencher'!V366</f>
        <v>0</v>
      </c>
      <c r="V357" s="16">
        <f t="shared" si="9"/>
        <v>120.26</v>
      </c>
      <c r="W357" s="17" t="str">
        <f>IF('[1]TCE - ANEXO III - Preencher'!X366="","",'[1]TCE - ANEXO III - Preencher'!X366)</f>
        <v>AUXILIO CRECHE</v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590.18600000000004</v>
      </c>
    </row>
    <row r="358" spans="1:28" ht="12.75" customHeight="1" x14ac:dyDescent="0.2">
      <c r="A358" s="9">
        <f>IFERROR(VLOOKUP(B358,'[1]DADOS (OCULTAR)'!$Q$3:$S$134,3,0),"")</f>
        <v>9039744000194</v>
      </c>
      <c r="B358" s="10" t="str">
        <f>'[1]TCE - ANEXO III - Preencher'!C367</f>
        <v>HOSPITAL PELÓPIDAS SILVEIRA - CG Nº 017/2022</v>
      </c>
      <c r="C358" s="11"/>
      <c r="D358" s="12" t="str">
        <f>'[1]TCE - ANEXO III - Preencher'!E367</f>
        <v>FABIANA SENA DA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04/2024</v>
      </c>
      <c r="H358" s="15">
        <f>'[1]TCE - ANEXO III - Preencher'!I367</f>
        <v>0</v>
      </c>
      <c r="I358" s="15">
        <f>'[1]TCE - ANEXO III - Preencher'!J367</f>
        <v>295.03919999999999</v>
      </c>
      <c r="J358" s="15">
        <f>'[1]TCE - ANEXO III - Preencher'!K367</f>
        <v>0</v>
      </c>
      <c r="K358" s="16">
        <f>'[1]TCE - ANEXO III - Preencher'!L367</f>
        <v>99.682258566978106</v>
      </c>
      <c r="L358" s="16">
        <f>'[1]TCE - ANEXO III - Preencher'!M367</f>
        <v>28.24</v>
      </c>
      <c r="M358" s="16">
        <f t="shared" si="6"/>
        <v>71.442258566978111</v>
      </c>
      <c r="N358" s="16">
        <f>'[1]TCE - ANEXO III - Preencher'!O367</f>
        <v>2.0699999999999998</v>
      </c>
      <c r="O358" s="16">
        <f>'[1]TCE - ANEXO III - Preencher'!P367</f>
        <v>0</v>
      </c>
      <c r="P358" s="16">
        <f t="shared" si="7"/>
        <v>2.0699999999999998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368.55145856697811</v>
      </c>
    </row>
    <row r="359" spans="1:28" ht="12.75" customHeight="1" x14ac:dyDescent="0.2">
      <c r="A359" s="9">
        <f>IFERROR(VLOOKUP(B359,'[1]DADOS (OCULTAR)'!$Q$3:$S$134,3,0),"")</f>
        <v>9039744000194</v>
      </c>
      <c r="B359" s="10" t="str">
        <f>'[1]TCE - ANEXO III - Preencher'!C368</f>
        <v>HOSPITAL PELÓPIDAS SILVEIRA - CG Nº 017/2022</v>
      </c>
      <c r="C359" s="11"/>
      <c r="D359" s="12" t="str">
        <f>'[1]TCE - ANEXO III - Preencher'!E368</f>
        <v>FABIANA SOARES BIZARRIA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2236-05</v>
      </c>
      <c r="G359" s="14" t="str">
        <f>IF('[1]TCE - ANEXO III - Preencher'!H368="","",'[1]TCE - ANEXO III - Preencher'!H368)</f>
        <v>04/2024</v>
      </c>
      <c r="H359" s="15">
        <f>'[1]TCE - ANEXO III - Preencher'!I368</f>
        <v>0</v>
      </c>
      <c r="I359" s="15">
        <f>'[1]TCE - ANEXO III - Preencher'!J368</f>
        <v>254.50319999999999</v>
      </c>
      <c r="J359" s="15">
        <f>'[1]TCE - ANEXO III - Preencher'!K368</f>
        <v>0</v>
      </c>
      <c r="K359" s="16">
        <f>'[1]TCE - ANEXO III - Preencher'!L368</f>
        <v>99.682258566978106</v>
      </c>
      <c r="L359" s="16">
        <f>'[1]TCE - ANEXO III - Preencher'!M368</f>
        <v>2.95</v>
      </c>
      <c r="M359" s="16">
        <f t="shared" si="6"/>
        <v>96.732258566978103</v>
      </c>
      <c r="N359" s="16">
        <f>'[1]TCE - ANEXO III - Preencher'!O368</f>
        <v>4.3499999999999996</v>
      </c>
      <c r="O359" s="16">
        <f>'[1]TCE - ANEXO III - Preencher'!P368</f>
        <v>0</v>
      </c>
      <c r="P359" s="16">
        <f t="shared" si="7"/>
        <v>4.3499999999999996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355.5854585669781</v>
      </c>
    </row>
    <row r="360" spans="1:28" ht="12.75" customHeight="1" x14ac:dyDescent="0.2">
      <c r="A360" s="9">
        <f>IFERROR(VLOOKUP(B360,'[1]DADOS (OCULTAR)'!$Q$3:$S$134,3,0),"")</f>
        <v>9039744000194</v>
      </c>
      <c r="B360" s="10" t="str">
        <f>'[1]TCE - ANEXO III - Preencher'!C369</f>
        <v>HOSPITAL PELÓPIDAS SILVEIRA - CG Nº 017/2022</v>
      </c>
      <c r="C360" s="11"/>
      <c r="D360" s="12" t="str">
        <f>'[1]TCE - ANEXO III - Preencher'!E369</f>
        <v>FABIANA VIEIRA GADELHA FERREIRA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2235-05</v>
      </c>
      <c r="G360" s="14" t="str">
        <f>IF('[1]TCE - ANEXO III - Preencher'!H369="","",'[1]TCE - ANEXO III - Preencher'!H369)</f>
        <v>04/2024</v>
      </c>
      <c r="H360" s="15">
        <f>'[1]TCE - ANEXO III - Preencher'!I369</f>
        <v>0</v>
      </c>
      <c r="I360" s="15">
        <f>'[1]TCE - ANEXO III - Preencher'!J369</f>
        <v>482.3424</v>
      </c>
      <c r="J360" s="15">
        <f>'[1]TCE - ANEXO III - Preencher'!K369</f>
        <v>0</v>
      </c>
      <c r="K360" s="16">
        <f>'[1]TCE - ANEXO III - Preencher'!L369</f>
        <v>99.682258566978106</v>
      </c>
      <c r="L360" s="16">
        <f>'[1]TCE - ANEXO III - Preencher'!M369</f>
        <v>3.05</v>
      </c>
      <c r="M360" s="16">
        <f t="shared" si="6"/>
        <v>96.632258566978109</v>
      </c>
      <c r="N360" s="16">
        <f>'[1]TCE - ANEXO III - Preencher'!O369</f>
        <v>4.3499999999999996</v>
      </c>
      <c r="O360" s="16">
        <f>'[1]TCE - ANEXO III - Preencher'!P369</f>
        <v>0</v>
      </c>
      <c r="P360" s="16">
        <f t="shared" si="7"/>
        <v>4.3499999999999996</v>
      </c>
      <c r="Q360" s="16">
        <f>'[1]TCE - ANEXO III - Preencher'!R369</f>
        <v>202.25516393442624</v>
      </c>
      <c r="R360" s="16">
        <f>'[1]TCE - ANEXO III - Preencher'!S369</f>
        <v>122.12</v>
      </c>
      <c r="S360" s="16">
        <f t="shared" si="8"/>
        <v>80.135163934426231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663.45982250140435</v>
      </c>
    </row>
    <row r="361" spans="1:28" ht="12.75" customHeight="1" x14ac:dyDescent="0.2">
      <c r="A361" s="9">
        <f>IFERROR(VLOOKUP(B361,'[1]DADOS (OCULTAR)'!$Q$3:$S$134,3,0),"")</f>
        <v>9039744000194</v>
      </c>
      <c r="B361" s="10" t="str">
        <f>'[1]TCE - ANEXO III - Preencher'!C370</f>
        <v>HOSPITAL PELÓPIDAS SILVEIRA - CG Nº 017/2022</v>
      </c>
      <c r="C361" s="11"/>
      <c r="D361" s="12" t="str">
        <f>'[1]TCE - ANEXO III - Preencher'!E370</f>
        <v>FABIANE BORGES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 t="str">
        <f>IF('[1]TCE - ANEXO III - Preencher'!H370="","",'[1]TCE - ANEXO III - Preencher'!H370)</f>
        <v>04/2024</v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1959.09</v>
      </c>
      <c r="K361" s="16">
        <f>'[1]TCE - ANEXO III - Preencher'!L370</f>
        <v>99.682258566978106</v>
      </c>
      <c r="L361" s="16">
        <f>'[1]TCE - ANEXO III - Preencher'!M370</f>
        <v>28.24</v>
      </c>
      <c r="M361" s="16">
        <f t="shared" si="6"/>
        <v>71.442258566978111</v>
      </c>
      <c r="N361" s="16">
        <f>'[1]TCE - ANEXO III - Preencher'!O370</f>
        <v>2.0699999999999998</v>
      </c>
      <c r="O361" s="16">
        <f>'[1]TCE - ANEXO III - Preencher'!P370</f>
        <v>0</v>
      </c>
      <c r="P361" s="16">
        <f t="shared" si="7"/>
        <v>2.0699999999999998</v>
      </c>
      <c r="Q361" s="16">
        <f>'[1]TCE - ANEXO III - Preencher'!R370</f>
        <v>0</v>
      </c>
      <c r="R361" s="16">
        <f>'[1]TCE - ANEXO III - Preencher'!S370</f>
        <v>56.71</v>
      </c>
      <c r="S361" s="16">
        <f t="shared" si="8"/>
        <v>-56.71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1975.8922585669779</v>
      </c>
    </row>
    <row r="362" spans="1:28" ht="12.75" customHeight="1" x14ac:dyDescent="0.2">
      <c r="A362" s="9">
        <f>IFERROR(VLOOKUP(B362,'[1]DADOS (OCULTAR)'!$Q$3:$S$134,3,0),"")</f>
        <v>9039744000194</v>
      </c>
      <c r="B362" s="10" t="str">
        <f>'[1]TCE - ANEXO III - Preencher'!C371</f>
        <v>HOSPITAL PELÓPIDAS SILVEIRA - CG Nº 017/2022</v>
      </c>
      <c r="C362" s="11"/>
      <c r="D362" s="12" t="str">
        <f>'[1]TCE - ANEXO III - Preencher'!E371</f>
        <v>FABIANE DA CRUZ MOURA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3222-05</v>
      </c>
      <c r="G362" s="14" t="str">
        <f>IF('[1]TCE - ANEXO III - Preencher'!H371="","",'[1]TCE - ANEXO III - Preencher'!H371)</f>
        <v>04/2024</v>
      </c>
      <c r="H362" s="15">
        <f>'[1]TCE - ANEXO III - Preencher'!I371</f>
        <v>0</v>
      </c>
      <c r="I362" s="15">
        <f>'[1]TCE - ANEXO III - Preencher'!J371</f>
        <v>294.69119999999998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2.0699999999999998</v>
      </c>
      <c r="O362" s="16">
        <f>'[1]TCE - ANEXO III - Preencher'!P371</f>
        <v>0</v>
      </c>
      <c r="P362" s="16">
        <f t="shared" si="7"/>
        <v>2.0699999999999998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296.76119999999997</v>
      </c>
    </row>
    <row r="363" spans="1:28" ht="12.75" customHeight="1" x14ac:dyDescent="0.2">
      <c r="A363" s="9">
        <f>IFERROR(VLOOKUP(B363,'[1]DADOS (OCULTAR)'!$Q$3:$S$134,3,0),"")</f>
        <v>9039744000194</v>
      </c>
      <c r="B363" s="10" t="str">
        <f>'[1]TCE - ANEXO III - Preencher'!C372</f>
        <v>HOSPITAL PELÓPIDAS SILVEIRA - CG Nº 017/2022</v>
      </c>
      <c r="C363" s="11"/>
      <c r="D363" s="12" t="str">
        <f>'[1]TCE - ANEXO III - Preencher'!E372</f>
        <v>FABIO ANDRE FERREIRA DA SILVA</v>
      </c>
      <c r="E363" s="10" t="str">
        <f>IF('[1]TCE - ANEXO III - Preencher'!F372="4 - Assistência Odontológica","2 - Outros Profissionais da Saúde",'[1]TCE - ANEXO III - Preencher'!F372)</f>
        <v>1 - Médico</v>
      </c>
      <c r="F363" s="13" t="str">
        <f>'[1]TCE - ANEXO III - Preencher'!G372</f>
        <v>2252-60</v>
      </c>
      <c r="G363" s="14" t="str">
        <f>IF('[1]TCE - ANEXO III - Preencher'!H372="","",'[1]TCE - ANEXO III - Preencher'!H372)</f>
        <v>04/2024</v>
      </c>
      <c r="H363" s="15">
        <f>'[1]TCE - ANEXO III - Preencher'!I372</f>
        <v>0</v>
      </c>
      <c r="I363" s="15">
        <f>'[1]TCE - ANEXO III - Preencher'!J372</f>
        <v>338.04800000000012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16.59</v>
      </c>
      <c r="O363" s="16">
        <f>'[1]TCE - ANEXO III - Preencher'!P372</f>
        <v>0</v>
      </c>
      <c r="P363" s="16">
        <f t="shared" si="7"/>
        <v>16.59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354.63800000000009</v>
      </c>
    </row>
    <row r="364" spans="1:28" ht="12.75" customHeight="1" x14ac:dyDescent="0.2">
      <c r="A364" s="9">
        <f>IFERROR(VLOOKUP(B364,'[1]DADOS (OCULTAR)'!$Q$3:$S$134,3,0),"")</f>
        <v>9039744000194</v>
      </c>
      <c r="B364" s="10" t="str">
        <f>'[1]TCE - ANEXO III - Preencher'!C373</f>
        <v>HOSPITAL PELÓPIDAS SILVEIRA - CG Nº 017/2022</v>
      </c>
      <c r="C364" s="11"/>
      <c r="D364" s="12" t="str">
        <f>'[1]TCE - ANEXO III - Preencher'!E373</f>
        <v>FABIO CAVALCANTI BEZERRA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3222-05</v>
      </c>
      <c r="G364" s="14" t="str">
        <f>IF('[1]TCE - ANEXO III - Preencher'!H373="","",'[1]TCE - ANEXO III - Preencher'!H373)</f>
        <v>04/2024</v>
      </c>
      <c r="H364" s="15">
        <f>'[1]TCE - ANEXO III - Preencher'!I373</f>
        <v>0</v>
      </c>
      <c r="I364" s="15">
        <f>'[1]TCE - ANEXO III - Preencher'!J373</f>
        <v>506.52800000000002</v>
      </c>
      <c r="J364" s="15">
        <f>'[1]TCE - ANEXO III - Preencher'!K373</f>
        <v>0</v>
      </c>
      <c r="K364" s="16">
        <f>'[1]TCE - ANEXO III - Preencher'!L373</f>
        <v>99.682258566978106</v>
      </c>
      <c r="L364" s="16">
        <f>'[1]TCE - ANEXO III - Preencher'!M373</f>
        <v>28.24</v>
      </c>
      <c r="M364" s="16">
        <f t="shared" si="6"/>
        <v>71.442258566978111</v>
      </c>
      <c r="N364" s="16">
        <f>'[1]TCE - ANEXO III - Preencher'!O373</f>
        <v>2.0699999999999998</v>
      </c>
      <c r="O364" s="16">
        <f>'[1]TCE - ANEXO III - Preencher'!P373</f>
        <v>0</v>
      </c>
      <c r="P364" s="16">
        <f t="shared" si="7"/>
        <v>2.0699999999999998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580.0402585669782</v>
      </c>
    </row>
    <row r="365" spans="1:28" ht="12.75" customHeight="1" x14ac:dyDescent="0.2">
      <c r="A365" s="9">
        <f>IFERROR(VLOOKUP(B365,'[1]DADOS (OCULTAR)'!$Q$3:$S$134,3,0),"")</f>
        <v>9039744000194</v>
      </c>
      <c r="B365" s="10" t="str">
        <f>'[1]TCE - ANEXO III - Preencher'!C374</f>
        <v>HOSPITAL PELÓPIDAS SILVEIRA - CG Nº 017/2022</v>
      </c>
      <c r="C365" s="11"/>
      <c r="D365" s="12" t="str">
        <f>'[1]TCE - ANEXO III - Preencher'!E374</f>
        <v>FABIO HELIO DA SILVA ANDRADE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 t="str">
        <f>'[1]TCE - ANEXO III - Preencher'!G374</f>
        <v>7823-20</v>
      </c>
      <c r="G365" s="14" t="str">
        <f>IF('[1]TCE - ANEXO III - Preencher'!H374="","",'[1]TCE - ANEXO III - Preencher'!H374)</f>
        <v>04/2024</v>
      </c>
      <c r="H365" s="15">
        <f>'[1]TCE - ANEXO III - Preencher'!I374</f>
        <v>0</v>
      </c>
      <c r="I365" s="15">
        <f>'[1]TCE - ANEXO III - Preencher'!J374</f>
        <v>321.7</v>
      </c>
      <c r="J365" s="15">
        <f>'[1]TCE - ANEXO III - Preencher'!K374</f>
        <v>0</v>
      </c>
      <c r="K365" s="16">
        <f>'[1]TCE - ANEXO III - Preencher'!L374</f>
        <v>99.682258566978106</v>
      </c>
      <c r="L365" s="16">
        <f>'[1]TCE - ANEXO III - Preencher'!M374</f>
        <v>32.97</v>
      </c>
      <c r="M365" s="16">
        <f t="shared" si="6"/>
        <v>66.712258566978107</v>
      </c>
      <c r="N365" s="16">
        <f>'[1]TCE - ANEXO III - Preencher'!O374</f>
        <v>2.0699999999999998</v>
      </c>
      <c r="O365" s="16">
        <f>'[1]TCE - ANEXO III - Preencher'!P374</f>
        <v>0</v>
      </c>
      <c r="P365" s="16">
        <f t="shared" si="7"/>
        <v>2.0699999999999998</v>
      </c>
      <c r="Q365" s="16">
        <f>'[1]TCE - ANEXO III - Preencher'!R374</f>
        <v>0</v>
      </c>
      <c r="R365" s="16">
        <f>'[1]TCE - ANEXO III - Preencher'!S374</f>
        <v>3.3</v>
      </c>
      <c r="S365" s="16">
        <f t="shared" si="8"/>
        <v>-3.3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387.18225856697808</v>
      </c>
    </row>
    <row r="366" spans="1:28" ht="12.75" customHeight="1" x14ac:dyDescent="0.2">
      <c r="A366" s="9">
        <f>IFERROR(VLOOKUP(B366,'[1]DADOS (OCULTAR)'!$Q$3:$S$134,3,0),"")</f>
        <v>9039744000194</v>
      </c>
      <c r="B366" s="10" t="str">
        <f>'[1]TCE - ANEXO III - Preencher'!C375</f>
        <v>HOSPITAL PELÓPIDAS SILVEIRA - CG Nº 017/2022</v>
      </c>
      <c r="C366" s="11"/>
      <c r="D366" s="12" t="str">
        <f>'[1]TCE - ANEXO III - Preencher'!E375</f>
        <v>FABIO HENRIQUE DE AMORIM AROXA</v>
      </c>
      <c r="E366" s="10" t="str">
        <f>IF('[1]TCE - ANEXO III - Preencher'!F375="4 - Assistência Odontológica","2 - Outros Profissionais da Saúde",'[1]TCE - ANEXO III - Preencher'!F375)</f>
        <v>1 - Médico</v>
      </c>
      <c r="F366" s="13" t="str">
        <f>'[1]TCE - ANEXO III - Preencher'!G375</f>
        <v>2251-25</v>
      </c>
      <c r="G366" s="14" t="str">
        <f>IF('[1]TCE - ANEXO III - Preencher'!H375="","",'[1]TCE - ANEXO III - Preencher'!H375)</f>
        <v>04/2024</v>
      </c>
      <c r="H366" s="15">
        <f>'[1]TCE - ANEXO III - Preencher'!I375</f>
        <v>0</v>
      </c>
      <c r="I366" s="15">
        <f>'[1]TCE - ANEXO III - Preencher'!J375</f>
        <v>930.36479999999995</v>
      </c>
      <c r="J366" s="15">
        <f>'[1]TCE - ANEXO III - Preencher'!K375</f>
        <v>0</v>
      </c>
      <c r="K366" s="16">
        <f>'[1]TCE - ANEXO III - Preencher'!L375</f>
        <v>99.682258566978106</v>
      </c>
      <c r="L366" s="16">
        <f>'[1]TCE - ANEXO III - Preencher'!M375</f>
        <v>25.34</v>
      </c>
      <c r="M366" s="16">
        <f t="shared" si="6"/>
        <v>74.342258566978103</v>
      </c>
      <c r="N366" s="16">
        <f>'[1]TCE - ANEXO III - Preencher'!O375</f>
        <v>16.59</v>
      </c>
      <c r="O366" s="16">
        <f>'[1]TCE - ANEXO III - Preencher'!P375</f>
        <v>0</v>
      </c>
      <c r="P366" s="16">
        <f t="shared" si="7"/>
        <v>16.59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1021.2970585669781</v>
      </c>
    </row>
    <row r="367" spans="1:28" ht="12.75" customHeight="1" x14ac:dyDescent="0.2">
      <c r="A367" s="9">
        <f>IFERROR(VLOOKUP(B367,'[1]DADOS (OCULTAR)'!$Q$3:$S$134,3,0),"")</f>
        <v>9039744000194</v>
      </c>
      <c r="B367" s="10" t="str">
        <f>'[1]TCE - ANEXO III - Preencher'!C376</f>
        <v>HOSPITAL PELÓPIDAS SILVEIRA - CG Nº 017/2022</v>
      </c>
      <c r="C367" s="11"/>
      <c r="D367" s="12" t="str">
        <f>'[1]TCE - ANEXO III - Preencher'!E376</f>
        <v>FABIO JOSE LINHARES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5174-10</v>
      </c>
      <c r="G367" s="14" t="str">
        <f>IF('[1]TCE - ANEXO III - Preencher'!H376="","",'[1]TCE - ANEXO III - Preencher'!H376)</f>
        <v>04/2024</v>
      </c>
      <c r="H367" s="15">
        <f>'[1]TCE - ANEXO III - Preencher'!I376</f>
        <v>0</v>
      </c>
      <c r="I367" s="15">
        <f>'[1]TCE - ANEXO III - Preencher'!J376</f>
        <v>124.8056</v>
      </c>
      <c r="J367" s="15">
        <f>'[1]TCE - ANEXO III - Preencher'!K376</f>
        <v>0</v>
      </c>
      <c r="K367" s="16">
        <f>'[1]TCE - ANEXO III - Preencher'!L376</f>
        <v>99.682258566978106</v>
      </c>
      <c r="L367" s="16">
        <f>'[1]TCE - ANEXO III - Preencher'!M376</f>
        <v>28.24</v>
      </c>
      <c r="M367" s="16">
        <f t="shared" si="6"/>
        <v>71.442258566978111</v>
      </c>
      <c r="N367" s="16">
        <f>'[1]TCE - ANEXO III - Preencher'!O376</f>
        <v>2.0699999999999998</v>
      </c>
      <c r="O367" s="16">
        <f>'[1]TCE - ANEXO III - Preencher'!P376</f>
        <v>0</v>
      </c>
      <c r="P367" s="16">
        <f t="shared" si="7"/>
        <v>2.0699999999999998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198.31785856697809</v>
      </c>
    </row>
    <row r="368" spans="1:28" ht="12.75" customHeight="1" x14ac:dyDescent="0.2">
      <c r="A368" s="9">
        <f>IFERROR(VLOOKUP(B368,'[1]DADOS (OCULTAR)'!$Q$3:$S$134,3,0),"")</f>
        <v>9039744000194</v>
      </c>
      <c r="B368" s="10" t="str">
        <f>'[1]TCE - ANEXO III - Preencher'!C377</f>
        <v>HOSPITAL PELÓPIDAS SILVEIRA - CG Nº 017/2022</v>
      </c>
      <c r="C368" s="11"/>
      <c r="D368" s="12" t="str">
        <f>'[1]TCE - ANEXO III - Preencher'!E377</f>
        <v>FABIO MACHADO DE ANDRADE</v>
      </c>
      <c r="E368" s="10" t="str">
        <f>IF('[1]TCE - ANEXO III - Preencher'!F377="4 - Assistência Odontológica","2 - Outros Profissionais da Saúde",'[1]TCE - ANEXO III - Preencher'!F377)</f>
        <v>1 - Médico</v>
      </c>
      <c r="F368" s="13" t="str">
        <f>'[1]TCE - ANEXO III - Preencher'!G377</f>
        <v>2251-25</v>
      </c>
      <c r="G368" s="14" t="str">
        <f>IF('[1]TCE - ANEXO III - Preencher'!H377="","",'[1]TCE - ANEXO III - Preencher'!H377)</f>
        <v>04/2024</v>
      </c>
      <c r="H368" s="15">
        <f>'[1]TCE - ANEXO III - Preencher'!I377</f>
        <v>0</v>
      </c>
      <c r="I368" s="15">
        <f>'[1]TCE - ANEXO III - Preencher'!J377</f>
        <v>407.04800000000012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16.59</v>
      </c>
      <c r="O368" s="16">
        <f>'[1]TCE - ANEXO III - Preencher'!P377</f>
        <v>0</v>
      </c>
      <c r="P368" s="16">
        <f t="shared" si="7"/>
        <v>16.59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423.63800000000009</v>
      </c>
    </row>
    <row r="369" spans="1:28" ht="12.75" customHeight="1" x14ac:dyDescent="0.2">
      <c r="A369" s="9">
        <f>IFERROR(VLOOKUP(B369,'[1]DADOS (OCULTAR)'!$Q$3:$S$134,3,0),"")</f>
        <v>9039744000194</v>
      </c>
      <c r="B369" s="10" t="str">
        <f>'[1]TCE - ANEXO III - Preencher'!C378</f>
        <v>HOSPITAL PELÓPIDAS SILVEIRA - CG Nº 017/2022</v>
      </c>
      <c r="C369" s="11"/>
      <c r="D369" s="12" t="str">
        <f>'[1]TCE - ANEXO III - Preencher'!E378</f>
        <v>FABIO PEDROSA DA SILVA JUNIOR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5211-30</v>
      </c>
      <c r="G369" s="14" t="str">
        <f>IF('[1]TCE - ANEXO III - Preencher'!H378="","",'[1]TCE - ANEXO III - Preencher'!H378)</f>
        <v>04/2024</v>
      </c>
      <c r="H369" s="15">
        <f>'[1]TCE - ANEXO III - Preencher'!I378</f>
        <v>0</v>
      </c>
      <c r="I369" s="15">
        <f>'[1]TCE - ANEXO III - Preencher'!J378</f>
        <v>112.96</v>
      </c>
      <c r="J369" s="15">
        <f>'[1]TCE - ANEXO III - Preencher'!K378</f>
        <v>0</v>
      </c>
      <c r="K369" s="16">
        <f>'[1]TCE - ANEXO III - Preencher'!L378</f>
        <v>99.682258566978106</v>
      </c>
      <c r="L369" s="16">
        <f>'[1]TCE - ANEXO III - Preencher'!M378</f>
        <v>28.24</v>
      </c>
      <c r="M369" s="16">
        <f t="shared" si="6"/>
        <v>71.442258566978111</v>
      </c>
      <c r="N369" s="16">
        <f>'[1]TCE - ANEXO III - Preencher'!O378</f>
        <v>2.0699999999999998</v>
      </c>
      <c r="O369" s="16">
        <f>'[1]TCE - ANEXO III - Preencher'!P378</f>
        <v>0</v>
      </c>
      <c r="P369" s="16">
        <f t="shared" si="7"/>
        <v>2.0699999999999998</v>
      </c>
      <c r="Q369" s="16">
        <f>'[1]TCE - ANEXO III - Preencher'!R378</f>
        <v>251.45516393442622</v>
      </c>
      <c r="R369" s="16">
        <f>'[1]TCE - ANEXO III - Preencher'!S378</f>
        <v>84.72</v>
      </c>
      <c r="S369" s="16">
        <f t="shared" si="8"/>
        <v>166.73516393442623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353.20742250140432</v>
      </c>
    </row>
    <row r="370" spans="1:28" ht="12.75" customHeight="1" x14ac:dyDescent="0.2">
      <c r="A370" s="9">
        <f>IFERROR(VLOOKUP(B370,'[1]DADOS (OCULTAR)'!$Q$3:$S$134,3,0),"")</f>
        <v>9039744000194</v>
      </c>
      <c r="B370" s="10" t="str">
        <f>'[1]TCE - ANEXO III - Preencher'!C379</f>
        <v>HOSPITAL PELÓPIDAS SILVEIRA - CG Nº 017/2022</v>
      </c>
      <c r="C370" s="11"/>
      <c r="D370" s="12" t="str">
        <f>'[1]TCE - ANEXO III - Preencher'!E379</f>
        <v>FABIOLA DOS PRAZERES DA SILVA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 t="str">
        <f>'[1]TCE - ANEXO III - Preencher'!G379</f>
        <v>4110-10</v>
      </c>
      <c r="G370" s="14" t="str">
        <f>IF('[1]TCE - ANEXO III - Preencher'!H379="","",'[1]TCE - ANEXO III - Preencher'!H379)</f>
        <v>04/2024</v>
      </c>
      <c r="H370" s="15">
        <f>'[1]TCE - ANEXO III - Preencher'!I379</f>
        <v>0</v>
      </c>
      <c r="I370" s="15">
        <f>'[1]TCE - ANEXO III - Preencher'!J379</f>
        <v>120.17440000000001</v>
      </c>
      <c r="J370" s="15">
        <f>'[1]TCE - ANEXO III - Preencher'!K379</f>
        <v>0</v>
      </c>
      <c r="K370" s="16">
        <f>'[1]TCE - ANEXO III - Preencher'!L379</f>
        <v>99.682258566978106</v>
      </c>
      <c r="L370" s="16">
        <f>'[1]TCE - ANEXO III - Preencher'!M379</f>
        <v>28.24</v>
      </c>
      <c r="M370" s="16">
        <f t="shared" si="6"/>
        <v>71.442258566978111</v>
      </c>
      <c r="N370" s="16">
        <f>'[1]TCE - ANEXO III - Preencher'!O379</f>
        <v>2.0699999999999998</v>
      </c>
      <c r="O370" s="16">
        <f>'[1]TCE - ANEXO III - Preencher'!P379</f>
        <v>0</v>
      </c>
      <c r="P370" s="16">
        <f t="shared" si="7"/>
        <v>2.0699999999999998</v>
      </c>
      <c r="Q370" s="16">
        <f>'[1]TCE - ANEXO III - Preencher'!R379</f>
        <v>366.25516393442626</v>
      </c>
      <c r="R370" s="16">
        <f>'[1]TCE - ANEXO III - Preencher'!S379</f>
        <v>73.42</v>
      </c>
      <c r="S370" s="16">
        <f t="shared" si="8"/>
        <v>292.83516393442625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486.52182250140436</v>
      </c>
    </row>
    <row r="371" spans="1:28" ht="12.75" customHeight="1" x14ac:dyDescent="0.2">
      <c r="A371" s="9">
        <f>IFERROR(VLOOKUP(B371,'[1]DADOS (OCULTAR)'!$Q$3:$S$134,3,0),"")</f>
        <v>9039744000194</v>
      </c>
      <c r="B371" s="10" t="str">
        <f>'[1]TCE - ANEXO III - Preencher'!C380</f>
        <v>HOSPITAL PELÓPIDAS SILVEIRA - CG Nº 017/2022</v>
      </c>
      <c r="C371" s="11"/>
      <c r="D371" s="12" t="str">
        <f>'[1]TCE - ANEXO III - Preencher'!E380</f>
        <v>FABIOLA MARIA DA SILVA SOARES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3222-05</v>
      </c>
      <c r="G371" s="14" t="str">
        <f>IF('[1]TCE - ANEXO III - Preencher'!H380="","",'[1]TCE - ANEXO III - Preencher'!H380)</f>
        <v>04/2024</v>
      </c>
      <c r="H371" s="15">
        <f>'[1]TCE - ANEXO III - Preencher'!I380</f>
        <v>0</v>
      </c>
      <c r="I371" s="15">
        <f>'[1]TCE - ANEXO III - Preencher'!J380</f>
        <v>272.5992</v>
      </c>
      <c r="J371" s="15">
        <f>'[1]TCE - ANEXO III - Preencher'!K380</f>
        <v>0</v>
      </c>
      <c r="K371" s="16">
        <f>'[1]TCE - ANEXO III - Preencher'!L380</f>
        <v>99.682258566978106</v>
      </c>
      <c r="L371" s="16">
        <f>'[1]TCE - ANEXO III - Preencher'!M380</f>
        <v>28.24</v>
      </c>
      <c r="M371" s="16">
        <f t="shared" si="6"/>
        <v>71.442258566978111</v>
      </c>
      <c r="N371" s="16">
        <f>'[1]TCE - ANEXO III - Preencher'!O380</f>
        <v>2.0699999999999998</v>
      </c>
      <c r="O371" s="16">
        <f>'[1]TCE - ANEXO III - Preencher'!P380</f>
        <v>0</v>
      </c>
      <c r="P371" s="16">
        <f t="shared" si="7"/>
        <v>2.0699999999999998</v>
      </c>
      <c r="Q371" s="16">
        <f>'[1]TCE - ANEXO III - Preencher'!R380</f>
        <v>251.45516393442622</v>
      </c>
      <c r="R371" s="16">
        <f>'[1]TCE - ANEXO III - Preencher'!S380</f>
        <v>84.72</v>
      </c>
      <c r="S371" s="16">
        <f t="shared" si="8"/>
        <v>166.73516393442623</v>
      </c>
      <c r="T371" s="16">
        <f>'[1]TCE - ANEXO III - Preencher'!U380</f>
        <v>69.41</v>
      </c>
      <c r="U371" s="16">
        <f>'[1]TCE - ANEXO III - Preencher'!V380</f>
        <v>0</v>
      </c>
      <c r="V371" s="16">
        <f t="shared" si="9"/>
        <v>69.41</v>
      </c>
      <c r="W371" s="17" t="str">
        <f>IF('[1]TCE - ANEXO III - Preencher'!X380="","",'[1]TCE - ANEXO III - Preencher'!X380)</f>
        <v>AUXILIO CRECHE</v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582.25662250140431</v>
      </c>
    </row>
    <row r="372" spans="1:28" ht="12.75" customHeight="1" x14ac:dyDescent="0.2">
      <c r="A372" s="9">
        <f>IFERROR(VLOOKUP(B372,'[1]DADOS (OCULTAR)'!$Q$3:$S$134,3,0),"")</f>
        <v>9039744000194</v>
      </c>
      <c r="B372" s="10" t="str">
        <f>'[1]TCE - ANEXO III - Preencher'!C381</f>
        <v>HOSPITAL PELÓPIDAS SILVEIRA - CG Nº 017/2022</v>
      </c>
      <c r="C372" s="11"/>
      <c r="D372" s="12" t="str">
        <f>'[1]TCE - ANEXO III - Preencher'!E381</f>
        <v>FABIULA LAURENTINA DA CRUZ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 t="str">
        <f>IF('[1]TCE - ANEXO III - Preencher'!H381="","",'[1]TCE - ANEXO III - Preencher'!H381)</f>
        <v>04/2024</v>
      </c>
      <c r="H372" s="15">
        <f>'[1]TCE - ANEXO III - Preencher'!I381</f>
        <v>0</v>
      </c>
      <c r="I372" s="15">
        <f>'[1]TCE - ANEXO III - Preencher'!J381</f>
        <v>359.23440000000011</v>
      </c>
      <c r="J372" s="15">
        <f>'[1]TCE - ANEXO III - Preencher'!K381</f>
        <v>0</v>
      </c>
      <c r="K372" s="16">
        <f>'[1]TCE - ANEXO III - Preencher'!L381</f>
        <v>99.682258566978106</v>
      </c>
      <c r="L372" s="16">
        <f>'[1]TCE - ANEXO III - Preencher'!M381</f>
        <v>28.24</v>
      </c>
      <c r="M372" s="16">
        <f t="shared" si="6"/>
        <v>71.442258566978111</v>
      </c>
      <c r="N372" s="16">
        <f>'[1]TCE - ANEXO III - Preencher'!O381</f>
        <v>2.0699999999999998</v>
      </c>
      <c r="O372" s="16">
        <f>'[1]TCE - ANEXO III - Preencher'!P381</f>
        <v>0</v>
      </c>
      <c r="P372" s="16">
        <f t="shared" si="7"/>
        <v>2.0699999999999998</v>
      </c>
      <c r="Q372" s="16">
        <f>'[1]TCE - ANEXO III - Preencher'!R381</f>
        <v>189.95516393442622</v>
      </c>
      <c r="R372" s="16">
        <f>'[1]TCE - ANEXO III - Preencher'!S381</f>
        <v>84.72</v>
      </c>
      <c r="S372" s="16">
        <f t="shared" si="8"/>
        <v>105.23516393442623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537.98182250140439</v>
      </c>
    </row>
    <row r="373" spans="1:28" ht="12.75" customHeight="1" x14ac:dyDescent="0.2">
      <c r="A373" s="9">
        <f>IFERROR(VLOOKUP(B373,'[1]DADOS (OCULTAR)'!$Q$3:$S$134,3,0),"")</f>
        <v>9039744000194</v>
      </c>
      <c r="B373" s="10" t="str">
        <f>'[1]TCE - ANEXO III - Preencher'!C382</f>
        <v>HOSPITAL PELÓPIDAS SILVEIRA - CG Nº 017/2022</v>
      </c>
      <c r="C373" s="11"/>
      <c r="D373" s="12" t="str">
        <f>'[1]TCE - ANEXO III - Preencher'!E382</f>
        <v>FELIPE COELHO DE AGUIAR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04/2024</v>
      </c>
      <c r="H373" s="15">
        <f>'[1]TCE - ANEXO III - Preencher'!I382</f>
        <v>0</v>
      </c>
      <c r="I373" s="15">
        <f>'[1]TCE - ANEXO III - Preencher'!J382</f>
        <v>304.88</v>
      </c>
      <c r="J373" s="15">
        <f>'[1]TCE - ANEXO III - Preencher'!K382</f>
        <v>0</v>
      </c>
      <c r="K373" s="16">
        <f>'[1]TCE - ANEXO III - Preencher'!L382</f>
        <v>99.682258566978106</v>
      </c>
      <c r="L373" s="16">
        <f>'[1]TCE - ANEXO III - Preencher'!M382</f>
        <v>28.24</v>
      </c>
      <c r="M373" s="16">
        <f t="shared" si="6"/>
        <v>71.442258566978111</v>
      </c>
      <c r="N373" s="16">
        <f>'[1]TCE - ANEXO III - Preencher'!O382</f>
        <v>2.0699999999999998</v>
      </c>
      <c r="O373" s="16">
        <f>'[1]TCE - ANEXO III - Preencher'!P382</f>
        <v>0</v>
      </c>
      <c r="P373" s="16">
        <f t="shared" si="7"/>
        <v>2.0699999999999998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378.39225856697811</v>
      </c>
    </row>
    <row r="374" spans="1:28" ht="12.75" customHeight="1" x14ac:dyDescent="0.2">
      <c r="A374" s="9">
        <f>IFERROR(VLOOKUP(B374,'[1]DADOS (OCULTAR)'!$Q$3:$S$134,3,0),"")</f>
        <v>9039744000194</v>
      </c>
      <c r="B374" s="10" t="str">
        <f>'[1]TCE - ANEXO III - Preencher'!C383</f>
        <v>HOSPITAL PELÓPIDAS SILVEIRA - CG Nº 017/2022</v>
      </c>
      <c r="C374" s="11"/>
      <c r="D374" s="12" t="str">
        <f>'[1]TCE - ANEXO III - Preencher'!E383</f>
        <v>FELIPE FERREIRA DA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5151-10</v>
      </c>
      <c r="G374" s="14" t="str">
        <f>IF('[1]TCE - ANEXO III - Preencher'!H383="","",'[1]TCE - ANEXO III - Preencher'!H383)</f>
        <v>04/2024</v>
      </c>
      <c r="H374" s="15">
        <f>'[1]TCE - ANEXO III - Preencher'!I383</f>
        <v>0</v>
      </c>
      <c r="I374" s="15">
        <f>'[1]TCE - ANEXO III - Preencher'!J383</f>
        <v>133.94</v>
      </c>
      <c r="J374" s="15">
        <f>'[1]TCE - ANEXO III - Preencher'!K383</f>
        <v>0</v>
      </c>
      <c r="K374" s="16">
        <f>'[1]TCE - ANEXO III - Preencher'!L383</f>
        <v>99.682258566978106</v>
      </c>
      <c r="L374" s="16">
        <f>'[1]TCE - ANEXO III - Preencher'!M383</f>
        <v>28.24</v>
      </c>
      <c r="M374" s="16">
        <f t="shared" si="6"/>
        <v>71.442258566978111</v>
      </c>
      <c r="N374" s="16">
        <f>'[1]TCE - ANEXO III - Preencher'!O383</f>
        <v>2.0699999999999998</v>
      </c>
      <c r="O374" s="16">
        <f>'[1]TCE - ANEXO III - Preencher'!P383</f>
        <v>0</v>
      </c>
      <c r="P374" s="16">
        <f t="shared" si="7"/>
        <v>2.0699999999999998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207.45225856697812</v>
      </c>
    </row>
    <row r="375" spans="1:28" ht="12.75" customHeight="1" x14ac:dyDescent="0.2">
      <c r="A375" s="9">
        <f>IFERROR(VLOOKUP(B375,'[1]DADOS (OCULTAR)'!$Q$3:$S$134,3,0),"")</f>
        <v>9039744000194</v>
      </c>
      <c r="B375" s="10" t="str">
        <f>'[1]TCE - ANEXO III - Preencher'!C384</f>
        <v>HOSPITAL PELÓPIDAS SILVEIRA - CG Nº 017/2022</v>
      </c>
      <c r="C375" s="11"/>
      <c r="D375" s="12" t="str">
        <f>'[1]TCE - ANEXO III - Preencher'!E384</f>
        <v>FELIPE JULIO DA SILVA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3241-15</v>
      </c>
      <c r="G375" s="14" t="str">
        <f>IF('[1]TCE - ANEXO III - Preencher'!H384="","",'[1]TCE - ANEXO III - Preencher'!H384)</f>
        <v>04/2024</v>
      </c>
      <c r="H375" s="15">
        <f>'[1]TCE - ANEXO III - Preencher'!I384</f>
        <v>0</v>
      </c>
      <c r="I375" s="15">
        <f>'[1]TCE - ANEXO III - Preencher'!J384</f>
        <v>278.08879999999999</v>
      </c>
      <c r="J375" s="15">
        <f>'[1]TCE - ANEXO III - Preencher'!K384</f>
        <v>0</v>
      </c>
      <c r="K375" s="16">
        <f>'[1]TCE - ANEXO III - Preencher'!L384</f>
        <v>99.682258566978106</v>
      </c>
      <c r="L375" s="16">
        <f>'[1]TCE - ANEXO III - Preencher'!M384</f>
        <v>19.28</v>
      </c>
      <c r="M375" s="16">
        <f t="shared" si="6"/>
        <v>80.402258566978105</v>
      </c>
      <c r="N375" s="16">
        <f>'[1]TCE - ANEXO III - Preencher'!O384</f>
        <v>2.0699999999999998</v>
      </c>
      <c r="O375" s="16">
        <f>'[1]TCE - ANEXO III - Preencher'!P384</f>
        <v>0</v>
      </c>
      <c r="P375" s="16">
        <f t="shared" si="7"/>
        <v>2.0699999999999998</v>
      </c>
      <c r="Q375" s="16">
        <f>'[1]TCE - ANEXO III - Preencher'!R384</f>
        <v>87.455163934426224</v>
      </c>
      <c r="R375" s="16">
        <f>'[1]TCE - ANEXO III - Preencher'!S384</f>
        <v>72.34</v>
      </c>
      <c r="S375" s="16">
        <f t="shared" si="8"/>
        <v>15.115163934426221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375.67622250140431</v>
      </c>
    </row>
    <row r="376" spans="1:28" ht="12.75" customHeight="1" x14ac:dyDescent="0.2">
      <c r="A376" s="9">
        <f>IFERROR(VLOOKUP(B376,'[1]DADOS (OCULTAR)'!$Q$3:$S$134,3,0),"")</f>
        <v>9039744000194</v>
      </c>
      <c r="B376" s="10" t="str">
        <f>'[1]TCE - ANEXO III - Preencher'!C385</f>
        <v>HOSPITAL PELÓPIDAS SILVEIRA - CG Nº 017/2022</v>
      </c>
      <c r="C376" s="11"/>
      <c r="D376" s="12" t="str">
        <f>'[1]TCE - ANEXO III - Preencher'!E385</f>
        <v>FELIPE VIEIRA BARBOSA</v>
      </c>
      <c r="E376" s="10" t="str">
        <f>IF('[1]TCE - ANEXO III - Preencher'!F385="4 - Assistência Odontológica","2 - Outros Profissionais da Saúde",'[1]TCE - ANEXO III - Preencher'!F385)</f>
        <v>3 - Administrativo</v>
      </c>
      <c r="F376" s="13" t="str">
        <f>'[1]TCE - ANEXO III - Preencher'!G385</f>
        <v>4110-10</v>
      </c>
      <c r="G376" s="14" t="str">
        <f>IF('[1]TCE - ANEXO III - Preencher'!H385="","",'[1]TCE - ANEXO III - Preencher'!H385)</f>
        <v>04/2024</v>
      </c>
      <c r="H376" s="15">
        <f>'[1]TCE - ANEXO III - Preencher'!I385</f>
        <v>0</v>
      </c>
      <c r="I376" s="15">
        <f>'[1]TCE - ANEXO III - Preencher'!J385</f>
        <v>113.4992</v>
      </c>
      <c r="J376" s="15">
        <f>'[1]TCE - ANEXO III - Preencher'!K385</f>
        <v>0</v>
      </c>
      <c r="K376" s="16">
        <f>'[1]TCE - ANEXO III - Preencher'!L385</f>
        <v>99.682258566978106</v>
      </c>
      <c r="L376" s="16">
        <f>'[1]TCE - ANEXO III - Preencher'!M385</f>
        <v>28.24</v>
      </c>
      <c r="M376" s="16">
        <f t="shared" si="6"/>
        <v>71.442258566978111</v>
      </c>
      <c r="N376" s="16">
        <f>'[1]TCE - ANEXO III - Preencher'!O385</f>
        <v>2.0699999999999998</v>
      </c>
      <c r="O376" s="16">
        <f>'[1]TCE - ANEXO III - Preencher'!P385</f>
        <v>0</v>
      </c>
      <c r="P376" s="16">
        <f t="shared" si="7"/>
        <v>2.0699999999999998</v>
      </c>
      <c r="Q376" s="16">
        <f>'[1]TCE - ANEXO III - Preencher'!R385</f>
        <v>251.45516393442622</v>
      </c>
      <c r="R376" s="16">
        <f>'[1]TCE - ANEXO III - Preencher'!S385</f>
        <v>84.72</v>
      </c>
      <c r="S376" s="16">
        <f t="shared" si="8"/>
        <v>166.73516393442623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353.74662250140432</v>
      </c>
    </row>
    <row r="377" spans="1:28" ht="12.75" customHeight="1" x14ac:dyDescent="0.2">
      <c r="A377" s="9">
        <f>IFERROR(VLOOKUP(B377,'[1]DADOS (OCULTAR)'!$Q$3:$S$134,3,0),"")</f>
        <v>9039744000194</v>
      </c>
      <c r="B377" s="10" t="str">
        <f>'[1]TCE - ANEXO III - Preencher'!C386</f>
        <v>HOSPITAL PELÓPIDAS SILVEIRA - CG Nº 017/2022</v>
      </c>
      <c r="C377" s="11"/>
      <c r="D377" s="12" t="str">
        <f>'[1]TCE - ANEXO III - Preencher'!E386</f>
        <v>FERNANDA DA SILVA DANTAS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3222-05</v>
      </c>
      <c r="G377" s="14" t="str">
        <f>IF('[1]TCE - ANEXO III - Preencher'!H386="","",'[1]TCE - ANEXO III - Preencher'!H386)</f>
        <v>04/2024</v>
      </c>
      <c r="H377" s="15">
        <f>'[1]TCE - ANEXO III - Preencher'!I386</f>
        <v>0</v>
      </c>
      <c r="I377" s="15">
        <f>'[1]TCE - ANEXO III - Preencher'!J386</f>
        <v>443.464</v>
      </c>
      <c r="J377" s="15">
        <f>'[1]TCE - ANEXO III - Preencher'!K386</f>
        <v>0</v>
      </c>
      <c r="K377" s="16">
        <f>'[1]TCE - ANEXO III - Preencher'!L386</f>
        <v>99.682258566978106</v>
      </c>
      <c r="L377" s="16">
        <f>'[1]TCE - ANEXO III - Preencher'!M386</f>
        <v>28.24</v>
      </c>
      <c r="M377" s="16">
        <f t="shared" si="6"/>
        <v>71.442258566978111</v>
      </c>
      <c r="N377" s="16">
        <f>'[1]TCE - ANEXO III - Preencher'!O386</f>
        <v>2.0699999999999998</v>
      </c>
      <c r="O377" s="16">
        <f>'[1]TCE - ANEXO III - Preencher'!P386</f>
        <v>0</v>
      </c>
      <c r="P377" s="16">
        <f t="shared" si="7"/>
        <v>2.0699999999999998</v>
      </c>
      <c r="Q377" s="16">
        <f>'[1]TCE - ANEXO III - Preencher'!R386</f>
        <v>0</v>
      </c>
      <c r="R377" s="16">
        <f>'[1]TCE - ANEXO III - Preencher'!S386</f>
        <v>2.82</v>
      </c>
      <c r="S377" s="16">
        <f t="shared" si="8"/>
        <v>-2.82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514.15625856697807</v>
      </c>
    </row>
    <row r="378" spans="1:28" ht="12.75" customHeight="1" x14ac:dyDescent="0.2">
      <c r="A378" s="9">
        <f>IFERROR(VLOOKUP(B378,'[1]DADOS (OCULTAR)'!$Q$3:$S$134,3,0),"")</f>
        <v>9039744000194</v>
      </c>
      <c r="B378" s="10" t="str">
        <f>'[1]TCE - ANEXO III - Preencher'!C387</f>
        <v>HOSPITAL PELÓPIDAS SILVEIRA - CG Nº 017/2022</v>
      </c>
      <c r="C378" s="11"/>
      <c r="D378" s="12" t="str">
        <f>'[1]TCE - ANEXO III - Preencher'!E387</f>
        <v>FERNANDA DE MOURA VERGA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3222-05</v>
      </c>
      <c r="G378" s="14" t="str">
        <f>IF('[1]TCE - ANEXO III - Preencher'!H387="","",'[1]TCE - ANEXO III - Preencher'!H387)</f>
        <v>04/2024</v>
      </c>
      <c r="H378" s="15">
        <f>'[1]TCE - ANEXO III - Preencher'!I387</f>
        <v>0</v>
      </c>
      <c r="I378" s="15">
        <f>'[1]TCE - ANEXO III - Preencher'!J387</f>
        <v>433.89519999999999</v>
      </c>
      <c r="J378" s="15">
        <f>'[1]TCE - ANEXO III - Preencher'!K387</f>
        <v>0</v>
      </c>
      <c r="K378" s="16">
        <f>'[1]TCE - ANEXO III - Preencher'!L387</f>
        <v>99.682258566978106</v>
      </c>
      <c r="L378" s="16">
        <f>'[1]TCE - ANEXO III - Preencher'!M387</f>
        <v>28.24</v>
      </c>
      <c r="M378" s="16">
        <f t="shared" si="6"/>
        <v>71.442258566978111</v>
      </c>
      <c r="N378" s="16">
        <f>'[1]TCE - ANEXO III - Preencher'!O387</f>
        <v>2.0699999999999998</v>
      </c>
      <c r="O378" s="16">
        <f>'[1]TCE - ANEXO III - Preencher'!P387</f>
        <v>0</v>
      </c>
      <c r="P378" s="16">
        <f t="shared" si="7"/>
        <v>2.0699999999999998</v>
      </c>
      <c r="Q378" s="16">
        <f>'[1]TCE - ANEXO III - Preencher'!R387</f>
        <v>0</v>
      </c>
      <c r="R378" s="16">
        <f>'[1]TCE - ANEXO III - Preencher'!S387</f>
        <v>2.82</v>
      </c>
      <c r="S378" s="16">
        <f t="shared" si="8"/>
        <v>-2.82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504.58745856697811</v>
      </c>
    </row>
    <row r="379" spans="1:28" ht="12.75" customHeight="1" x14ac:dyDescent="0.2">
      <c r="A379" s="9">
        <f>IFERROR(VLOOKUP(B379,'[1]DADOS (OCULTAR)'!$Q$3:$S$134,3,0),"")</f>
        <v>9039744000194</v>
      </c>
      <c r="B379" s="10" t="str">
        <f>'[1]TCE - ANEXO III - Preencher'!C388</f>
        <v>HOSPITAL PELÓPIDAS SILVEIRA - CG Nº 017/2022</v>
      </c>
      <c r="C379" s="11"/>
      <c r="D379" s="12" t="str">
        <f>'[1]TCE - ANEXO III - Preencher'!E388</f>
        <v>FERNANDA ELISA DE FRANCA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3222-05</v>
      </c>
      <c r="G379" s="14" t="str">
        <f>IF('[1]TCE - ANEXO III - Preencher'!H388="","",'[1]TCE - ANEXO III - Preencher'!H388)</f>
        <v>04/2024</v>
      </c>
      <c r="H379" s="15">
        <f>'[1]TCE - ANEXO III - Preencher'!I388</f>
        <v>0</v>
      </c>
      <c r="I379" s="15">
        <f>'[1]TCE - ANEXO III - Preencher'!J388</f>
        <v>311.98719999999997</v>
      </c>
      <c r="J379" s="15">
        <f>'[1]TCE - ANEXO III - Preencher'!K388</f>
        <v>0</v>
      </c>
      <c r="K379" s="16">
        <f>'[1]TCE - ANEXO III - Preencher'!L388</f>
        <v>99.682258566978106</v>
      </c>
      <c r="L379" s="16">
        <f>'[1]TCE - ANEXO III - Preencher'!M388</f>
        <v>28.24</v>
      </c>
      <c r="M379" s="16">
        <f t="shared" si="6"/>
        <v>71.442258566978111</v>
      </c>
      <c r="N379" s="16">
        <f>'[1]TCE - ANEXO III - Preencher'!O388</f>
        <v>2.0699999999999998</v>
      </c>
      <c r="O379" s="16">
        <f>'[1]TCE - ANEXO III - Preencher'!P388</f>
        <v>0</v>
      </c>
      <c r="P379" s="16">
        <f t="shared" si="7"/>
        <v>2.0699999999999998</v>
      </c>
      <c r="Q379" s="16">
        <f>'[1]TCE - ANEXO III - Preencher'!R388</f>
        <v>128.45516393442622</v>
      </c>
      <c r="R379" s="16">
        <f>'[1]TCE - ANEXO III - Preencher'!S388</f>
        <v>72.44</v>
      </c>
      <c r="S379" s="16">
        <f t="shared" si="8"/>
        <v>56.015163934426226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441.51462250140435</v>
      </c>
    </row>
    <row r="380" spans="1:28" ht="12.75" customHeight="1" x14ac:dyDescent="0.2">
      <c r="A380" s="9">
        <f>IFERROR(VLOOKUP(B380,'[1]DADOS (OCULTAR)'!$Q$3:$S$134,3,0),"")</f>
        <v>9039744000194</v>
      </c>
      <c r="B380" s="10" t="str">
        <f>'[1]TCE - ANEXO III - Preencher'!C389</f>
        <v>HOSPITAL PELÓPIDAS SILVEIRA - CG Nº 017/2022</v>
      </c>
      <c r="C380" s="11"/>
      <c r="D380" s="12" t="str">
        <f>'[1]TCE - ANEXO III - Preencher'!E389</f>
        <v>FERNANDA GOMES DOS PASSOS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5152-05</v>
      </c>
      <c r="G380" s="14" t="str">
        <f>IF('[1]TCE - ANEXO III - Preencher'!H389="","",'[1]TCE - ANEXO III - Preencher'!H389)</f>
        <v>04/2024</v>
      </c>
      <c r="H380" s="15">
        <f>'[1]TCE - ANEXO III - Preencher'!I389</f>
        <v>0</v>
      </c>
      <c r="I380" s="15">
        <f>'[1]TCE - ANEXO III - Preencher'!J389</f>
        <v>136.148</v>
      </c>
      <c r="J380" s="15">
        <f>'[1]TCE - ANEXO III - Preencher'!K389</f>
        <v>0</v>
      </c>
      <c r="K380" s="16">
        <f>'[1]TCE - ANEXO III - Preencher'!L389</f>
        <v>99.682258566978106</v>
      </c>
      <c r="L380" s="16">
        <f>'[1]TCE - ANEXO III - Preencher'!M389</f>
        <v>28.24</v>
      </c>
      <c r="M380" s="16">
        <f t="shared" si="6"/>
        <v>71.442258566978111</v>
      </c>
      <c r="N380" s="16">
        <f>'[1]TCE - ANEXO III - Preencher'!O389</f>
        <v>2.0699999999999998</v>
      </c>
      <c r="O380" s="16">
        <f>'[1]TCE - ANEXO III - Preencher'!P389</f>
        <v>0</v>
      </c>
      <c r="P380" s="16">
        <f t="shared" si="7"/>
        <v>2.0699999999999998</v>
      </c>
      <c r="Q380" s="16">
        <f>'[1]TCE - ANEXO III - Preencher'!R389</f>
        <v>189.95516393442622</v>
      </c>
      <c r="R380" s="16">
        <f>'[1]TCE - ANEXO III - Preencher'!S389</f>
        <v>84.72</v>
      </c>
      <c r="S380" s="16">
        <f t="shared" si="8"/>
        <v>105.23516393442623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314.89542250140431</v>
      </c>
    </row>
    <row r="381" spans="1:28" ht="12.75" customHeight="1" x14ac:dyDescent="0.2">
      <c r="A381" s="9">
        <f>IFERROR(VLOOKUP(B381,'[1]DADOS (OCULTAR)'!$Q$3:$S$134,3,0),"")</f>
        <v>9039744000194</v>
      </c>
      <c r="B381" s="10" t="str">
        <f>'[1]TCE - ANEXO III - Preencher'!C390</f>
        <v>HOSPITAL PELÓPIDAS SILVEIRA - CG Nº 017/2022</v>
      </c>
      <c r="C381" s="11"/>
      <c r="D381" s="12" t="str">
        <f>'[1]TCE - ANEXO III - Preencher'!E390</f>
        <v>FERNANDA ISTEFANY DOS SANTOS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2235-05</v>
      </c>
      <c r="G381" s="14" t="str">
        <f>IF('[1]TCE - ANEXO III - Preencher'!H390="","",'[1]TCE - ANEXO III - Preencher'!H390)</f>
        <v>04/2024</v>
      </c>
      <c r="H381" s="15">
        <f>'[1]TCE - ANEXO III - Preencher'!I390</f>
        <v>0</v>
      </c>
      <c r="I381" s="15">
        <f>'[1]TCE - ANEXO III - Preencher'!J390</f>
        <v>426.82080000000002</v>
      </c>
      <c r="J381" s="15">
        <f>'[1]TCE - ANEXO III - Preencher'!K390</f>
        <v>0</v>
      </c>
      <c r="K381" s="16">
        <f>'[1]TCE - ANEXO III - Preencher'!L390</f>
        <v>99.682258566978106</v>
      </c>
      <c r="L381" s="16">
        <f>'[1]TCE - ANEXO III - Preencher'!M390</f>
        <v>3.05</v>
      </c>
      <c r="M381" s="16">
        <f t="shared" si="6"/>
        <v>96.632258566978109</v>
      </c>
      <c r="N381" s="16">
        <f>'[1]TCE - ANEXO III - Preencher'!O390</f>
        <v>4.3499999999999996</v>
      </c>
      <c r="O381" s="16">
        <f>'[1]TCE - ANEXO III - Preencher'!P390</f>
        <v>0</v>
      </c>
      <c r="P381" s="16">
        <f t="shared" si="7"/>
        <v>4.3499999999999996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527.80305856697817</v>
      </c>
    </row>
    <row r="382" spans="1:28" ht="12.75" customHeight="1" x14ac:dyDescent="0.2">
      <c r="A382" s="9">
        <f>IFERROR(VLOOKUP(B382,'[1]DADOS (OCULTAR)'!$Q$3:$S$134,3,0),"")</f>
        <v>9039744000194</v>
      </c>
      <c r="B382" s="10" t="str">
        <f>'[1]TCE - ANEXO III - Preencher'!C391</f>
        <v>HOSPITAL PELÓPIDAS SILVEIRA - CG Nº 017/2022</v>
      </c>
      <c r="C382" s="11"/>
      <c r="D382" s="12" t="str">
        <f>'[1]TCE - ANEXO III - Preencher'!E391</f>
        <v>FERNANDA LAURIANO DA SILVA CRUZ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 t="str">
        <f>IF('[1]TCE - ANEXO III - Preencher'!H391="","",'[1]TCE - ANEXO III - Preencher'!H391)</f>
        <v>04/2024</v>
      </c>
      <c r="H382" s="15">
        <f>'[1]TCE - ANEXO III - Preencher'!I391</f>
        <v>0</v>
      </c>
      <c r="I382" s="15">
        <f>'[1]TCE - ANEXO III - Preencher'!J391</f>
        <v>273.14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2.0699999999999998</v>
      </c>
      <c r="O382" s="16">
        <f>'[1]TCE - ANEXO III - Preencher'!P391</f>
        <v>0</v>
      </c>
      <c r="P382" s="16">
        <f t="shared" si="7"/>
        <v>2.0699999999999998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67.099999999999994</v>
      </c>
      <c r="U382" s="16">
        <f>'[1]TCE - ANEXO III - Preencher'!V391</f>
        <v>0</v>
      </c>
      <c r="V382" s="16">
        <f t="shared" si="9"/>
        <v>67.099999999999994</v>
      </c>
      <c r="W382" s="17" t="str">
        <f>IF('[1]TCE - ANEXO III - Preencher'!X391="","",'[1]TCE - ANEXO III - Preencher'!X391)</f>
        <v>AUXILIO CRECHE</v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342.30999999999995</v>
      </c>
    </row>
    <row r="383" spans="1:28" ht="12.75" customHeight="1" x14ac:dyDescent="0.2">
      <c r="A383" s="9">
        <f>IFERROR(VLOOKUP(B383,'[1]DADOS (OCULTAR)'!$Q$3:$S$134,3,0),"")</f>
        <v>9039744000194</v>
      </c>
      <c r="B383" s="10" t="str">
        <f>'[1]TCE - ANEXO III - Preencher'!C392</f>
        <v>HOSPITAL PELÓPIDAS SILVEIRA - CG Nº 017/2022</v>
      </c>
      <c r="C383" s="11"/>
      <c r="D383" s="12" t="str">
        <f>'[1]TCE - ANEXO III - Preencher'!E392</f>
        <v>FERNANDA MARIMAR FREIRE PONTES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3222-05</v>
      </c>
      <c r="G383" s="14" t="str">
        <f>IF('[1]TCE - ANEXO III - Preencher'!H392="","",'[1]TCE - ANEXO III - Preencher'!H392)</f>
        <v>04/2024</v>
      </c>
      <c r="H383" s="15">
        <f>'[1]TCE - ANEXO III - Preencher'!I392</f>
        <v>0</v>
      </c>
      <c r="I383" s="15">
        <f>'[1]TCE - ANEXO III - Preencher'!J392</f>
        <v>285.05439999999999</v>
      </c>
      <c r="J383" s="15">
        <f>'[1]TCE - ANEXO III - Preencher'!K392</f>
        <v>0</v>
      </c>
      <c r="K383" s="16">
        <f>'[1]TCE - ANEXO III - Preencher'!L392</f>
        <v>99.682258566978106</v>
      </c>
      <c r="L383" s="16">
        <f>'[1]TCE - ANEXO III - Preencher'!M392</f>
        <v>28.24</v>
      </c>
      <c r="M383" s="16">
        <f t="shared" si="6"/>
        <v>71.442258566978111</v>
      </c>
      <c r="N383" s="16">
        <f>'[1]TCE - ANEXO III - Preencher'!O392</f>
        <v>2.0699999999999998</v>
      </c>
      <c r="O383" s="16">
        <f>'[1]TCE - ANEXO III - Preencher'!P392</f>
        <v>0</v>
      </c>
      <c r="P383" s="16">
        <f t="shared" si="7"/>
        <v>2.0699999999999998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358.56665856697811</v>
      </c>
    </row>
    <row r="384" spans="1:28" ht="12.75" customHeight="1" x14ac:dyDescent="0.2">
      <c r="A384" s="9">
        <f>IFERROR(VLOOKUP(B384,'[1]DADOS (OCULTAR)'!$Q$3:$S$134,3,0),"")</f>
        <v>9039744000194</v>
      </c>
      <c r="B384" s="10" t="str">
        <f>'[1]TCE - ANEXO III - Preencher'!C393</f>
        <v>HOSPITAL PELÓPIDAS SILVEIRA - CG Nº 017/2022</v>
      </c>
      <c r="C384" s="11"/>
      <c r="D384" s="12" t="str">
        <f>'[1]TCE - ANEXO III - Preencher'!E393</f>
        <v>FERNANDA RAFAELLY DO CARMO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2235-05</v>
      </c>
      <c r="G384" s="14" t="str">
        <f>IF('[1]TCE - ANEXO III - Preencher'!H393="","",'[1]TCE - ANEXO III - Preencher'!H393)</f>
        <v>04/2024</v>
      </c>
      <c r="H384" s="15">
        <f>'[1]TCE - ANEXO III - Preencher'!I393</f>
        <v>0</v>
      </c>
      <c r="I384" s="15">
        <f>'[1]TCE - ANEXO III - Preencher'!J393</f>
        <v>441.1232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4.3499999999999996</v>
      </c>
      <c r="O384" s="16">
        <f>'[1]TCE - ANEXO III - Preencher'!P393</f>
        <v>0</v>
      </c>
      <c r="P384" s="16">
        <f t="shared" si="7"/>
        <v>4.3499999999999996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445.47320000000002</v>
      </c>
    </row>
    <row r="385" spans="1:28" ht="12.75" customHeight="1" x14ac:dyDescent="0.2">
      <c r="A385" s="9">
        <f>IFERROR(VLOOKUP(B385,'[1]DADOS (OCULTAR)'!$Q$3:$S$134,3,0),"")</f>
        <v>9039744000194</v>
      </c>
      <c r="B385" s="10" t="str">
        <f>'[1]TCE - ANEXO III - Preencher'!C394</f>
        <v>HOSPITAL PELÓPIDAS SILVEIRA - CG Nº 017/2022</v>
      </c>
      <c r="C385" s="11"/>
      <c r="D385" s="12" t="str">
        <f>'[1]TCE - ANEXO III - Preencher'!E394</f>
        <v>FERNANDA VIEIRA DOS SANTOS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3222-05</v>
      </c>
      <c r="G385" s="14" t="str">
        <f>IF('[1]TCE - ANEXO III - Preencher'!H394="","",'[1]TCE - ANEXO III - Preencher'!H394)</f>
        <v>04/2024</v>
      </c>
      <c r="H385" s="15">
        <f>'[1]TCE - ANEXO III - Preencher'!I394</f>
        <v>0</v>
      </c>
      <c r="I385" s="15">
        <f>'[1]TCE - ANEXO III - Preencher'!J394</f>
        <v>297.07679999999999</v>
      </c>
      <c r="J385" s="15">
        <f>'[1]TCE - ANEXO III - Preencher'!K394</f>
        <v>0</v>
      </c>
      <c r="K385" s="16">
        <f>'[1]TCE - ANEXO III - Preencher'!L394</f>
        <v>99.682258566978106</v>
      </c>
      <c r="L385" s="16">
        <f>'[1]TCE - ANEXO III - Preencher'!M394</f>
        <v>28.24</v>
      </c>
      <c r="M385" s="16">
        <f t="shared" si="6"/>
        <v>71.442258566978111</v>
      </c>
      <c r="N385" s="16">
        <f>'[1]TCE - ANEXO III - Preencher'!O394</f>
        <v>2.0699999999999998</v>
      </c>
      <c r="O385" s="16">
        <f>'[1]TCE - ANEXO III - Preencher'!P394</f>
        <v>0</v>
      </c>
      <c r="P385" s="16">
        <f t="shared" si="7"/>
        <v>2.0699999999999998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370.58905856697811</v>
      </c>
    </row>
    <row r="386" spans="1:28" ht="12.75" customHeight="1" x14ac:dyDescent="0.2">
      <c r="A386" s="9">
        <f>IFERROR(VLOOKUP(B386,'[1]DADOS (OCULTAR)'!$Q$3:$S$134,3,0),"")</f>
        <v>9039744000194</v>
      </c>
      <c r="B386" s="10" t="str">
        <f>'[1]TCE - ANEXO III - Preencher'!C395</f>
        <v>HOSPITAL PELÓPIDAS SILVEIRA - CG Nº 017/2022</v>
      </c>
      <c r="C386" s="11"/>
      <c r="D386" s="12" t="str">
        <f>'[1]TCE - ANEXO III - Preencher'!E395</f>
        <v>FERNANDO FRANCISCO MOURA DOS SANTOS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 t="str">
        <f>'[1]TCE - ANEXO III - Preencher'!G395</f>
        <v>7233-10</v>
      </c>
      <c r="G386" s="14" t="str">
        <f>IF('[1]TCE - ANEXO III - Preencher'!H395="","",'[1]TCE - ANEXO III - Preencher'!H395)</f>
        <v>04/2024</v>
      </c>
      <c r="H386" s="15">
        <f>'[1]TCE - ANEXO III - Preencher'!I395</f>
        <v>0</v>
      </c>
      <c r="I386" s="15">
        <f>'[1]TCE - ANEXO III - Preencher'!J395</f>
        <v>170.6352</v>
      </c>
      <c r="J386" s="15">
        <f>'[1]TCE - ANEXO III - Preencher'!K395</f>
        <v>0</v>
      </c>
      <c r="K386" s="16">
        <f>'[1]TCE - ANEXO III - Preencher'!L395</f>
        <v>99.682258566978106</v>
      </c>
      <c r="L386" s="16">
        <f>'[1]TCE - ANEXO III - Preencher'!M395</f>
        <v>32.17</v>
      </c>
      <c r="M386" s="16">
        <f t="shared" si="6"/>
        <v>67.512258566978105</v>
      </c>
      <c r="N386" s="16">
        <f>'[1]TCE - ANEXO III - Preencher'!O395</f>
        <v>2.0699999999999998</v>
      </c>
      <c r="O386" s="16">
        <f>'[1]TCE - ANEXO III - Preencher'!P395</f>
        <v>0</v>
      </c>
      <c r="P386" s="16">
        <f t="shared" si="7"/>
        <v>2.0699999999999998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240.21745856697811</v>
      </c>
    </row>
    <row r="387" spans="1:28" ht="12.75" customHeight="1" x14ac:dyDescent="0.2">
      <c r="A387" s="9">
        <f>IFERROR(VLOOKUP(B387,'[1]DADOS (OCULTAR)'!$Q$3:$S$134,3,0),"")</f>
        <v>9039744000194</v>
      </c>
      <c r="B387" s="10" t="str">
        <f>'[1]TCE - ANEXO III - Preencher'!C396</f>
        <v>HOSPITAL PELÓPIDAS SILVEIRA - CG Nº 017/2022</v>
      </c>
      <c r="C387" s="11"/>
      <c r="D387" s="12" t="str">
        <f>'[1]TCE - ANEXO III - Preencher'!E396</f>
        <v>FERNANDO NUNES FERREIRA DE OLIVEIRA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2235-05</v>
      </c>
      <c r="G387" s="14" t="str">
        <f>IF('[1]TCE - ANEXO III - Preencher'!H396="","",'[1]TCE - ANEXO III - Preencher'!H396)</f>
        <v>04/2024</v>
      </c>
      <c r="H387" s="15">
        <f>'[1]TCE - ANEXO III - Preencher'!I396</f>
        <v>0</v>
      </c>
      <c r="I387" s="15">
        <f>'[1]TCE - ANEXO III - Preencher'!J396</f>
        <v>462.06799999999998</v>
      </c>
      <c r="J387" s="15">
        <f>'[1]TCE - ANEXO III - Preencher'!K396</f>
        <v>0</v>
      </c>
      <c r="K387" s="16">
        <f>'[1]TCE - ANEXO III - Preencher'!L396</f>
        <v>99.682258566978106</v>
      </c>
      <c r="L387" s="16">
        <f>'[1]TCE - ANEXO III - Preencher'!M396</f>
        <v>3.59</v>
      </c>
      <c r="M387" s="16">
        <f t="shared" si="6"/>
        <v>96.092258566978103</v>
      </c>
      <c r="N387" s="16">
        <f>'[1]TCE - ANEXO III - Preencher'!O396</f>
        <v>4.3499999999999996</v>
      </c>
      <c r="O387" s="16">
        <f>'[1]TCE - ANEXO III - Preencher'!P396</f>
        <v>0</v>
      </c>
      <c r="P387" s="16">
        <f t="shared" si="7"/>
        <v>4.3499999999999996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562.51025856697811</v>
      </c>
    </row>
    <row r="388" spans="1:28" ht="12.75" customHeight="1" x14ac:dyDescent="0.2">
      <c r="A388" s="9">
        <f>IFERROR(VLOOKUP(B388,'[1]DADOS (OCULTAR)'!$Q$3:$S$134,3,0),"")</f>
        <v>9039744000194</v>
      </c>
      <c r="B388" s="10" t="str">
        <f>'[1]TCE - ANEXO III - Preencher'!C397</f>
        <v>HOSPITAL PELÓPIDAS SILVEIRA - CG Nº 017/2022</v>
      </c>
      <c r="C388" s="11"/>
      <c r="D388" s="12" t="str">
        <f>'[1]TCE - ANEXO III - Preencher'!E397</f>
        <v>FERNANDO TENORIO TRAVASSOS</v>
      </c>
      <c r="E388" s="10" t="str">
        <f>IF('[1]TCE - ANEXO III - Preencher'!F397="4 - Assistência Odontológica","2 - Outros Profissionais da Saúde",'[1]TCE - ANEXO III - Preencher'!F397)</f>
        <v>1 - Médico</v>
      </c>
      <c r="F388" s="13" t="str">
        <f>'[1]TCE - ANEXO III - Preencher'!G397</f>
        <v>2251-25</v>
      </c>
      <c r="G388" s="14" t="str">
        <f>IF('[1]TCE - ANEXO III - Preencher'!H397="","",'[1]TCE - ANEXO III - Preencher'!H397)</f>
        <v>04/2024</v>
      </c>
      <c r="H388" s="15">
        <f>'[1]TCE - ANEXO III - Preencher'!I397</f>
        <v>0</v>
      </c>
      <c r="I388" s="15">
        <f>'[1]TCE - ANEXO III - Preencher'!J397</f>
        <v>836.6880000000001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16.59</v>
      </c>
      <c r="O388" s="16">
        <f>'[1]TCE - ANEXO III - Preencher'!P397</f>
        <v>0</v>
      </c>
      <c r="P388" s="16">
        <f t="shared" si="7"/>
        <v>16.59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853.27800000000013</v>
      </c>
    </row>
    <row r="389" spans="1:28" ht="12.75" customHeight="1" x14ac:dyDescent="0.2">
      <c r="A389" s="9">
        <f>IFERROR(VLOOKUP(B389,'[1]DADOS (OCULTAR)'!$Q$3:$S$134,3,0),"")</f>
        <v>9039744000194</v>
      </c>
      <c r="B389" s="10" t="str">
        <f>'[1]TCE - ANEXO III - Preencher'!C398</f>
        <v>HOSPITAL PELÓPIDAS SILVEIRA - CG Nº 017/2022</v>
      </c>
      <c r="C389" s="11"/>
      <c r="D389" s="12" t="str">
        <f>'[1]TCE - ANEXO III - Preencher'!E398</f>
        <v>FILIPE DE SIQUEIRA ARAUJO LAFAYETTE</v>
      </c>
      <c r="E389" s="10" t="str">
        <f>IF('[1]TCE - ANEXO III - Preencher'!F398="4 - Assistência Odontológica","2 - Outros Profissionais da Saúde",'[1]TCE - ANEXO III - Preencher'!F398)</f>
        <v>1 - Médico</v>
      </c>
      <c r="F389" s="13" t="str">
        <f>'[1]TCE - ANEXO III - Preencher'!G398</f>
        <v>2252-35</v>
      </c>
      <c r="G389" s="14" t="str">
        <f>IF('[1]TCE - ANEXO III - Preencher'!H398="","",'[1]TCE - ANEXO III - Preencher'!H398)</f>
        <v>04/2024</v>
      </c>
      <c r="H389" s="15">
        <f>'[1]TCE - ANEXO III - Preencher'!I398</f>
        <v>0</v>
      </c>
      <c r="I389" s="15">
        <f>'[1]TCE - ANEXO III - Preencher'!J398</f>
        <v>429.64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16.59</v>
      </c>
      <c r="O389" s="16">
        <f>'[1]TCE - ANEXO III - Preencher'!P398</f>
        <v>0</v>
      </c>
      <c r="P389" s="16">
        <f t="shared" si="7"/>
        <v>16.59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446.22999999999996</v>
      </c>
    </row>
    <row r="390" spans="1:28" ht="12.75" customHeight="1" x14ac:dyDescent="0.2">
      <c r="A390" s="9">
        <f>IFERROR(VLOOKUP(B390,'[1]DADOS (OCULTAR)'!$Q$3:$S$134,3,0),"")</f>
        <v>9039744000194</v>
      </c>
      <c r="B390" s="10" t="str">
        <f>'[1]TCE - ANEXO III - Preencher'!C399</f>
        <v>HOSPITAL PELÓPIDAS SILVEIRA - CG Nº 017/2022</v>
      </c>
      <c r="C390" s="11"/>
      <c r="D390" s="12" t="str">
        <f>'[1]TCE - ANEXO III - Preencher'!E399</f>
        <v>FILIPE PEDRO DA SILVA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 t="str">
        <f>'[1]TCE - ANEXO III - Preencher'!G399</f>
        <v>4110-10</v>
      </c>
      <c r="G390" s="14" t="str">
        <f>IF('[1]TCE - ANEXO III - Preencher'!H399="","",'[1]TCE - ANEXO III - Preencher'!H399)</f>
        <v>04/2024</v>
      </c>
      <c r="H390" s="15">
        <f>'[1]TCE - ANEXO III - Preencher'!I399</f>
        <v>0</v>
      </c>
      <c r="I390" s="15">
        <f>'[1]TCE - ANEXO III - Preencher'!J399</f>
        <v>112.8056</v>
      </c>
      <c r="J390" s="15">
        <f>'[1]TCE - ANEXO III - Preencher'!K399</f>
        <v>0</v>
      </c>
      <c r="K390" s="16">
        <f>'[1]TCE - ANEXO III - Preencher'!L399</f>
        <v>99.682258566978106</v>
      </c>
      <c r="L390" s="16">
        <f>'[1]TCE - ANEXO III - Preencher'!M399</f>
        <v>28.24</v>
      </c>
      <c r="M390" s="16">
        <f t="shared" si="6"/>
        <v>71.442258566978111</v>
      </c>
      <c r="N390" s="16">
        <f>'[1]TCE - ANEXO III - Preencher'!O399</f>
        <v>2.0699999999999998</v>
      </c>
      <c r="O390" s="16">
        <f>'[1]TCE - ANEXO III - Preencher'!P399</f>
        <v>0</v>
      </c>
      <c r="P390" s="16">
        <f t="shared" si="7"/>
        <v>2.0699999999999998</v>
      </c>
      <c r="Q390" s="16">
        <f>'[1]TCE - ANEXO III - Preencher'!R399</f>
        <v>185.85516393442623</v>
      </c>
      <c r="R390" s="16">
        <f>'[1]TCE - ANEXO III - Preencher'!S399</f>
        <v>84.72</v>
      </c>
      <c r="S390" s="16">
        <f t="shared" si="8"/>
        <v>101.13516393442623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287.45302250140435</v>
      </c>
    </row>
    <row r="391" spans="1:28" ht="12.75" customHeight="1" x14ac:dyDescent="0.2">
      <c r="A391" s="9">
        <f>IFERROR(VLOOKUP(B391,'[1]DADOS (OCULTAR)'!$Q$3:$S$134,3,0),"")</f>
        <v>9039744000194</v>
      </c>
      <c r="B391" s="10" t="str">
        <f>'[1]TCE - ANEXO III - Preencher'!C400</f>
        <v>HOSPITAL PELÓPIDAS SILVEIRA - CG Nº 017/2022</v>
      </c>
      <c r="C391" s="11"/>
      <c r="D391" s="12" t="str">
        <f>'[1]TCE - ANEXO III - Preencher'!E400</f>
        <v>FLAVIA KARINA RAMOS E SILVA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2235-05</v>
      </c>
      <c r="G391" s="14" t="str">
        <f>IF('[1]TCE - ANEXO III - Preencher'!H400="","",'[1]TCE - ANEXO III - Preencher'!H400)</f>
        <v>04/2024</v>
      </c>
      <c r="H391" s="15">
        <f>'[1]TCE - ANEXO III - Preencher'!I400</f>
        <v>0</v>
      </c>
      <c r="I391" s="15">
        <f>'[1]TCE - ANEXO III - Preencher'!J400</f>
        <v>417.80959999999999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4.3499999999999996</v>
      </c>
      <c r="O391" s="16">
        <f>'[1]TCE - ANEXO III - Preencher'!P400</f>
        <v>0</v>
      </c>
      <c r="P391" s="16">
        <f t="shared" si="7"/>
        <v>4.3499999999999996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422.15960000000001</v>
      </c>
    </row>
    <row r="392" spans="1:28" ht="12.75" customHeight="1" x14ac:dyDescent="0.2">
      <c r="A392" s="9">
        <f>IFERROR(VLOOKUP(B392,'[1]DADOS (OCULTAR)'!$Q$3:$S$134,3,0),"")</f>
        <v>9039744000194</v>
      </c>
      <c r="B392" s="10" t="str">
        <f>'[1]TCE - ANEXO III - Preencher'!C401</f>
        <v>HOSPITAL PELÓPIDAS SILVEIRA - CG Nº 017/2022</v>
      </c>
      <c r="C392" s="11"/>
      <c r="D392" s="12" t="str">
        <f>'[1]TCE - ANEXO III - Preencher'!E401</f>
        <v>FLAVIANA CRISTINA SANTIAGO MACIEL FERNANDES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2235-05</v>
      </c>
      <c r="G392" s="14" t="str">
        <f>IF('[1]TCE - ANEXO III - Preencher'!H401="","",'[1]TCE - ANEXO III - Preencher'!H401)</f>
        <v>04/2024</v>
      </c>
      <c r="H392" s="15">
        <f>'[1]TCE - ANEXO III - Preencher'!I401</f>
        <v>0</v>
      </c>
      <c r="I392" s="15">
        <f>'[1]TCE - ANEXO III - Preencher'!J401</f>
        <v>453.00319999999999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4.3499999999999996</v>
      </c>
      <c r="O392" s="16">
        <f>'[1]TCE - ANEXO III - Preencher'!P401</f>
        <v>0</v>
      </c>
      <c r="P392" s="16">
        <f t="shared" si="7"/>
        <v>4.3499999999999996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457.35320000000002</v>
      </c>
    </row>
    <row r="393" spans="1:28" ht="12.75" customHeight="1" x14ac:dyDescent="0.2">
      <c r="A393" s="9">
        <f>IFERROR(VLOOKUP(B393,'[1]DADOS (OCULTAR)'!$Q$3:$S$134,3,0),"")</f>
        <v>9039744000194</v>
      </c>
      <c r="B393" s="10" t="str">
        <f>'[1]TCE - ANEXO III - Preencher'!C402</f>
        <v>HOSPITAL PELÓPIDAS SILVEIRA - CG Nº 017/2022</v>
      </c>
      <c r="C393" s="11"/>
      <c r="D393" s="12" t="str">
        <f>'[1]TCE - ANEXO III - Preencher'!E402</f>
        <v>FRANCIANE DOS PRAZERES DA SILVA ROCHA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 t="str">
        <f>'[1]TCE - ANEXO III - Preencher'!G402</f>
        <v>4141-05</v>
      </c>
      <c r="G393" s="14" t="str">
        <f>IF('[1]TCE - ANEXO III - Preencher'!H402="","",'[1]TCE - ANEXO III - Preencher'!H402)</f>
        <v>04/2024</v>
      </c>
      <c r="H393" s="15">
        <f>'[1]TCE - ANEXO III - Preencher'!I402</f>
        <v>0</v>
      </c>
      <c r="I393" s="15">
        <f>'[1]TCE - ANEXO III - Preencher'!J402</f>
        <v>128.7448</v>
      </c>
      <c r="J393" s="15">
        <f>'[1]TCE - ANEXO III - Preencher'!K402</f>
        <v>0</v>
      </c>
      <c r="K393" s="16">
        <f>'[1]TCE - ANEXO III - Preencher'!L402</f>
        <v>99.682258566978106</v>
      </c>
      <c r="L393" s="16">
        <f>'[1]TCE - ANEXO III - Preencher'!M402</f>
        <v>31.98</v>
      </c>
      <c r="M393" s="16">
        <f t="shared" si="6"/>
        <v>67.702258566978102</v>
      </c>
      <c r="N393" s="16">
        <f>'[1]TCE - ANEXO III - Preencher'!O402</f>
        <v>2.0699999999999998</v>
      </c>
      <c r="O393" s="16">
        <f>'[1]TCE - ANEXO III - Preencher'!P402</f>
        <v>0</v>
      </c>
      <c r="P393" s="16">
        <f t="shared" si="7"/>
        <v>2.0699999999999998</v>
      </c>
      <c r="Q393" s="16">
        <f>'[1]TCE - ANEXO III - Preencher'!R402</f>
        <v>366.25516393442626</v>
      </c>
      <c r="R393" s="16">
        <f>'[1]TCE - ANEXO III - Preencher'!S402</f>
        <v>95.95</v>
      </c>
      <c r="S393" s="16">
        <f t="shared" si="8"/>
        <v>270.30516393442628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468.82222250140438</v>
      </c>
    </row>
    <row r="394" spans="1:28" ht="12.75" customHeight="1" x14ac:dyDescent="0.2">
      <c r="A394" s="9">
        <f>IFERROR(VLOOKUP(B394,'[1]DADOS (OCULTAR)'!$Q$3:$S$134,3,0),"")</f>
        <v>9039744000194</v>
      </c>
      <c r="B394" s="10" t="str">
        <f>'[1]TCE - ANEXO III - Preencher'!C403</f>
        <v>HOSPITAL PELÓPIDAS SILVEIRA - CG Nº 017/2022</v>
      </c>
      <c r="C394" s="11"/>
      <c r="D394" s="12" t="str">
        <f>'[1]TCE - ANEXO III - Preencher'!E403</f>
        <v>FRANCIELE GOMES ALVES DE MELO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2238-10</v>
      </c>
      <c r="G394" s="14" t="str">
        <f>IF('[1]TCE - ANEXO III - Preencher'!H403="","",'[1]TCE - ANEXO III - Preencher'!H403)</f>
        <v>04/2024</v>
      </c>
      <c r="H394" s="15">
        <f>'[1]TCE - ANEXO III - Preencher'!I403</f>
        <v>0</v>
      </c>
      <c r="I394" s="15">
        <f>'[1]TCE - ANEXO III - Preencher'!J403</f>
        <v>224.23439999999999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2.0699999999999998</v>
      </c>
      <c r="O394" s="16">
        <f>'[1]TCE - ANEXO III - Preencher'!P403</f>
        <v>0</v>
      </c>
      <c r="P394" s="16">
        <f t="shared" si="7"/>
        <v>2.0699999999999998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226.30439999999999</v>
      </c>
    </row>
    <row r="395" spans="1:28" ht="12.75" customHeight="1" x14ac:dyDescent="0.2">
      <c r="A395" s="9">
        <f>IFERROR(VLOOKUP(B395,'[1]DADOS (OCULTAR)'!$Q$3:$S$134,3,0),"")</f>
        <v>9039744000194</v>
      </c>
      <c r="B395" s="10" t="str">
        <f>'[1]TCE - ANEXO III - Preencher'!C404</f>
        <v>HOSPITAL PELÓPIDAS SILVEIRA - CG Nº 017/2022</v>
      </c>
      <c r="C395" s="11"/>
      <c r="D395" s="12" t="str">
        <f>'[1]TCE - ANEXO III - Preencher'!E404</f>
        <v>FRANCINEIDE TERESA DA LUZ PIMENTEL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 t="str">
        <f>'[1]TCE - ANEXO III - Preencher'!G404</f>
        <v>5174-10</v>
      </c>
      <c r="G395" s="14" t="str">
        <f>IF('[1]TCE - ANEXO III - Preencher'!H404="","",'[1]TCE - ANEXO III - Preencher'!H404)</f>
        <v>04/2024</v>
      </c>
      <c r="H395" s="15">
        <f>'[1]TCE - ANEXO III - Preencher'!I404</f>
        <v>0</v>
      </c>
      <c r="I395" s="15">
        <f>'[1]TCE - ANEXO III - Preencher'!J404</f>
        <v>110.136</v>
      </c>
      <c r="J395" s="15">
        <f>'[1]TCE - ANEXO III - Preencher'!K404</f>
        <v>0</v>
      </c>
      <c r="K395" s="16">
        <f>'[1]TCE - ANEXO III - Preencher'!L404</f>
        <v>99.682258566978106</v>
      </c>
      <c r="L395" s="16">
        <f>'[1]TCE - ANEXO III - Preencher'!M404</f>
        <v>28.24</v>
      </c>
      <c r="M395" s="16">
        <f t="shared" si="6"/>
        <v>71.442258566978111</v>
      </c>
      <c r="N395" s="16">
        <f>'[1]TCE - ANEXO III - Preencher'!O404</f>
        <v>2.0699999999999998</v>
      </c>
      <c r="O395" s="16">
        <f>'[1]TCE - ANEXO III - Preencher'!P404</f>
        <v>0</v>
      </c>
      <c r="P395" s="16">
        <f t="shared" si="7"/>
        <v>2.0699999999999998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183.64825856697809</v>
      </c>
    </row>
    <row r="396" spans="1:28" ht="12.75" customHeight="1" x14ac:dyDescent="0.2">
      <c r="A396" s="9">
        <f>IFERROR(VLOOKUP(B396,'[1]DADOS (OCULTAR)'!$Q$3:$S$134,3,0),"")</f>
        <v>9039744000194</v>
      </c>
      <c r="B396" s="10" t="str">
        <f>'[1]TCE - ANEXO III - Preencher'!C405</f>
        <v>HOSPITAL PELÓPIDAS SILVEIRA - CG Nº 017/2022</v>
      </c>
      <c r="C396" s="11"/>
      <c r="D396" s="12" t="str">
        <f>'[1]TCE - ANEXO III - Preencher'!E405</f>
        <v>FRANCIS PETTER DE SOUZA GOMES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 t="str">
        <f>'[1]TCE - ANEXO III - Preencher'!G405</f>
        <v>5142-25</v>
      </c>
      <c r="G396" s="14" t="str">
        <f>IF('[1]TCE - ANEXO III - Preencher'!H405="","",'[1]TCE - ANEXO III - Preencher'!H405)</f>
        <v>04/2024</v>
      </c>
      <c r="H396" s="15">
        <f>'[1]TCE - ANEXO III - Preencher'!I405</f>
        <v>0</v>
      </c>
      <c r="I396" s="15">
        <f>'[1]TCE - ANEXO III - Preencher'!J405</f>
        <v>135.27440000000001</v>
      </c>
      <c r="J396" s="15">
        <f>'[1]TCE - ANEXO III - Preencher'!K405</f>
        <v>0</v>
      </c>
      <c r="K396" s="16">
        <f>'[1]TCE - ANEXO III - Preencher'!L405</f>
        <v>99.682258566978106</v>
      </c>
      <c r="L396" s="16">
        <f>'[1]TCE - ANEXO III - Preencher'!M405</f>
        <v>28.24</v>
      </c>
      <c r="M396" s="16">
        <f t="shared" si="6"/>
        <v>71.442258566978111</v>
      </c>
      <c r="N396" s="16">
        <f>'[1]TCE - ANEXO III - Preencher'!O405</f>
        <v>2.0699999999999998</v>
      </c>
      <c r="O396" s="16">
        <f>'[1]TCE - ANEXO III - Preencher'!P405</f>
        <v>0</v>
      </c>
      <c r="P396" s="16">
        <f t="shared" si="7"/>
        <v>2.0699999999999998</v>
      </c>
      <c r="Q396" s="16">
        <f>'[1]TCE - ANEXO III - Preencher'!R405</f>
        <v>185.85516393442623</v>
      </c>
      <c r="R396" s="16">
        <f>'[1]TCE - ANEXO III - Preencher'!S405</f>
        <v>84.72</v>
      </c>
      <c r="S396" s="16">
        <f t="shared" si="8"/>
        <v>101.13516393442623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309.92182250140434</v>
      </c>
    </row>
    <row r="397" spans="1:28" ht="12.75" customHeight="1" x14ac:dyDescent="0.2">
      <c r="A397" s="9">
        <f>IFERROR(VLOOKUP(B397,'[1]DADOS (OCULTAR)'!$Q$3:$S$134,3,0),"")</f>
        <v>9039744000194</v>
      </c>
      <c r="B397" s="10" t="str">
        <f>'[1]TCE - ANEXO III - Preencher'!C406</f>
        <v>HOSPITAL PELÓPIDAS SILVEIRA - CG Nº 017/2022</v>
      </c>
      <c r="C397" s="11"/>
      <c r="D397" s="12" t="str">
        <f>'[1]TCE - ANEXO III - Preencher'!E406</f>
        <v>FRANCISCA DA SILVA MACEDO BATISTA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 t="str">
        <f>'[1]TCE - ANEXO III - Preencher'!G406</f>
        <v>5211-30</v>
      </c>
      <c r="G397" s="14" t="str">
        <f>IF('[1]TCE - ANEXO III - Preencher'!H406="","",'[1]TCE - ANEXO III - Preencher'!H406)</f>
        <v>04/2024</v>
      </c>
      <c r="H397" s="15">
        <f>'[1]TCE - ANEXO III - Preencher'!I406</f>
        <v>0</v>
      </c>
      <c r="I397" s="15">
        <f>'[1]TCE - ANEXO III - Preencher'!J406</f>
        <v>128.29599999999999</v>
      </c>
      <c r="J397" s="15">
        <f>'[1]TCE - ANEXO III - Preencher'!K406</f>
        <v>0</v>
      </c>
      <c r="K397" s="16">
        <f>'[1]TCE - ANEXO III - Preencher'!L406</f>
        <v>99.682258566978106</v>
      </c>
      <c r="L397" s="16">
        <f>'[1]TCE - ANEXO III - Preencher'!M406</f>
        <v>28.24</v>
      </c>
      <c r="M397" s="16">
        <f t="shared" si="6"/>
        <v>71.442258566978111</v>
      </c>
      <c r="N397" s="16">
        <f>'[1]TCE - ANEXO III - Preencher'!O406</f>
        <v>2.0699999999999998</v>
      </c>
      <c r="O397" s="16">
        <f>'[1]TCE - ANEXO III - Preencher'!P406</f>
        <v>0</v>
      </c>
      <c r="P397" s="16">
        <f t="shared" si="7"/>
        <v>2.0699999999999998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201.80825856697811</v>
      </c>
    </row>
    <row r="398" spans="1:28" ht="12.75" customHeight="1" x14ac:dyDescent="0.2">
      <c r="A398" s="9">
        <f>IFERROR(VLOOKUP(B398,'[1]DADOS (OCULTAR)'!$Q$3:$S$134,3,0),"")</f>
        <v>9039744000194</v>
      </c>
      <c r="B398" s="10" t="str">
        <f>'[1]TCE - ANEXO III - Preencher'!C407</f>
        <v>HOSPITAL PELÓPIDAS SILVEIRA - CG Nº 017/2022</v>
      </c>
      <c r="C398" s="11"/>
      <c r="D398" s="12" t="str">
        <f>'[1]TCE - ANEXO III - Preencher'!E407</f>
        <v>GABRIEL CARNEIRO DA SILVA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 t="str">
        <f>'[1]TCE - ANEXO III - Preencher'!G407</f>
        <v>5211-30</v>
      </c>
      <c r="G398" s="14" t="str">
        <f>IF('[1]TCE - ANEXO III - Preencher'!H407="","",'[1]TCE - ANEXO III - Preencher'!H407)</f>
        <v>04/2024</v>
      </c>
      <c r="H398" s="15">
        <f>'[1]TCE - ANEXO III - Preencher'!I407</f>
        <v>0</v>
      </c>
      <c r="I398" s="15">
        <f>'[1]TCE - ANEXO III - Preencher'!J407</f>
        <v>232.18799999999999</v>
      </c>
      <c r="J398" s="15">
        <f>'[1]TCE - ANEXO III - Preencher'!K407</f>
        <v>0</v>
      </c>
      <c r="K398" s="16">
        <f>'[1]TCE - ANEXO III - Preencher'!L407</f>
        <v>99.682258566978106</v>
      </c>
      <c r="L398" s="16">
        <f>'[1]TCE - ANEXO III - Preencher'!M407</f>
        <v>28.24</v>
      </c>
      <c r="M398" s="16">
        <f t="shared" si="6"/>
        <v>71.442258566978111</v>
      </c>
      <c r="N398" s="16">
        <f>'[1]TCE - ANEXO III - Preencher'!O407</f>
        <v>2.0699999999999998</v>
      </c>
      <c r="O398" s="16">
        <f>'[1]TCE - ANEXO III - Preencher'!P407</f>
        <v>0</v>
      </c>
      <c r="P398" s="16">
        <f t="shared" si="7"/>
        <v>2.0699999999999998</v>
      </c>
      <c r="Q398" s="16">
        <f>'[1]TCE - ANEXO III - Preencher'!R407</f>
        <v>0</v>
      </c>
      <c r="R398" s="16">
        <f>'[1]TCE - ANEXO III - Preencher'!S407</f>
        <v>2.82</v>
      </c>
      <c r="S398" s="16">
        <f t="shared" si="8"/>
        <v>-2.82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302.88025856697811</v>
      </c>
    </row>
    <row r="399" spans="1:28" ht="12.75" customHeight="1" x14ac:dyDescent="0.2">
      <c r="A399" s="9">
        <f>IFERROR(VLOOKUP(B399,'[1]DADOS (OCULTAR)'!$Q$3:$S$134,3,0),"")</f>
        <v>9039744000194</v>
      </c>
      <c r="B399" s="10" t="str">
        <f>'[1]TCE - ANEXO III - Preencher'!C408</f>
        <v>HOSPITAL PELÓPIDAS SILVEIRA - CG Nº 017/2022</v>
      </c>
      <c r="C399" s="11"/>
      <c r="D399" s="12" t="str">
        <f>'[1]TCE - ANEXO III - Preencher'!E408</f>
        <v>GABRIELA DOS ANJOS CEZAR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3222-05</v>
      </c>
      <c r="G399" s="14" t="str">
        <f>IF('[1]TCE - ANEXO III - Preencher'!H408="","",'[1]TCE - ANEXO III - Preencher'!H408)</f>
        <v>04/2024</v>
      </c>
      <c r="H399" s="15">
        <f>'[1]TCE - ANEXO III - Preencher'!I408</f>
        <v>0</v>
      </c>
      <c r="I399" s="15">
        <f>'[1]TCE - ANEXO III - Preencher'!J408</f>
        <v>272.96480000000003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2.0699999999999998</v>
      </c>
      <c r="O399" s="16">
        <f>'[1]TCE - ANEXO III - Preencher'!P408</f>
        <v>0</v>
      </c>
      <c r="P399" s="16">
        <f t="shared" si="7"/>
        <v>2.0699999999999998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275.03480000000002</v>
      </c>
    </row>
    <row r="400" spans="1:28" ht="12.75" customHeight="1" x14ac:dyDescent="0.2">
      <c r="A400" s="9">
        <f>IFERROR(VLOOKUP(B400,'[1]DADOS (OCULTAR)'!$Q$3:$S$134,3,0),"")</f>
        <v>9039744000194</v>
      </c>
      <c r="B400" s="10" t="str">
        <f>'[1]TCE - ANEXO III - Preencher'!C409</f>
        <v>HOSPITAL PELÓPIDAS SILVEIRA - CG Nº 017/2022</v>
      </c>
      <c r="C400" s="11"/>
      <c r="D400" s="12" t="str">
        <f>'[1]TCE - ANEXO III - Preencher'!E409</f>
        <v>GABRIELA DOS SANTOS ARCANJO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3222-05</v>
      </c>
      <c r="G400" s="14" t="str">
        <f>IF('[1]TCE - ANEXO III - Preencher'!H409="","",'[1]TCE - ANEXO III - Preencher'!H409)</f>
        <v>04/2024</v>
      </c>
      <c r="H400" s="15">
        <f>'[1]TCE - ANEXO III - Preencher'!I409</f>
        <v>0</v>
      </c>
      <c r="I400" s="15">
        <f>'[1]TCE - ANEXO III - Preencher'!J409</f>
        <v>292.51760000000002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2.0699999999999998</v>
      </c>
      <c r="O400" s="16">
        <f>'[1]TCE - ANEXO III - Preencher'!P409</f>
        <v>0</v>
      </c>
      <c r="P400" s="16">
        <f t="shared" si="7"/>
        <v>2.0699999999999998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294.58760000000001</v>
      </c>
    </row>
    <row r="401" spans="1:28" ht="12.75" customHeight="1" x14ac:dyDescent="0.2">
      <c r="A401" s="9">
        <f>IFERROR(VLOOKUP(B401,'[1]DADOS (OCULTAR)'!$Q$3:$S$134,3,0),"")</f>
        <v>9039744000194</v>
      </c>
      <c r="B401" s="10" t="str">
        <f>'[1]TCE - ANEXO III - Preencher'!C410</f>
        <v>HOSPITAL PELÓPIDAS SILVEIRA - CG Nº 017/2022</v>
      </c>
      <c r="C401" s="11"/>
      <c r="D401" s="12" t="str">
        <f>'[1]TCE - ANEXO III - Preencher'!E410</f>
        <v>GABRIELA FARIAS DE BARROS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2235-05</v>
      </c>
      <c r="G401" s="14" t="str">
        <f>IF('[1]TCE - ANEXO III - Preencher'!H410="","",'[1]TCE - ANEXO III - Preencher'!H410)</f>
        <v>04/2024</v>
      </c>
      <c r="H401" s="15">
        <f>'[1]TCE - ANEXO III - Preencher'!I410</f>
        <v>0</v>
      </c>
      <c r="I401" s="15">
        <f>'[1]TCE - ANEXO III - Preencher'!J410</f>
        <v>536.86320000000001</v>
      </c>
      <c r="J401" s="15">
        <f>'[1]TCE - ANEXO III - Preencher'!K410</f>
        <v>0</v>
      </c>
      <c r="K401" s="16">
        <f>'[1]TCE - ANEXO III - Preencher'!L410</f>
        <v>99.682258566978106</v>
      </c>
      <c r="L401" s="16">
        <f>'[1]TCE - ANEXO III - Preencher'!M410</f>
        <v>3.59</v>
      </c>
      <c r="M401" s="16">
        <f t="shared" si="6"/>
        <v>96.092258566978103</v>
      </c>
      <c r="N401" s="16">
        <f>'[1]TCE - ANEXO III - Preencher'!O410</f>
        <v>4.3499999999999996</v>
      </c>
      <c r="O401" s="16">
        <f>'[1]TCE - ANEXO III - Preencher'!P410</f>
        <v>0</v>
      </c>
      <c r="P401" s="16">
        <f t="shared" si="7"/>
        <v>4.3499999999999996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637.30545856697813</v>
      </c>
    </row>
    <row r="402" spans="1:28" ht="12.75" customHeight="1" x14ac:dyDescent="0.2">
      <c r="A402" s="9">
        <f>IFERROR(VLOOKUP(B402,'[1]DADOS (OCULTAR)'!$Q$3:$S$134,3,0),"")</f>
        <v>9039744000194</v>
      </c>
      <c r="B402" s="10" t="str">
        <f>'[1]TCE - ANEXO III - Preencher'!C411</f>
        <v>HOSPITAL PELÓPIDAS SILVEIRA - CG Nº 017/2022</v>
      </c>
      <c r="C402" s="11"/>
      <c r="D402" s="12" t="str">
        <f>'[1]TCE - ANEXO III - Preencher'!E411</f>
        <v>GABRIELA GOMES DA SILVA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2235-05</v>
      </c>
      <c r="G402" s="14" t="str">
        <f>IF('[1]TCE - ANEXO III - Preencher'!H411="","",'[1]TCE - ANEXO III - Preencher'!H411)</f>
        <v>04/2024</v>
      </c>
      <c r="H402" s="15">
        <f>'[1]TCE - ANEXO III - Preencher'!I411</f>
        <v>0</v>
      </c>
      <c r="I402" s="15">
        <f>'[1]TCE - ANEXO III - Preencher'!J411</f>
        <v>379.5752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4.3499999999999996</v>
      </c>
      <c r="O402" s="16">
        <f>'[1]TCE - ANEXO III - Preencher'!P411</f>
        <v>0</v>
      </c>
      <c r="P402" s="16">
        <f t="shared" si="7"/>
        <v>4.3499999999999996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383.92520000000002</v>
      </c>
    </row>
    <row r="403" spans="1:28" ht="12.75" customHeight="1" x14ac:dyDescent="0.2">
      <c r="A403" s="9">
        <f>IFERROR(VLOOKUP(B403,'[1]DADOS (OCULTAR)'!$Q$3:$S$134,3,0),"")</f>
        <v>9039744000194</v>
      </c>
      <c r="B403" s="10" t="str">
        <f>'[1]TCE - ANEXO III - Preencher'!C412</f>
        <v>HOSPITAL PELÓPIDAS SILVEIRA - CG Nº 017/2022</v>
      </c>
      <c r="C403" s="11"/>
      <c r="D403" s="12" t="str">
        <f>'[1]TCE - ANEXO III - Preencher'!E412</f>
        <v>GABRIELE TELES CHAVES</v>
      </c>
      <c r="E403" s="10" t="str">
        <f>IF('[1]TCE - ANEXO III - Preencher'!F412="4 - Assistência Odontológica","2 - Outros Profissionais da Saúde",'[1]TCE - ANEXO III - Preencher'!F412)</f>
        <v>1 - Médico</v>
      </c>
      <c r="F403" s="13" t="str">
        <f>'[1]TCE - ANEXO III - Preencher'!G412</f>
        <v>2251-25</v>
      </c>
      <c r="G403" s="14" t="str">
        <f>IF('[1]TCE - ANEXO III - Preencher'!H412="","",'[1]TCE - ANEXO III - Preencher'!H412)</f>
        <v>04/2024</v>
      </c>
      <c r="H403" s="15">
        <f>'[1]TCE - ANEXO III - Preencher'!I412</f>
        <v>0</v>
      </c>
      <c r="I403" s="15">
        <f>'[1]TCE - ANEXO III - Preencher'!J412</f>
        <v>687.2632000000001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16.59</v>
      </c>
      <c r="O403" s="16">
        <f>'[1]TCE - ANEXO III - Preencher'!P412</f>
        <v>0</v>
      </c>
      <c r="P403" s="16">
        <f t="shared" si="7"/>
        <v>16.59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703.85320000000013</v>
      </c>
    </row>
    <row r="404" spans="1:28" ht="12.75" customHeight="1" x14ac:dyDescent="0.2">
      <c r="A404" s="9">
        <f>IFERROR(VLOOKUP(B404,'[1]DADOS (OCULTAR)'!$Q$3:$S$134,3,0),"")</f>
        <v>9039744000194</v>
      </c>
      <c r="B404" s="10" t="str">
        <f>'[1]TCE - ANEXO III - Preencher'!C413</f>
        <v>HOSPITAL PELÓPIDAS SILVEIRA - CG Nº 017/2022</v>
      </c>
      <c r="C404" s="11"/>
      <c r="D404" s="12" t="str">
        <f>'[1]TCE - ANEXO III - Preencher'!E413</f>
        <v>GABRIELLE OLIVEIRA DA SILVA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3222-05</v>
      </c>
      <c r="G404" s="14" t="str">
        <f>IF('[1]TCE - ANEXO III - Preencher'!H413="","",'[1]TCE - ANEXO III - Preencher'!H413)</f>
        <v>04/2024</v>
      </c>
      <c r="H404" s="15">
        <f>'[1]TCE - ANEXO III - Preencher'!I413</f>
        <v>0</v>
      </c>
      <c r="I404" s="15">
        <f>'[1]TCE - ANEXO III - Preencher'!J413</f>
        <v>285.25599999999997</v>
      </c>
      <c r="J404" s="15">
        <f>'[1]TCE - ANEXO III - Preencher'!K413</f>
        <v>0</v>
      </c>
      <c r="K404" s="16">
        <f>'[1]TCE - ANEXO III - Preencher'!L413</f>
        <v>99.682258566978106</v>
      </c>
      <c r="L404" s="16">
        <f>'[1]TCE - ANEXO III - Preencher'!M413</f>
        <v>28.24</v>
      </c>
      <c r="M404" s="16">
        <f t="shared" si="6"/>
        <v>71.442258566978111</v>
      </c>
      <c r="N404" s="16">
        <f>'[1]TCE - ANEXO III - Preencher'!O413</f>
        <v>2.0699999999999998</v>
      </c>
      <c r="O404" s="16">
        <f>'[1]TCE - ANEXO III - Preencher'!P413</f>
        <v>0</v>
      </c>
      <c r="P404" s="16">
        <f t="shared" si="7"/>
        <v>2.0699999999999998</v>
      </c>
      <c r="Q404" s="16">
        <f>'[1]TCE - ANEXO III - Preencher'!R413</f>
        <v>251.45516393442622</v>
      </c>
      <c r="R404" s="16">
        <f>'[1]TCE - ANEXO III - Preencher'!S413</f>
        <v>80.2</v>
      </c>
      <c r="S404" s="16">
        <f t="shared" si="8"/>
        <v>171.25516393442621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530.0234225014043</v>
      </c>
    </row>
    <row r="405" spans="1:28" ht="12.75" customHeight="1" x14ac:dyDescent="0.2">
      <c r="A405" s="9">
        <f>IFERROR(VLOOKUP(B405,'[1]DADOS (OCULTAR)'!$Q$3:$S$134,3,0),"")</f>
        <v>9039744000194</v>
      </c>
      <c r="B405" s="10" t="str">
        <f>'[1]TCE - ANEXO III - Preencher'!C414</f>
        <v>HOSPITAL PELÓPIDAS SILVEIRA - CG Nº 017/2022</v>
      </c>
      <c r="C405" s="11"/>
      <c r="D405" s="12" t="str">
        <f>'[1]TCE - ANEXO III - Preencher'!E414</f>
        <v>GABRIELLE VITORIA GONÇALVES LIMA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 t="str">
        <f>'[1]TCE - ANEXO III - Preencher'!G414</f>
        <v>4110-10</v>
      </c>
      <c r="G405" s="14" t="str">
        <f>IF('[1]TCE - ANEXO III - Preencher'!H414="","",'[1]TCE - ANEXO III - Preencher'!H414)</f>
        <v>04/2024</v>
      </c>
      <c r="H405" s="15">
        <f>'[1]TCE - ANEXO III - Preencher'!I414</f>
        <v>0</v>
      </c>
      <c r="I405" s="15">
        <f>'[1]TCE - ANEXO III - Preencher'!J414</f>
        <v>13.9764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2.0699999999999998</v>
      </c>
      <c r="O405" s="16">
        <f>'[1]TCE - ANEXO III - Preencher'!P414</f>
        <v>0</v>
      </c>
      <c r="P405" s="16">
        <f t="shared" si="7"/>
        <v>2.0699999999999998</v>
      </c>
      <c r="Q405" s="16">
        <f>'[1]TCE - ANEXO III - Preencher'!R414</f>
        <v>366.25516393442626</v>
      </c>
      <c r="R405" s="16">
        <f>'[1]TCE - ANEXO III - Preencher'!S414</f>
        <v>42.36</v>
      </c>
      <c r="S405" s="16">
        <f t="shared" si="8"/>
        <v>323.89516393442625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339.94156393442626</v>
      </c>
    </row>
    <row r="406" spans="1:28" ht="12.75" customHeight="1" x14ac:dyDescent="0.2">
      <c r="A406" s="9">
        <f>IFERROR(VLOOKUP(B406,'[1]DADOS (OCULTAR)'!$Q$3:$S$134,3,0),"")</f>
        <v>9039744000194</v>
      </c>
      <c r="B406" s="10" t="str">
        <f>'[1]TCE - ANEXO III - Preencher'!C415</f>
        <v>HOSPITAL PELÓPIDAS SILVEIRA - CG Nº 017/2022</v>
      </c>
      <c r="C406" s="11"/>
      <c r="D406" s="12" t="str">
        <f>'[1]TCE - ANEXO III - Preencher'!E415</f>
        <v>GABRIELLY CORREIA DA SILVA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04/2024</v>
      </c>
      <c r="H406" s="15">
        <f>'[1]TCE - ANEXO III - Preencher'!I415</f>
        <v>0</v>
      </c>
      <c r="I406" s="15">
        <f>'[1]TCE - ANEXO III - Preencher'!J415</f>
        <v>273.47840000000002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2.0699999999999998</v>
      </c>
      <c r="O406" s="16">
        <f>'[1]TCE - ANEXO III - Preencher'!P415</f>
        <v>0</v>
      </c>
      <c r="P406" s="16">
        <f t="shared" si="7"/>
        <v>2.0699999999999998</v>
      </c>
      <c r="Q406" s="16">
        <f>'[1]TCE - ANEXO III - Preencher'!R415</f>
        <v>251.45516393442622</v>
      </c>
      <c r="R406" s="16">
        <f>'[1]TCE - ANEXO III - Preencher'!S415</f>
        <v>77.94</v>
      </c>
      <c r="S406" s="16">
        <f t="shared" si="8"/>
        <v>173.51516393442623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449.06356393442627</v>
      </c>
    </row>
    <row r="407" spans="1:28" ht="12.75" customHeight="1" x14ac:dyDescent="0.2">
      <c r="A407" s="9">
        <f>IFERROR(VLOOKUP(B407,'[1]DADOS (OCULTAR)'!$Q$3:$S$134,3,0),"")</f>
        <v>9039744000194</v>
      </c>
      <c r="B407" s="10" t="str">
        <f>'[1]TCE - ANEXO III - Preencher'!C416</f>
        <v>HOSPITAL PELÓPIDAS SILVEIRA - CG Nº 017/2022</v>
      </c>
      <c r="C407" s="11"/>
      <c r="D407" s="12" t="str">
        <f>'[1]TCE - ANEXO III - Preencher'!E416</f>
        <v>GENEZIA CELINA DA SILVA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3222-05</v>
      </c>
      <c r="G407" s="14" t="str">
        <f>IF('[1]TCE - ANEXO III - Preencher'!H416="","",'[1]TCE - ANEXO III - Preencher'!H416)</f>
        <v>04/2024</v>
      </c>
      <c r="H407" s="15">
        <f>'[1]TCE - ANEXO III - Preencher'!I416</f>
        <v>0</v>
      </c>
      <c r="I407" s="15">
        <f>'[1]TCE - ANEXO III - Preencher'!J416</f>
        <v>377.22480000000002</v>
      </c>
      <c r="J407" s="15">
        <f>'[1]TCE - ANEXO III - Preencher'!K416</f>
        <v>0</v>
      </c>
      <c r="K407" s="16">
        <f>'[1]TCE - ANEXO III - Preencher'!L416</f>
        <v>99.682258566978106</v>
      </c>
      <c r="L407" s="16">
        <f>'[1]TCE - ANEXO III - Preencher'!M416</f>
        <v>28.24</v>
      </c>
      <c r="M407" s="16">
        <f t="shared" si="6"/>
        <v>71.442258566978111</v>
      </c>
      <c r="N407" s="16">
        <f>'[1]TCE - ANEXO III - Preencher'!O416</f>
        <v>2.0699999999999998</v>
      </c>
      <c r="O407" s="16">
        <f>'[1]TCE - ANEXO III - Preencher'!P416</f>
        <v>0</v>
      </c>
      <c r="P407" s="16">
        <f t="shared" si="7"/>
        <v>2.0699999999999998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450.73705856697813</v>
      </c>
    </row>
    <row r="408" spans="1:28" ht="12.75" customHeight="1" x14ac:dyDescent="0.2">
      <c r="A408" s="9">
        <f>IFERROR(VLOOKUP(B408,'[1]DADOS (OCULTAR)'!$Q$3:$S$134,3,0),"")</f>
        <v>9039744000194</v>
      </c>
      <c r="B408" s="10" t="str">
        <f>'[1]TCE - ANEXO III - Preencher'!C417</f>
        <v>HOSPITAL PELÓPIDAS SILVEIRA - CG Nº 017/2022</v>
      </c>
      <c r="C408" s="11"/>
      <c r="D408" s="12" t="str">
        <f>'[1]TCE - ANEXO III - Preencher'!E417</f>
        <v>GENI MARIA GOMES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04/2024</v>
      </c>
      <c r="H408" s="15">
        <f>'[1]TCE - ANEXO III - Preencher'!I417</f>
        <v>0</v>
      </c>
      <c r="I408" s="15">
        <f>'[1]TCE - ANEXO III - Preencher'!J417</f>
        <v>358.00400000000002</v>
      </c>
      <c r="J408" s="15">
        <f>'[1]TCE - ANEXO III - Preencher'!K417</f>
        <v>0</v>
      </c>
      <c r="K408" s="16">
        <f>'[1]TCE - ANEXO III - Preencher'!L417</f>
        <v>99.682258566978106</v>
      </c>
      <c r="L408" s="16">
        <f>'[1]TCE - ANEXO III - Preencher'!M417</f>
        <v>28.24</v>
      </c>
      <c r="M408" s="16">
        <f t="shared" si="6"/>
        <v>71.442258566978111</v>
      </c>
      <c r="N408" s="16">
        <f>'[1]TCE - ANEXO III - Preencher'!O417</f>
        <v>2.0699999999999998</v>
      </c>
      <c r="O408" s="16">
        <f>'[1]TCE - ANEXO III - Preencher'!P417</f>
        <v>0</v>
      </c>
      <c r="P408" s="16">
        <f t="shared" si="7"/>
        <v>2.0699999999999998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431.51625856697814</v>
      </c>
    </row>
    <row r="409" spans="1:28" ht="12.75" customHeight="1" x14ac:dyDescent="0.2">
      <c r="A409" s="9">
        <f>IFERROR(VLOOKUP(B409,'[1]DADOS (OCULTAR)'!$Q$3:$S$134,3,0),"")</f>
        <v>9039744000194</v>
      </c>
      <c r="B409" s="10" t="str">
        <f>'[1]TCE - ANEXO III - Preencher'!C418</f>
        <v>HOSPITAL PELÓPIDAS SILVEIRA - CG Nº 017/2022</v>
      </c>
      <c r="C409" s="11"/>
      <c r="D409" s="12" t="str">
        <f>'[1]TCE - ANEXO III - Preencher'!E418</f>
        <v>GENILSON RODRIGUES BEZERRA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5151-10</v>
      </c>
      <c r="G409" s="14" t="str">
        <f>IF('[1]TCE - ANEXO III - Preencher'!H418="","",'[1]TCE - ANEXO III - Preencher'!H418)</f>
        <v>04/2024</v>
      </c>
      <c r="H409" s="15">
        <f>'[1]TCE - ANEXO III - Preencher'!I418</f>
        <v>0</v>
      </c>
      <c r="I409" s="15">
        <f>'[1]TCE - ANEXO III - Preencher'!J418</f>
        <v>168.19759999999999</v>
      </c>
      <c r="J409" s="15">
        <f>'[1]TCE - ANEXO III - Preencher'!K418</f>
        <v>0</v>
      </c>
      <c r="K409" s="16">
        <f>'[1]TCE - ANEXO III - Preencher'!L418</f>
        <v>99.682258566978106</v>
      </c>
      <c r="L409" s="16">
        <f>'[1]TCE - ANEXO III - Preencher'!M418</f>
        <v>28.24</v>
      </c>
      <c r="M409" s="16">
        <f t="shared" si="6"/>
        <v>71.442258566978111</v>
      </c>
      <c r="N409" s="16">
        <f>'[1]TCE - ANEXO III - Preencher'!O418</f>
        <v>2.0699999999999998</v>
      </c>
      <c r="O409" s="16">
        <f>'[1]TCE - ANEXO III - Preencher'!P418</f>
        <v>0</v>
      </c>
      <c r="P409" s="16">
        <f t="shared" si="7"/>
        <v>2.0699999999999998</v>
      </c>
      <c r="Q409" s="16">
        <f>'[1]TCE - ANEXO III - Preencher'!R418</f>
        <v>251.45516393442622</v>
      </c>
      <c r="R409" s="16">
        <f>'[1]TCE - ANEXO III - Preencher'!S418</f>
        <v>84.72</v>
      </c>
      <c r="S409" s="16">
        <f t="shared" si="8"/>
        <v>166.73516393442623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408.44502250140431</v>
      </c>
    </row>
    <row r="410" spans="1:28" ht="12.75" customHeight="1" x14ac:dyDescent="0.2">
      <c r="A410" s="9">
        <f>IFERROR(VLOOKUP(B410,'[1]DADOS (OCULTAR)'!$Q$3:$S$134,3,0),"")</f>
        <v>9039744000194</v>
      </c>
      <c r="B410" s="10" t="str">
        <f>'[1]TCE - ANEXO III - Preencher'!C419</f>
        <v>HOSPITAL PELÓPIDAS SILVEIRA - CG Nº 017/2022</v>
      </c>
      <c r="C410" s="11"/>
      <c r="D410" s="12" t="str">
        <f>'[1]TCE - ANEXO III - Preencher'!E419</f>
        <v>GENISI CALDAS DOS SANTOS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3222-05</v>
      </c>
      <c r="G410" s="14" t="str">
        <f>IF('[1]TCE - ANEXO III - Preencher'!H419="","",'[1]TCE - ANEXO III - Preencher'!H419)</f>
        <v>04/2024</v>
      </c>
      <c r="H410" s="15">
        <f>'[1]TCE - ANEXO III - Preencher'!I419</f>
        <v>0</v>
      </c>
      <c r="I410" s="15">
        <f>'[1]TCE - ANEXO III - Preencher'!J419</f>
        <v>312.83440000000002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2.0699999999999998</v>
      </c>
      <c r="O410" s="16">
        <f>'[1]TCE - ANEXO III - Preencher'!P419</f>
        <v>0</v>
      </c>
      <c r="P410" s="16">
        <f t="shared" si="7"/>
        <v>2.0699999999999998</v>
      </c>
      <c r="Q410" s="16">
        <f>'[1]TCE - ANEXO III - Preencher'!R419</f>
        <v>128.45516393442622</v>
      </c>
      <c r="R410" s="16">
        <f>'[1]TCE - ANEXO III - Preencher'!S419</f>
        <v>84.72</v>
      </c>
      <c r="S410" s="16">
        <f t="shared" si="8"/>
        <v>43.735163934426225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358.63956393442623</v>
      </c>
    </row>
    <row r="411" spans="1:28" ht="12.75" customHeight="1" x14ac:dyDescent="0.2">
      <c r="A411" s="9">
        <f>IFERROR(VLOOKUP(B411,'[1]DADOS (OCULTAR)'!$Q$3:$S$134,3,0),"")</f>
        <v>9039744000194</v>
      </c>
      <c r="B411" s="10" t="str">
        <f>'[1]TCE - ANEXO III - Preencher'!C420</f>
        <v>HOSPITAL PELÓPIDAS SILVEIRA - CG Nº 017/2022</v>
      </c>
      <c r="C411" s="11"/>
      <c r="D411" s="12" t="str">
        <f>'[1]TCE - ANEXO III - Preencher'!E420</f>
        <v>GERALDO LOPES DA SILVA FILHO</v>
      </c>
      <c r="E411" s="10" t="str">
        <f>IF('[1]TCE - ANEXO III - Preencher'!F420="4 - Assistência Odontológica","2 - Outros Profissionais da Saúde",'[1]TCE - ANEXO III - Preencher'!F420)</f>
        <v>3 - Administrativo</v>
      </c>
      <c r="F411" s="13" t="str">
        <f>'[1]TCE - ANEXO III - Preencher'!G420</f>
        <v>7823-05</v>
      </c>
      <c r="G411" s="14" t="str">
        <f>IF('[1]TCE - ANEXO III - Preencher'!H420="","",'[1]TCE - ANEXO III - Preencher'!H420)</f>
        <v>04/2024</v>
      </c>
      <c r="H411" s="15">
        <f>'[1]TCE - ANEXO III - Preencher'!I420</f>
        <v>0</v>
      </c>
      <c r="I411" s="15">
        <f>'[1]TCE - ANEXO III - Preencher'!J420</f>
        <v>126.996</v>
      </c>
      <c r="J411" s="15">
        <f>'[1]TCE - ANEXO III - Preencher'!K420</f>
        <v>0</v>
      </c>
      <c r="K411" s="16">
        <f>'[1]TCE - ANEXO III - Preencher'!L420</f>
        <v>99.682258566978106</v>
      </c>
      <c r="L411" s="16">
        <f>'[1]TCE - ANEXO III - Preencher'!M420</f>
        <v>31.75</v>
      </c>
      <c r="M411" s="16">
        <f t="shared" si="6"/>
        <v>67.932258566978106</v>
      </c>
      <c r="N411" s="16">
        <f>'[1]TCE - ANEXO III - Preencher'!O420</f>
        <v>2.0699999999999998</v>
      </c>
      <c r="O411" s="16">
        <f>'[1]TCE - ANEXO III - Preencher'!P420</f>
        <v>0</v>
      </c>
      <c r="P411" s="16">
        <f t="shared" si="7"/>
        <v>2.0699999999999998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196.99825856697811</v>
      </c>
    </row>
    <row r="412" spans="1:28" ht="12.75" customHeight="1" x14ac:dyDescent="0.2">
      <c r="A412" s="9">
        <f>IFERROR(VLOOKUP(B412,'[1]DADOS (OCULTAR)'!$Q$3:$S$134,3,0),"")</f>
        <v>9039744000194</v>
      </c>
      <c r="B412" s="10" t="str">
        <f>'[1]TCE - ANEXO III - Preencher'!C421</f>
        <v>HOSPITAL PELÓPIDAS SILVEIRA - CG Nº 017/2022</v>
      </c>
      <c r="C412" s="11"/>
      <c r="D412" s="12" t="str">
        <f>'[1]TCE - ANEXO III - Preencher'!E421</f>
        <v>GERLANE LINO DA SILVA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 t="str">
        <f>'[1]TCE - ANEXO III - Preencher'!G421</f>
        <v>3222-05</v>
      </c>
      <c r="G412" s="14" t="str">
        <f>IF('[1]TCE - ANEXO III - Preencher'!H421="","",'[1]TCE - ANEXO III - Preencher'!H421)</f>
        <v>04/2024</v>
      </c>
      <c r="H412" s="15">
        <f>'[1]TCE - ANEXO III - Preencher'!I421</f>
        <v>0</v>
      </c>
      <c r="I412" s="15">
        <f>'[1]TCE - ANEXO III - Preencher'!J421</f>
        <v>273.47840000000002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2.0699999999999998</v>
      </c>
      <c r="O412" s="16">
        <f>'[1]TCE - ANEXO III - Preencher'!P421</f>
        <v>0</v>
      </c>
      <c r="P412" s="16">
        <f t="shared" si="7"/>
        <v>2.0699999999999998</v>
      </c>
      <c r="Q412" s="16">
        <f>'[1]TCE - ANEXO III - Preencher'!R421</f>
        <v>189.95516393442622</v>
      </c>
      <c r="R412" s="16">
        <f>'[1]TCE - ANEXO III - Preencher'!S421</f>
        <v>84.72</v>
      </c>
      <c r="S412" s="16">
        <f t="shared" si="8"/>
        <v>105.23516393442623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380.78356393442624</v>
      </c>
    </row>
    <row r="413" spans="1:28" ht="12.75" customHeight="1" x14ac:dyDescent="0.2">
      <c r="A413" s="9">
        <f>IFERROR(VLOOKUP(B413,'[1]DADOS (OCULTAR)'!$Q$3:$S$134,3,0),"")</f>
        <v>9039744000194</v>
      </c>
      <c r="B413" s="10" t="str">
        <f>'[1]TCE - ANEXO III - Preencher'!C422</f>
        <v>HOSPITAL PELÓPIDAS SILVEIRA - CG Nº 017/2022</v>
      </c>
      <c r="C413" s="11"/>
      <c r="D413" s="12" t="str">
        <f>'[1]TCE - ANEXO III - Preencher'!E422</f>
        <v>GERLANIO SILVESTRE FERREIRA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 t="str">
        <f>'[1]TCE - ANEXO III - Preencher'!G422</f>
        <v>7823-20</v>
      </c>
      <c r="G413" s="14" t="str">
        <f>IF('[1]TCE - ANEXO III - Preencher'!H422="","",'[1]TCE - ANEXO III - Preencher'!H422)</f>
        <v>04/2024</v>
      </c>
      <c r="H413" s="15">
        <f>'[1]TCE - ANEXO III - Preencher'!I422</f>
        <v>0</v>
      </c>
      <c r="I413" s="15">
        <f>'[1]TCE - ANEXO III - Preencher'!J422</f>
        <v>155.12959999999998</v>
      </c>
      <c r="J413" s="15">
        <f>'[1]TCE - ANEXO III - Preencher'!K422</f>
        <v>0</v>
      </c>
      <c r="K413" s="16">
        <f>'[1]TCE - ANEXO III - Preencher'!L422</f>
        <v>99.682258566978106</v>
      </c>
      <c r="L413" s="16">
        <f>'[1]TCE - ANEXO III - Preencher'!M422</f>
        <v>32.97</v>
      </c>
      <c r="M413" s="16">
        <f t="shared" si="6"/>
        <v>66.712258566978107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221.84185856697809</v>
      </c>
    </row>
    <row r="414" spans="1:28" ht="12.75" customHeight="1" x14ac:dyDescent="0.2">
      <c r="A414" s="9">
        <f>IFERROR(VLOOKUP(B414,'[1]DADOS (OCULTAR)'!$Q$3:$S$134,3,0),"")</f>
        <v>9039744000194</v>
      </c>
      <c r="B414" s="10" t="str">
        <f>'[1]TCE - ANEXO III - Preencher'!C423</f>
        <v>HOSPITAL PELÓPIDAS SILVEIRA - CG Nº 017/2022</v>
      </c>
      <c r="C414" s="11"/>
      <c r="D414" s="12" t="str">
        <f>'[1]TCE - ANEXO III - Preencher'!E423</f>
        <v xml:space="preserve">GERSYCA PAOLA BARBOSA CAVALCANTI 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2235-05</v>
      </c>
      <c r="G414" s="14" t="str">
        <f>IF('[1]TCE - ANEXO III - Preencher'!H423="","",'[1]TCE - ANEXO III - Preencher'!H423)</f>
        <v>04/2024</v>
      </c>
      <c r="H414" s="15">
        <f>'[1]TCE - ANEXO III - Preencher'!I423</f>
        <v>0</v>
      </c>
      <c r="I414" s="15">
        <f>'[1]TCE - ANEXO III - Preencher'!J423</f>
        <v>473.56639999999999</v>
      </c>
      <c r="J414" s="15">
        <f>'[1]TCE - ANEXO III - Preencher'!K423</f>
        <v>0</v>
      </c>
      <c r="K414" s="16">
        <f>'[1]TCE - ANEXO III - Preencher'!L423</f>
        <v>99.682258566978106</v>
      </c>
      <c r="L414" s="16">
        <f>'[1]TCE - ANEXO III - Preencher'!M423</f>
        <v>3.59</v>
      </c>
      <c r="M414" s="16">
        <f t="shared" si="6"/>
        <v>96.092258566978103</v>
      </c>
      <c r="N414" s="16">
        <f>'[1]TCE - ANEXO III - Preencher'!O423</f>
        <v>4.3499999999999996</v>
      </c>
      <c r="O414" s="16">
        <f>'[1]TCE - ANEXO III - Preencher'!P423</f>
        <v>0</v>
      </c>
      <c r="P414" s="16">
        <f t="shared" si="7"/>
        <v>4.3499999999999996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120.26</v>
      </c>
      <c r="U414" s="16">
        <f>'[1]TCE - ANEXO III - Preencher'!V423</f>
        <v>0</v>
      </c>
      <c r="V414" s="16">
        <f t="shared" si="9"/>
        <v>120.26</v>
      </c>
      <c r="W414" s="17" t="str">
        <f>IF('[1]TCE - ANEXO III - Preencher'!X423="","",'[1]TCE - ANEXO III - Preencher'!X423)</f>
        <v>AUXILIO CRECHE</v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694.26865856697816</v>
      </c>
    </row>
    <row r="415" spans="1:28" ht="12.75" customHeight="1" x14ac:dyDescent="0.2">
      <c r="A415" s="9">
        <f>IFERROR(VLOOKUP(B415,'[1]DADOS (OCULTAR)'!$Q$3:$S$134,3,0),"")</f>
        <v>9039744000194</v>
      </c>
      <c r="B415" s="10" t="str">
        <f>'[1]TCE - ANEXO III - Preencher'!C424</f>
        <v>HOSPITAL PELÓPIDAS SILVEIRA - CG Nº 017/2022</v>
      </c>
      <c r="C415" s="11"/>
      <c r="D415" s="12" t="str">
        <f>'[1]TCE - ANEXO III - Preencher'!E424</f>
        <v>GEYSIELLY PORFIRIA DE FREITAS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 t="str">
        <f>'[1]TCE - ANEXO III - Preencher'!G424</f>
        <v>5211-30</v>
      </c>
      <c r="G415" s="14" t="str">
        <f>IF('[1]TCE - ANEXO III - Preencher'!H424="","",'[1]TCE - ANEXO III - Preencher'!H424)</f>
        <v>04/2024</v>
      </c>
      <c r="H415" s="15">
        <f>'[1]TCE - ANEXO III - Preencher'!I424</f>
        <v>0</v>
      </c>
      <c r="I415" s="15">
        <f>'[1]TCE - ANEXO III - Preencher'!J424</f>
        <v>141.73759999999999</v>
      </c>
      <c r="J415" s="15">
        <f>'[1]TCE - ANEXO III - Preencher'!K424</f>
        <v>0</v>
      </c>
      <c r="K415" s="16">
        <f>'[1]TCE - ANEXO III - Preencher'!L424</f>
        <v>99.682258566978106</v>
      </c>
      <c r="L415" s="16">
        <f>'[1]TCE - ANEXO III - Preencher'!M424</f>
        <v>28.24</v>
      </c>
      <c r="M415" s="16">
        <f t="shared" si="6"/>
        <v>71.442258566978111</v>
      </c>
      <c r="N415" s="16">
        <f>'[1]TCE - ANEXO III - Preencher'!O424</f>
        <v>2.0699999999999998</v>
      </c>
      <c r="O415" s="16">
        <f>'[1]TCE - ANEXO III - Preencher'!P424</f>
        <v>0</v>
      </c>
      <c r="P415" s="16">
        <f t="shared" si="7"/>
        <v>2.0699999999999998</v>
      </c>
      <c r="Q415" s="16">
        <f>'[1]TCE - ANEXO III - Preencher'!R424</f>
        <v>251.45516393442622</v>
      </c>
      <c r="R415" s="16">
        <f>'[1]TCE - ANEXO III - Preencher'!S424</f>
        <v>84.72</v>
      </c>
      <c r="S415" s="16">
        <f t="shared" si="8"/>
        <v>166.73516393442623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381.98502250140433</v>
      </c>
    </row>
    <row r="416" spans="1:28" ht="12.75" customHeight="1" x14ac:dyDescent="0.2">
      <c r="A416" s="9">
        <f>IFERROR(VLOOKUP(B416,'[1]DADOS (OCULTAR)'!$Q$3:$S$134,3,0),"")</f>
        <v>9039744000194</v>
      </c>
      <c r="B416" s="10" t="str">
        <f>'[1]TCE - ANEXO III - Preencher'!C425</f>
        <v>HOSPITAL PELÓPIDAS SILVEIRA - CG Nº 017/2022</v>
      </c>
      <c r="C416" s="11"/>
      <c r="D416" s="12" t="str">
        <f>'[1]TCE - ANEXO III - Preencher'!E425</f>
        <v>GILBERTO CAIO DUARTE BATISTA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3222-05</v>
      </c>
      <c r="G416" s="14" t="str">
        <f>IF('[1]TCE - ANEXO III - Preencher'!H425="","",'[1]TCE - ANEXO III - Preencher'!H425)</f>
        <v>04/2024</v>
      </c>
      <c r="H416" s="15">
        <f>'[1]TCE - ANEXO III - Preencher'!I425</f>
        <v>0</v>
      </c>
      <c r="I416" s="15">
        <f>'[1]TCE - ANEXO III - Preencher'!J425</f>
        <v>378.66399999999999</v>
      </c>
      <c r="J416" s="15">
        <f>'[1]TCE - ANEXO III - Preencher'!K425</f>
        <v>0</v>
      </c>
      <c r="K416" s="16">
        <f>'[1]TCE - ANEXO III - Preencher'!L425</f>
        <v>99.682258566978106</v>
      </c>
      <c r="L416" s="16">
        <f>'[1]TCE - ANEXO III - Preencher'!M425</f>
        <v>28.24</v>
      </c>
      <c r="M416" s="16">
        <f t="shared" si="6"/>
        <v>71.442258566978111</v>
      </c>
      <c r="N416" s="16">
        <f>'[1]TCE - ANEXO III - Preencher'!O425</f>
        <v>2.0699999999999998</v>
      </c>
      <c r="O416" s="16">
        <f>'[1]TCE - ANEXO III - Preencher'!P425</f>
        <v>0</v>
      </c>
      <c r="P416" s="16">
        <f t="shared" si="7"/>
        <v>2.0699999999999998</v>
      </c>
      <c r="Q416" s="16">
        <f>'[1]TCE - ANEXO III - Preencher'!R425</f>
        <v>251.45516393442622</v>
      </c>
      <c r="R416" s="16">
        <f>'[1]TCE - ANEXO III - Preencher'!S425</f>
        <v>84.72</v>
      </c>
      <c r="S416" s="16">
        <f t="shared" si="8"/>
        <v>166.73516393442623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618.91142250140433</v>
      </c>
    </row>
    <row r="417" spans="1:28" ht="12.75" customHeight="1" x14ac:dyDescent="0.2">
      <c r="A417" s="9">
        <f>IFERROR(VLOOKUP(B417,'[1]DADOS (OCULTAR)'!$Q$3:$S$134,3,0),"")</f>
        <v>9039744000194</v>
      </c>
      <c r="B417" s="10" t="str">
        <f>'[1]TCE - ANEXO III - Preencher'!C426</f>
        <v>HOSPITAL PELÓPIDAS SILVEIRA - CG Nº 017/2022</v>
      </c>
      <c r="C417" s="11"/>
      <c r="D417" s="12" t="str">
        <f>'[1]TCE - ANEXO III - Preencher'!E426</f>
        <v>GILBERTO HANOIS FALBO FILHO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 t="str">
        <f>'[1]TCE - ANEXO III - Preencher'!G426</f>
        <v>1231-10</v>
      </c>
      <c r="G417" s="14" t="str">
        <f>IF('[1]TCE - ANEXO III - Preencher'!H426="","",'[1]TCE - ANEXO III - Preencher'!H426)</f>
        <v>04/2024</v>
      </c>
      <c r="H417" s="15">
        <f>'[1]TCE - ANEXO III - Preencher'!I426</f>
        <v>0</v>
      </c>
      <c r="I417" s="15">
        <f>'[1]TCE - ANEXO III - Preencher'!J426</f>
        <v>1356.0640000000001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2.0699999999999998</v>
      </c>
      <c r="O417" s="16">
        <f>'[1]TCE - ANEXO III - Preencher'!P426</f>
        <v>0</v>
      </c>
      <c r="P417" s="16">
        <f t="shared" si="7"/>
        <v>2.0699999999999998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1358.134</v>
      </c>
    </row>
    <row r="418" spans="1:28" ht="12.75" customHeight="1" x14ac:dyDescent="0.2">
      <c r="A418" s="9">
        <f>IFERROR(VLOOKUP(B418,'[1]DADOS (OCULTAR)'!$Q$3:$S$134,3,0),"")</f>
        <v>9039744000194</v>
      </c>
      <c r="B418" s="10" t="str">
        <f>'[1]TCE - ANEXO III - Preencher'!C427</f>
        <v>HOSPITAL PELÓPIDAS SILVEIRA - CG Nº 017/2022</v>
      </c>
      <c r="C418" s="11"/>
      <c r="D418" s="12" t="str">
        <f>'[1]TCE - ANEXO III - Preencher'!E427</f>
        <v>GILBERTO PACHECO DA SILVA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5151-10</v>
      </c>
      <c r="G418" s="14" t="str">
        <f>IF('[1]TCE - ANEXO III - Preencher'!H427="","",'[1]TCE - ANEXO III - Preencher'!H427)</f>
        <v>04/2024</v>
      </c>
      <c r="H418" s="15">
        <f>'[1]TCE - ANEXO III - Preencher'!I427</f>
        <v>0</v>
      </c>
      <c r="I418" s="15">
        <f>'[1]TCE - ANEXO III - Preencher'!J427</f>
        <v>152.28</v>
      </c>
      <c r="J418" s="15">
        <f>'[1]TCE - ANEXO III - Preencher'!K427</f>
        <v>0</v>
      </c>
      <c r="K418" s="16">
        <f>'[1]TCE - ANEXO III - Preencher'!L427</f>
        <v>99.682258566978106</v>
      </c>
      <c r="L418" s="16">
        <f>'[1]TCE - ANEXO III - Preencher'!M427</f>
        <v>28.24</v>
      </c>
      <c r="M418" s="16">
        <f t="shared" si="6"/>
        <v>71.442258566978111</v>
      </c>
      <c r="N418" s="16">
        <f>'[1]TCE - ANEXO III - Preencher'!O427</f>
        <v>2.0699999999999998</v>
      </c>
      <c r="O418" s="16">
        <f>'[1]TCE - ANEXO III - Preencher'!P427</f>
        <v>0</v>
      </c>
      <c r="P418" s="16">
        <f t="shared" si="7"/>
        <v>2.0699999999999998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225.79225856697809</v>
      </c>
    </row>
    <row r="419" spans="1:28" ht="12.75" customHeight="1" x14ac:dyDescent="0.2">
      <c r="A419" s="9">
        <f>IFERROR(VLOOKUP(B419,'[1]DADOS (OCULTAR)'!$Q$3:$S$134,3,0),"")</f>
        <v>9039744000194</v>
      </c>
      <c r="B419" s="10" t="str">
        <f>'[1]TCE - ANEXO III - Preencher'!C428</f>
        <v>HOSPITAL PELÓPIDAS SILVEIRA - CG Nº 017/2022</v>
      </c>
      <c r="C419" s="11"/>
      <c r="D419" s="12" t="str">
        <f>'[1]TCE - ANEXO III - Preencher'!E428</f>
        <v>GILCEIA MOURA DOS SANTOS SILVA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2235-05</v>
      </c>
      <c r="G419" s="14" t="str">
        <f>IF('[1]TCE - ANEXO III - Preencher'!H428="","",'[1]TCE - ANEXO III - Preencher'!H428)</f>
        <v>04/2024</v>
      </c>
      <c r="H419" s="15">
        <f>'[1]TCE - ANEXO III - Preencher'!I428</f>
        <v>0</v>
      </c>
      <c r="I419" s="15">
        <f>'[1]TCE - ANEXO III - Preencher'!J428</f>
        <v>402.96960000000001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4.3499999999999996</v>
      </c>
      <c r="O419" s="16">
        <f>'[1]TCE - ANEXO III - Preencher'!P428</f>
        <v>0</v>
      </c>
      <c r="P419" s="16">
        <f t="shared" si="7"/>
        <v>4.3499999999999996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407.31960000000004</v>
      </c>
    </row>
    <row r="420" spans="1:28" ht="12.75" customHeight="1" x14ac:dyDescent="0.2">
      <c r="A420" s="9">
        <f>IFERROR(VLOOKUP(B420,'[1]DADOS (OCULTAR)'!$Q$3:$S$134,3,0),"")</f>
        <v>9039744000194</v>
      </c>
      <c r="B420" s="10" t="str">
        <f>'[1]TCE - ANEXO III - Preencher'!C429</f>
        <v>HOSPITAL PELÓPIDAS SILVEIRA - CG Nº 017/2022</v>
      </c>
      <c r="C420" s="11"/>
      <c r="D420" s="12" t="str">
        <f>'[1]TCE - ANEXO III - Preencher'!E429</f>
        <v>GILENO CASSIO PORTELA COSTA</v>
      </c>
      <c r="E420" s="10" t="str">
        <f>IF('[1]TCE - ANEXO III - Preencher'!F429="4 - Assistência Odontológica","2 - Outros Profissionais da Saúde",'[1]TCE - ANEXO III - Preencher'!F429)</f>
        <v>3 - Administrativo</v>
      </c>
      <c r="F420" s="13" t="str">
        <f>'[1]TCE - ANEXO III - Preencher'!G429</f>
        <v>5174-10</v>
      </c>
      <c r="G420" s="14" t="str">
        <f>IF('[1]TCE - ANEXO III - Preencher'!H429="","",'[1]TCE - ANEXO III - Preencher'!H429)</f>
        <v>04/2024</v>
      </c>
      <c r="H420" s="15">
        <f>'[1]TCE - ANEXO III - Preencher'!I429</f>
        <v>0</v>
      </c>
      <c r="I420" s="15">
        <f>'[1]TCE - ANEXO III - Preencher'!J429</f>
        <v>112.83199999999999</v>
      </c>
      <c r="J420" s="15">
        <f>'[1]TCE - ANEXO III - Preencher'!K429</f>
        <v>0</v>
      </c>
      <c r="K420" s="16">
        <f>'[1]TCE - ANEXO III - Preencher'!L429</f>
        <v>99.682258566978106</v>
      </c>
      <c r="L420" s="16">
        <f>'[1]TCE - ANEXO III - Preencher'!M429</f>
        <v>28.24</v>
      </c>
      <c r="M420" s="16">
        <f t="shared" si="6"/>
        <v>71.442258566978111</v>
      </c>
      <c r="N420" s="16">
        <f>'[1]TCE - ANEXO III - Preencher'!O429</f>
        <v>2.0699999999999998</v>
      </c>
      <c r="O420" s="16">
        <f>'[1]TCE - ANEXO III - Preencher'!P429</f>
        <v>0</v>
      </c>
      <c r="P420" s="16">
        <f t="shared" si="7"/>
        <v>2.0699999999999998</v>
      </c>
      <c r="Q420" s="16">
        <f>'[1]TCE - ANEXO III - Preencher'!R429</f>
        <v>128.45516393442622</v>
      </c>
      <c r="R420" s="16">
        <f>'[1]TCE - ANEXO III - Preencher'!S429</f>
        <v>79.069999999999993</v>
      </c>
      <c r="S420" s="16">
        <f t="shared" si="8"/>
        <v>49.385163934426231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235.72942250140434</v>
      </c>
    </row>
    <row r="421" spans="1:28" ht="12.75" customHeight="1" x14ac:dyDescent="0.2">
      <c r="A421" s="9">
        <f>IFERROR(VLOOKUP(B421,'[1]DADOS (OCULTAR)'!$Q$3:$S$134,3,0),"")</f>
        <v>9039744000194</v>
      </c>
      <c r="B421" s="10" t="str">
        <f>'[1]TCE - ANEXO III - Preencher'!C430</f>
        <v>HOSPITAL PELÓPIDAS SILVEIRA - CG Nº 017/2022</v>
      </c>
      <c r="C421" s="11"/>
      <c r="D421" s="12" t="str">
        <f>'[1]TCE - ANEXO III - Preencher'!E430</f>
        <v>GILSON ALVES DE CARVALHO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 t="str">
        <f>'[1]TCE - ANEXO III - Preencher'!G430</f>
        <v>3516-05</v>
      </c>
      <c r="G421" s="14" t="str">
        <f>IF('[1]TCE - ANEXO III - Preencher'!H430="","",'[1]TCE - ANEXO III - Preencher'!H430)</f>
        <v>04/2024</v>
      </c>
      <c r="H421" s="15">
        <f>'[1]TCE - ANEXO III - Preencher'!I430</f>
        <v>0</v>
      </c>
      <c r="I421" s="15">
        <f>'[1]TCE - ANEXO III - Preencher'!J430</f>
        <v>151.2456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2.0699999999999998</v>
      </c>
      <c r="O421" s="16">
        <f>'[1]TCE - ANEXO III - Preencher'!P430</f>
        <v>0</v>
      </c>
      <c r="P421" s="16">
        <f t="shared" si="7"/>
        <v>2.0699999999999998</v>
      </c>
      <c r="Q421" s="16">
        <f>'[1]TCE - ANEXO III - Preencher'!R430</f>
        <v>0</v>
      </c>
      <c r="R421" s="16">
        <f>'[1]TCE - ANEXO III - Preencher'!S430</f>
        <v>105.03</v>
      </c>
      <c r="S421" s="16">
        <f t="shared" si="8"/>
        <v>-105.03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48.285599999999988</v>
      </c>
    </row>
    <row r="422" spans="1:28" ht="12.75" customHeight="1" x14ac:dyDescent="0.2">
      <c r="A422" s="9">
        <f>IFERROR(VLOOKUP(B422,'[1]DADOS (OCULTAR)'!$Q$3:$S$134,3,0),"")</f>
        <v>9039744000194</v>
      </c>
      <c r="B422" s="10" t="str">
        <f>'[1]TCE - ANEXO III - Preencher'!C431</f>
        <v>HOSPITAL PELÓPIDAS SILVEIRA - CG Nº 017/2022</v>
      </c>
      <c r="C422" s="11"/>
      <c r="D422" s="12" t="str">
        <f>'[1]TCE - ANEXO III - Preencher'!E431</f>
        <v>GILVAN BELO VICENTE FILHO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 t="str">
        <f>'[1]TCE - ANEXO III - Preencher'!G431</f>
        <v>5174-10</v>
      </c>
      <c r="G422" s="14" t="str">
        <f>IF('[1]TCE - ANEXO III - Preencher'!H431="","",'[1]TCE - ANEXO III - Preencher'!H431)</f>
        <v>04/2024</v>
      </c>
      <c r="H422" s="15">
        <f>'[1]TCE - ANEXO III - Preencher'!I431</f>
        <v>0</v>
      </c>
      <c r="I422" s="15">
        <f>'[1]TCE - ANEXO III - Preencher'!J431</f>
        <v>97.898400000000009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2.0699999999999998</v>
      </c>
      <c r="O422" s="16">
        <f>'[1]TCE - ANEXO III - Preencher'!P431</f>
        <v>0</v>
      </c>
      <c r="P422" s="16">
        <f t="shared" si="7"/>
        <v>2.0699999999999998</v>
      </c>
      <c r="Q422" s="16">
        <f>'[1]TCE - ANEXO III - Preencher'!R431</f>
        <v>0</v>
      </c>
      <c r="R422" s="16">
        <f>'[1]TCE - ANEXO III - Preencher'!S431</f>
        <v>73.42</v>
      </c>
      <c r="S422" s="16">
        <f t="shared" si="8"/>
        <v>-73.42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26.548400000000001</v>
      </c>
    </row>
    <row r="423" spans="1:28" ht="12.75" customHeight="1" x14ac:dyDescent="0.2">
      <c r="A423" s="9">
        <f>IFERROR(VLOOKUP(B423,'[1]DADOS (OCULTAR)'!$Q$3:$S$134,3,0),"")</f>
        <v>9039744000194</v>
      </c>
      <c r="B423" s="10" t="str">
        <f>'[1]TCE - ANEXO III - Preencher'!C432</f>
        <v>HOSPITAL PELÓPIDAS SILVEIRA - CG Nº 017/2022</v>
      </c>
      <c r="C423" s="11"/>
      <c r="D423" s="12" t="str">
        <f>'[1]TCE - ANEXO III - Preencher'!E432</f>
        <v>GILVAN MONTEIRO GUIMARAES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2234-05</v>
      </c>
      <c r="G423" s="14" t="str">
        <f>IF('[1]TCE - ANEXO III - Preencher'!H432="","",'[1]TCE - ANEXO III - Preencher'!H432)</f>
        <v>04/2024</v>
      </c>
      <c r="H423" s="15">
        <f>'[1]TCE - ANEXO III - Preencher'!I432</f>
        <v>0</v>
      </c>
      <c r="I423" s="15">
        <f>'[1]TCE - ANEXO III - Preencher'!J432</f>
        <v>291.2088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2.0699999999999998</v>
      </c>
      <c r="O423" s="16">
        <f>'[1]TCE - ANEXO III - Preencher'!P432</f>
        <v>0</v>
      </c>
      <c r="P423" s="16">
        <f t="shared" si="7"/>
        <v>2.0699999999999998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293.27879999999999</v>
      </c>
    </row>
    <row r="424" spans="1:28" ht="12.75" customHeight="1" x14ac:dyDescent="0.2">
      <c r="A424" s="9">
        <f>IFERROR(VLOOKUP(B424,'[1]DADOS (OCULTAR)'!$Q$3:$S$134,3,0),"")</f>
        <v>9039744000194</v>
      </c>
      <c r="B424" s="10" t="str">
        <f>'[1]TCE - ANEXO III - Preencher'!C433</f>
        <v>HOSPITAL PELÓPIDAS SILVEIRA - CG Nº 017/2022</v>
      </c>
      <c r="C424" s="11"/>
      <c r="D424" s="12" t="str">
        <f>'[1]TCE - ANEXO III - Preencher'!E433</f>
        <v>GILVANDO ANTONIO DOS SANTOS</v>
      </c>
      <c r="E424" s="10" t="str">
        <f>IF('[1]TCE - ANEXO III - Preencher'!F433="4 - Assistência Odontológica","2 - Outros Profissionais da Saúde",'[1]TCE - ANEXO III - Preencher'!F433)</f>
        <v>3 - Administrativo</v>
      </c>
      <c r="F424" s="13" t="str">
        <f>'[1]TCE - ANEXO III - Preencher'!G433</f>
        <v>5174-10</v>
      </c>
      <c r="G424" s="14" t="str">
        <f>IF('[1]TCE - ANEXO III - Preencher'!H433="","",'[1]TCE - ANEXO III - Preencher'!H433)</f>
        <v>04/2024</v>
      </c>
      <c r="H424" s="15">
        <f>'[1]TCE - ANEXO III - Preencher'!I433</f>
        <v>0</v>
      </c>
      <c r="I424" s="15">
        <f>'[1]TCE - ANEXO III - Preencher'!J433</f>
        <v>127.04559999999999</v>
      </c>
      <c r="J424" s="15">
        <f>'[1]TCE - ANEXO III - Preencher'!K433</f>
        <v>0</v>
      </c>
      <c r="K424" s="16">
        <f>'[1]TCE - ANEXO III - Preencher'!L433</f>
        <v>99.682258566978106</v>
      </c>
      <c r="L424" s="16">
        <f>'[1]TCE - ANEXO III - Preencher'!M433</f>
        <v>28.24</v>
      </c>
      <c r="M424" s="16">
        <f t="shared" si="6"/>
        <v>71.442258566978111</v>
      </c>
      <c r="N424" s="16">
        <f>'[1]TCE - ANEXO III - Preencher'!O433</f>
        <v>2.0699999999999998</v>
      </c>
      <c r="O424" s="16">
        <f>'[1]TCE - ANEXO III - Preencher'!P433</f>
        <v>0</v>
      </c>
      <c r="P424" s="16">
        <f t="shared" si="7"/>
        <v>2.0699999999999998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200.5578585669781</v>
      </c>
    </row>
    <row r="425" spans="1:28" ht="12.75" customHeight="1" x14ac:dyDescent="0.2">
      <c r="A425" s="9">
        <f>IFERROR(VLOOKUP(B425,'[1]DADOS (OCULTAR)'!$Q$3:$S$134,3,0),"")</f>
        <v>9039744000194</v>
      </c>
      <c r="B425" s="10" t="str">
        <f>'[1]TCE - ANEXO III - Preencher'!C434</f>
        <v>HOSPITAL PELÓPIDAS SILVEIRA - CG Nº 017/2022</v>
      </c>
      <c r="C425" s="11"/>
      <c r="D425" s="12" t="str">
        <f>'[1]TCE - ANEXO III - Preencher'!E434</f>
        <v>GILVANETE BATISTA CAVALCANTI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1421-15</v>
      </c>
      <c r="G425" s="14" t="str">
        <f>IF('[1]TCE - ANEXO III - Preencher'!H434="","",'[1]TCE - ANEXO III - Preencher'!H434)</f>
        <v>04/2024</v>
      </c>
      <c r="H425" s="15">
        <f>'[1]TCE - ANEXO III - Preencher'!I434</f>
        <v>0</v>
      </c>
      <c r="I425" s="15">
        <f>'[1]TCE - ANEXO III - Preencher'!J434</f>
        <v>538.98559999999998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2.0699999999999998</v>
      </c>
      <c r="O425" s="16">
        <f>'[1]TCE - ANEXO III - Preencher'!P434</f>
        <v>0</v>
      </c>
      <c r="P425" s="16">
        <f t="shared" si="7"/>
        <v>2.0699999999999998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541.05560000000003</v>
      </c>
    </row>
    <row r="426" spans="1:28" ht="12.75" customHeight="1" x14ac:dyDescent="0.2">
      <c r="A426" s="9">
        <f>IFERROR(VLOOKUP(B426,'[1]DADOS (OCULTAR)'!$Q$3:$S$134,3,0),"")</f>
        <v>9039744000194</v>
      </c>
      <c r="B426" s="10" t="str">
        <f>'[1]TCE - ANEXO III - Preencher'!C435</f>
        <v>HOSPITAL PELÓPIDAS SILVEIRA - CG Nº 017/2022</v>
      </c>
      <c r="C426" s="11"/>
      <c r="D426" s="12" t="str">
        <f>'[1]TCE - ANEXO III - Preencher'!E435</f>
        <v>GILVANIA PEREIRA DE ARAUJO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3222-05</v>
      </c>
      <c r="G426" s="14" t="str">
        <f>IF('[1]TCE - ANEXO III - Preencher'!H435="","",'[1]TCE - ANEXO III - Preencher'!H435)</f>
        <v>04/2024</v>
      </c>
      <c r="H426" s="15">
        <f>'[1]TCE - ANEXO III - Preencher'!I435</f>
        <v>0</v>
      </c>
      <c r="I426" s="15">
        <f>'[1]TCE - ANEXO III - Preencher'!J435</f>
        <v>15.0608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2.0699999999999998</v>
      </c>
      <c r="O426" s="16">
        <f>'[1]TCE - ANEXO III - Preencher'!P435</f>
        <v>0</v>
      </c>
      <c r="P426" s="16">
        <f t="shared" si="7"/>
        <v>2.0699999999999998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17.130800000000001</v>
      </c>
    </row>
    <row r="427" spans="1:28" ht="12.75" customHeight="1" x14ac:dyDescent="0.2">
      <c r="A427" s="9">
        <f>IFERROR(VLOOKUP(B427,'[1]DADOS (OCULTAR)'!$Q$3:$S$134,3,0),"")</f>
        <v>9039744000194</v>
      </c>
      <c r="B427" s="10" t="str">
        <f>'[1]TCE - ANEXO III - Preencher'!C436</f>
        <v>HOSPITAL PELÓPIDAS SILVEIRA - CG Nº 017/2022</v>
      </c>
      <c r="C427" s="11"/>
      <c r="D427" s="12" t="str">
        <f>'[1]TCE - ANEXO III - Preencher'!E436</f>
        <v>GINALDO RODRIGUES DE ALMEIDA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5135-05</v>
      </c>
      <c r="G427" s="14" t="str">
        <f>IF('[1]TCE - ANEXO III - Preencher'!H436="","",'[1]TCE - ANEXO III - Preencher'!H436)</f>
        <v>04/2024</v>
      </c>
      <c r="H427" s="15">
        <f>'[1]TCE - ANEXO III - Preencher'!I436</f>
        <v>0</v>
      </c>
      <c r="I427" s="15">
        <f>'[1]TCE - ANEXO III - Preencher'!J436</f>
        <v>173.11840000000001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2.0699999999999998</v>
      </c>
      <c r="O427" s="16">
        <f>'[1]TCE - ANEXO III - Preencher'!P436</f>
        <v>0</v>
      </c>
      <c r="P427" s="16">
        <f t="shared" si="7"/>
        <v>2.0699999999999998</v>
      </c>
      <c r="Q427" s="16">
        <f>'[1]TCE - ANEXO III - Preencher'!R436</f>
        <v>128.45516393442622</v>
      </c>
      <c r="R427" s="16">
        <f>'[1]TCE - ANEXO III - Preencher'!S436</f>
        <v>67.209999999999994</v>
      </c>
      <c r="S427" s="16">
        <f t="shared" si="8"/>
        <v>61.24516393442623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236.43356393442622</v>
      </c>
    </row>
    <row r="428" spans="1:28" ht="12.75" customHeight="1" x14ac:dyDescent="0.2">
      <c r="A428" s="9">
        <f>IFERROR(VLOOKUP(B428,'[1]DADOS (OCULTAR)'!$Q$3:$S$134,3,0),"")</f>
        <v>9039744000194</v>
      </c>
      <c r="B428" s="10" t="str">
        <f>'[1]TCE - ANEXO III - Preencher'!C437</f>
        <v>HOSPITAL PELÓPIDAS SILVEIRA - CG Nº 017/2022</v>
      </c>
      <c r="C428" s="11"/>
      <c r="D428" s="12" t="str">
        <f>'[1]TCE - ANEXO III - Preencher'!E437</f>
        <v>GIOVANA KARINA BRANDAO DE MOURA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2237-10</v>
      </c>
      <c r="G428" s="14" t="str">
        <f>IF('[1]TCE - ANEXO III - Preencher'!H437="","",'[1]TCE - ANEXO III - Preencher'!H437)</f>
        <v>04/2024</v>
      </c>
      <c r="H428" s="15">
        <f>'[1]TCE - ANEXO III - Preencher'!I437</f>
        <v>0</v>
      </c>
      <c r="I428" s="15">
        <f>'[1]TCE - ANEXO III - Preencher'!J437</f>
        <v>468.00639999999999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2.0699999999999998</v>
      </c>
      <c r="O428" s="16">
        <f>'[1]TCE - ANEXO III - Preencher'!P437</f>
        <v>0</v>
      </c>
      <c r="P428" s="16">
        <f t="shared" si="7"/>
        <v>2.0699999999999998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470.07639999999998</v>
      </c>
    </row>
    <row r="429" spans="1:28" ht="12.75" customHeight="1" x14ac:dyDescent="0.2">
      <c r="A429" s="9">
        <f>IFERROR(VLOOKUP(B429,'[1]DADOS (OCULTAR)'!$Q$3:$S$134,3,0),"")</f>
        <v>9039744000194</v>
      </c>
      <c r="B429" s="10" t="str">
        <f>'[1]TCE - ANEXO III - Preencher'!C438</f>
        <v>HOSPITAL PELÓPIDAS SILVEIRA - CG Nº 017/2022</v>
      </c>
      <c r="C429" s="11"/>
      <c r="D429" s="12" t="str">
        <f>'[1]TCE - ANEXO III - Preencher'!E438</f>
        <v>GIOVANNA DE BARROS MACIEL</v>
      </c>
      <c r="E429" s="10" t="str">
        <f>IF('[1]TCE - ANEXO III - Preencher'!F438="4 - Assistência Odontológica","2 - Outros Profissionais da Saúde",'[1]TCE - ANEXO III - Preencher'!F438)</f>
        <v>1 - Médico</v>
      </c>
      <c r="F429" s="13" t="str">
        <f>'[1]TCE - ANEXO III - Preencher'!G438</f>
        <v>2251-40</v>
      </c>
      <c r="G429" s="14" t="str">
        <f>IF('[1]TCE - ANEXO III - Preencher'!H438="","",'[1]TCE - ANEXO III - Preencher'!H438)</f>
        <v>04/2024</v>
      </c>
      <c r="H429" s="15">
        <f>'[1]TCE - ANEXO III - Preencher'!I438</f>
        <v>0</v>
      </c>
      <c r="I429" s="15">
        <f>'[1]TCE - ANEXO III - Preencher'!J438</f>
        <v>628.20400000000006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16.59</v>
      </c>
      <c r="O429" s="16">
        <f>'[1]TCE - ANEXO III - Preencher'!P438</f>
        <v>0</v>
      </c>
      <c r="P429" s="16">
        <f t="shared" si="7"/>
        <v>16.59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644.7940000000001</v>
      </c>
    </row>
    <row r="430" spans="1:28" ht="12.75" customHeight="1" x14ac:dyDescent="0.2">
      <c r="A430" s="9">
        <f>IFERROR(VLOOKUP(B430,'[1]DADOS (OCULTAR)'!$Q$3:$S$134,3,0),"")</f>
        <v>9039744000194</v>
      </c>
      <c r="B430" s="10" t="str">
        <f>'[1]TCE - ANEXO III - Preencher'!C439</f>
        <v>HOSPITAL PELÓPIDAS SILVEIRA - CG Nº 017/2022</v>
      </c>
      <c r="C430" s="11"/>
      <c r="D430" s="12" t="str">
        <f>'[1]TCE - ANEXO III - Preencher'!E439</f>
        <v>GIOVANNA HELLEN CARNEIRO DA SILVA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4110-10</v>
      </c>
      <c r="G430" s="14" t="str">
        <f>IF('[1]TCE - ANEXO III - Preencher'!H439="","",'[1]TCE - ANEXO III - Preencher'!H439)</f>
        <v>04/2024</v>
      </c>
      <c r="H430" s="15">
        <f>'[1]TCE - ANEXO III - Preencher'!I439</f>
        <v>0</v>
      </c>
      <c r="I430" s="15">
        <f>'[1]TCE - ANEXO III - Preencher'!J439</f>
        <v>14.12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2.0699999999999998</v>
      </c>
      <c r="O430" s="16">
        <f>'[1]TCE - ANEXO III - Preencher'!P439</f>
        <v>0</v>
      </c>
      <c r="P430" s="16">
        <f t="shared" si="7"/>
        <v>2.0699999999999998</v>
      </c>
      <c r="Q430" s="16">
        <f>'[1]TCE - ANEXO III - Preencher'!R439</f>
        <v>546.65516393442624</v>
      </c>
      <c r="R430" s="16">
        <f>'[1]TCE - ANEXO III - Preencher'!S439</f>
        <v>42.36</v>
      </c>
      <c r="S430" s="16">
        <f t="shared" si="8"/>
        <v>504.29516393442623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520.48516393442628</v>
      </c>
    </row>
    <row r="431" spans="1:28" ht="12.75" customHeight="1" x14ac:dyDescent="0.2">
      <c r="A431" s="9">
        <f>IFERROR(VLOOKUP(B431,'[1]DADOS (OCULTAR)'!$Q$3:$S$134,3,0),"")</f>
        <v>9039744000194</v>
      </c>
      <c r="B431" s="10" t="str">
        <f>'[1]TCE - ANEXO III - Preencher'!C440</f>
        <v>HOSPITAL PELÓPIDAS SILVEIRA - CG Nº 017/2022</v>
      </c>
      <c r="C431" s="11"/>
      <c r="D431" s="12" t="str">
        <f>'[1]TCE - ANEXO III - Preencher'!E440</f>
        <v>GISELA ROSE LIMA BORGES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2238-10</v>
      </c>
      <c r="G431" s="14" t="str">
        <f>IF('[1]TCE - ANEXO III - Preencher'!H440="","",'[1]TCE - ANEXO III - Preencher'!H440)</f>
        <v>04/2024</v>
      </c>
      <c r="H431" s="15">
        <f>'[1]TCE - ANEXO III - Preencher'!I440</f>
        <v>0</v>
      </c>
      <c r="I431" s="15">
        <f>'[1]TCE - ANEXO III - Preencher'!J440</f>
        <v>247.5264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2.0699999999999998</v>
      </c>
      <c r="O431" s="16">
        <f>'[1]TCE - ANEXO III - Preencher'!P440</f>
        <v>0</v>
      </c>
      <c r="P431" s="16">
        <f t="shared" si="7"/>
        <v>2.0699999999999998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249.59639999999999</v>
      </c>
    </row>
    <row r="432" spans="1:28" ht="12.75" customHeight="1" x14ac:dyDescent="0.2">
      <c r="A432" s="9">
        <f>IFERROR(VLOOKUP(B432,'[1]DADOS (OCULTAR)'!$Q$3:$S$134,3,0),"")</f>
        <v>9039744000194</v>
      </c>
      <c r="B432" s="10" t="str">
        <f>'[1]TCE - ANEXO III - Preencher'!C441</f>
        <v>HOSPITAL PELÓPIDAS SILVEIRA - CG Nº 017/2022</v>
      </c>
      <c r="C432" s="11"/>
      <c r="D432" s="12" t="str">
        <f>'[1]TCE - ANEXO III - Preencher'!E441</f>
        <v>GISELY MARIA DA SILVA MOURA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 t="str">
        <f>'[1]TCE - ANEXO III - Preencher'!G441</f>
        <v>5152-05</v>
      </c>
      <c r="G432" s="14" t="str">
        <f>IF('[1]TCE - ANEXO III - Preencher'!H441="","",'[1]TCE - ANEXO III - Preencher'!H441)</f>
        <v>04/2024</v>
      </c>
      <c r="H432" s="15">
        <f>'[1]TCE - ANEXO III - Preencher'!I441</f>
        <v>0</v>
      </c>
      <c r="I432" s="15">
        <f>'[1]TCE - ANEXO III - Preencher'!J441</f>
        <v>152.57839999999999</v>
      </c>
      <c r="J432" s="15">
        <f>'[1]TCE - ANEXO III - Preencher'!K441</f>
        <v>0</v>
      </c>
      <c r="K432" s="16">
        <f>'[1]TCE - ANEXO III - Preencher'!L441</f>
        <v>99.682258566978106</v>
      </c>
      <c r="L432" s="16">
        <f>'[1]TCE - ANEXO III - Preencher'!M441</f>
        <v>28.24</v>
      </c>
      <c r="M432" s="16">
        <f t="shared" si="6"/>
        <v>71.442258566978111</v>
      </c>
      <c r="N432" s="16">
        <f>'[1]TCE - ANEXO III - Preencher'!O441</f>
        <v>2.0699999999999998</v>
      </c>
      <c r="O432" s="16">
        <f>'[1]TCE - ANEXO III - Preencher'!P441</f>
        <v>0</v>
      </c>
      <c r="P432" s="16">
        <f t="shared" si="7"/>
        <v>2.0699999999999998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226.09065856697811</v>
      </c>
    </row>
    <row r="433" spans="1:28" ht="12.75" customHeight="1" x14ac:dyDescent="0.2">
      <c r="A433" s="9">
        <f>IFERROR(VLOOKUP(B433,'[1]DADOS (OCULTAR)'!$Q$3:$S$134,3,0),"")</f>
        <v>9039744000194</v>
      </c>
      <c r="B433" s="10" t="str">
        <f>'[1]TCE - ANEXO III - Preencher'!C442</f>
        <v>HOSPITAL PELÓPIDAS SILVEIRA - CG Nº 017/2022</v>
      </c>
      <c r="C433" s="11"/>
      <c r="D433" s="12" t="str">
        <f>'[1]TCE - ANEXO III - Preencher'!E442</f>
        <v>GIVALDO JOSE DOS SANTOS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3222-05</v>
      </c>
      <c r="G433" s="14" t="str">
        <f>IF('[1]TCE - ANEXO III - Preencher'!H442="","",'[1]TCE - ANEXO III - Preencher'!H442)</f>
        <v>04/2024</v>
      </c>
      <c r="H433" s="15">
        <f>'[1]TCE - ANEXO III - Preencher'!I442</f>
        <v>0</v>
      </c>
      <c r="I433" s="15">
        <f>'[1]TCE - ANEXO III - Preencher'!J442</f>
        <v>285.17599999999999</v>
      </c>
      <c r="J433" s="15">
        <f>'[1]TCE - ANEXO III - Preencher'!K442</f>
        <v>0</v>
      </c>
      <c r="K433" s="16">
        <f>'[1]TCE - ANEXO III - Preencher'!L442</f>
        <v>99.682258566978106</v>
      </c>
      <c r="L433" s="16">
        <f>'[1]TCE - ANEXO III - Preencher'!M442</f>
        <v>28.24</v>
      </c>
      <c r="M433" s="16">
        <f t="shared" si="6"/>
        <v>71.442258566978111</v>
      </c>
      <c r="N433" s="16">
        <f>'[1]TCE - ANEXO III - Preencher'!O442</f>
        <v>2.0699999999999998</v>
      </c>
      <c r="O433" s="16">
        <f>'[1]TCE - ANEXO III - Preencher'!P442</f>
        <v>0</v>
      </c>
      <c r="P433" s="16">
        <f t="shared" si="7"/>
        <v>2.0699999999999998</v>
      </c>
      <c r="Q433" s="16">
        <f>'[1]TCE - ANEXO III - Preencher'!R442</f>
        <v>251.45516393442622</v>
      </c>
      <c r="R433" s="16">
        <f>'[1]TCE - ANEXO III - Preencher'!S442</f>
        <v>82.46</v>
      </c>
      <c r="S433" s="16">
        <f t="shared" si="8"/>
        <v>168.99516393442622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527.68342250140427</v>
      </c>
    </row>
    <row r="434" spans="1:28" ht="12.75" customHeight="1" x14ac:dyDescent="0.2">
      <c r="A434" s="9">
        <f>IFERROR(VLOOKUP(B434,'[1]DADOS (OCULTAR)'!$Q$3:$S$134,3,0),"")</f>
        <v>9039744000194</v>
      </c>
      <c r="B434" s="10" t="str">
        <f>'[1]TCE - ANEXO III - Preencher'!C443</f>
        <v>HOSPITAL PELÓPIDAS SILVEIRA - CG Nº 017/2022</v>
      </c>
      <c r="C434" s="11"/>
      <c r="D434" s="12" t="str">
        <f>'[1]TCE - ANEXO III - Preencher'!E443</f>
        <v>GIVANILSON SANTO LIMA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 t="str">
        <f>'[1]TCE - ANEXO III - Preencher'!G443</f>
        <v>7152-10</v>
      </c>
      <c r="G434" s="14" t="str">
        <f>IF('[1]TCE - ANEXO III - Preencher'!H443="","",'[1]TCE - ANEXO III - Preencher'!H443)</f>
        <v>04/2024</v>
      </c>
      <c r="H434" s="15">
        <f>'[1]TCE - ANEXO III - Preencher'!I443</f>
        <v>0</v>
      </c>
      <c r="I434" s="15">
        <f>'[1]TCE - ANEXO III - Preencher'!J443</f>
        <v>0.28639999999999999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2.0699999999999998</v>
      </c>
      <c r="O434" s="16">
        <f>'[1]TCE - ANEXO III - Preencher'!P443</f>
        <v>0</v>
      </c>
      <c r="P434" s="16">
        <f t="shared" si="7"/>
        <v>2.0699999999999998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2.3563999999999998</v>
      </c>
    </row>
    <row r="435" spans="1:28" ht="12.75" customHeight="1" x14ac:dyDescent="0.2">
      <c r="A435" s="9">
        <f>IFERROR(VLOOKUP(B435,'[1]DADOS (OCULTAR)'!$Q$3:$S$134,3,0),"")</f>
        <v>9039744000194</v>
      </c>
      <c r="B435" s="10" t="str">
        <f>'[1]TCE - ANEXO III - Preencher'!C444</f>
        <v>HOSPITAL PELÓPIDAS SILVEIRA - CG Nº 017/2022</v>
      </c>
      <c r="C435" s="11"/>
      <c r="D435" s="12" t="str">
        <f>'[1]TCE - ANEXO III - Preencher'!E444</f>
        <v>GLAUCIA ZACARIAS MAGALHAES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3222-05</v>
      </c>
      <c r="G435" s="14" t="str">
        <f>IF('[1]TCE - ANEXO III - Preencher'!H444="","",'[1]TCE - ANEXO III - Preencher'!H444)</f>
        <v>04/2024</v>
      </c>
      <c r="H435" s="15">
        <f>'[1]TCE - ANEXO III - Preencher'!I444</f>
        <v>0</v>
      </c>
      <c r="I435" s="15">
        <f>'[1]TCE - ANEXO III - Preencher'!J444</f>
        <v>304.2</v>
      </c>
      <c r="J435" s="15">
        <f>'[1]TCE - ANEXO III - Preencher'!K444</f>
        <v>0</v>
      </c>
      <c r="K435" s="16">
        <f>'[1]TCE - ANEXO III - Preencher'!L444</f>
        <v>99.682258566978106</v>
      </c>
      <c r="L435" s="16">
        <f>'[1]TCE - ANEXO III - Preencher'!M444</f>
        <v>28.24</v>
      </c>
      <c r="M435" s="16">
        <f t="shared" si="6"/>
        <v>71.442258566978111</v>
      </c>
      <c r="N435" s="16">
        <f>'[1]TCE - ANEXO III - Preencher'!O444</f>
        <v>2.0699999999999998</v>
      </c>
      <c r="O435" s="16">
        <f>'[1]TCE - ANEXO III - Preencher'!P444</f>
        <v>0</v>
      </c>
      <c r="P435" s="16">
        <f t="shared" si="7"/>
        <v>2.0699999999999998</v>
      </c>
      <c r="Q435" s="16">
        <f>'[1]TCE - ANEXO III - Preencher'!R444</f>
        <v>251.45516393442622</v>
      </c>
      <c r="R435" s="16">
        <f>'[1]TCE - ANEXO III - Preencher'!S444</f>
        <v>84.72</v>
      </c>
      <c r="S435" s="16">
        <f t="shared" si="8"/>
        <v>166.73516393442623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544.44742250140439</v>
      </c>
    </row>
    <row r="436" spans="1:28" ht="12.75" customHeight="1" x14ac:dyDescent="0.2">
      <c r="A436" s="9">
        <f>IFERROR(VLOOKUP(B436,'[1]DADOS (OCULTAR)'!$Q$3:$S$134,3,0),"")</f>
        <v>9039744000194</v>
      </c>
      <c r="B436" s="10" t="str">
        <f>'[1]TCE - ANEXO III - Preencher'!C445</f>
        <v>HOSPITAL PELÓPIDAS SILVEIRA - CG Nº 017/2022</v>
      </c>
      <c r="C436" s="11"/>
      <c r="D436" s="12" t="str">
        <f>'[1]TCE - ANEXO III - Preencher'!E445</f>
        <v>GLEICE BARBARA MELO FERREIRA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3241-15</v>
      </c>
      <c r="G436" s="14" t="str">
        <f>IF('[1]TCE - ANEXO III - Preencher'!H445="","",'[1]TCE - ANEXO III - Preencher'!H445)</f>
        <v>04/2024</v>
      </c>
      <c r="H436" s="15">
        <f>'[1]TCE - ANEXO III - Preencher'!I445</f>
        <v>0</v>
      </c>
      <c r="I436" s="15">
        <f>'[1]TCE - ANEXO III - Preencher'!J445</f>
        <v>340.14879999999999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2.0699999999999998</v>
      </c>
      <c r="O436" s="16">
        <f>'[1]TCE - ANEXO III - Preencher'!P445</f>
        <v>0</v>
      </c>
      <c r="P436" s="16">
        <f t="shared" si="7"/>
        <v>2.0699999999999998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342.21879999999999</v>
      </c>
    </row>
    <row r="437" spans="1:28" ht="12.75" customHeight="1" x14ac:dyDescent="0.2">
      <c r="A437" s="9">
        <f>IFERROR(VLOOKUP(B437,'[1]DADOS (OCULTAR)'!$Q$3:$S$134,3,0),"")</f>
        <v>9039744000194</v>
      </c>
      <c r="B437" s="10" t="str">
        <f>'[1]TCE - ANEXO III - Preencher'!C446</f>
        <v>HOSPITAL PELÓPIDAS SILVEIRA - CG Nº 017/2022</v>
      </c>
      <c r="C437" s="11"/>
      <c r="D437" s="12" t="str">
        <f>'[1]TCE - ANEXO III - Preencher'!E446</f>
        <v>GLEICIA APOLONIO DE MENEZES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2235-05</v>
      </c>
      <c r="G437" s="14" t="str">
        <f>IF('[1]TCE - ANEXO III - Preencher'!H446="","",'[1]TCE - ANEXO III - Preencher'!H446)</f>
        <v>04/2024</v>
      </c>
      <c r="H437" s="15">
        <f>'[1]TCE - ANEXO III - Preencher'!I446</f>
        <v>0</v>
      </c>
      <c r="I437" s="15">
        <f>'[1]TCE - ANEXO III - Preencher'!J446</f>
        <v>408.34559999999999</v>
      </c>
      <c r="J437" s="15">
        <f>'[1]TCE - ANEXO III - Preencher'!K446</f>
        <v>0</v>
      </c>
      <c r="K437" s="16">
        <f>'[1]TCE - ANEXO III - Preencher'!L446</f>
        <v>99.682258566978106</v>
      </c>
      <c r="L437" s="16">
        <f>'[1]TCE - ANEXO III - Preencher'!M446</f>
        <v>3.05</v>
      </c>
      <c r="M437" s="16">
        <f t="shared" si="6"/>
        <v>96.632258566978109</v>
      </c>
      <c r="N437" s="16">
        <f>'[1]TCE - ANEXO III - Preencher'!O446</f>
        <v>4.3499999999999996</v>
      </c>
      <c r="O437" s="16">
        <f>'[1]TCE - ANEXO III - Preencher'!P446</f>
        <v>0</v>
      </c>
      <c r="P437" s="16">
        <f t="shared" si="7"/>
        <v>4.3499999999999996</v>
      </c>
      <c r="Q437" s="16">
        <f>'[1]TCE - ANEXO III - Preencher'!R446</f>
        <v>366.25516393442626</v>
      </c>
      <c r="R437" s="16">
        <f>'[1]TCE - ANEXO III - Preencher'!S446</f>
        <v>113.98</v>
      </c>
      <c r="S437" s="16">
        <f t="shared" si="8"/>
        <v>252.27516393442625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761.60302250140444</v>
      </c>
    </row>
    <row r="438" spans="1:28" ht="12.75" customHeight="1" x14ac:dyDescent="0.2">
      <c r="A438" s="9">
        <f>IFERROR(VLOOKUP(B438,'[1]DADOS (OCULTAR)'!$Q$3:$S$134,3,0),"")</f>
        <v>9039744000194</v>
      </c>
      <c r="B438" s="10" t="str">
        <f>'[1]TCE - ANEXO III - Preencher'!C447</f>
        <v>HOSPITAL PELÓPIDAS SILVEIRA - CG Nº 017/2022</v>
      </c>
      <c r="C438" s="11"/>
      <c r="D438" s="12" t="str">
        <f>'[1]TCE - ANEXO III - Preencher'!E447</f>
        <v>GLEICIANE SILVA CRUZ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2235-05</v>
      </c>
      <c r="G438" s="14" t="str">
        <f>IF('[1]TCE - ANEXO III - Preencher'!H447="","",'[1]TCE - ANEXO III - Preencher'!H447)</f>
        <v>04/2024</v>
      </c>
      <c r="H438" s="15">
        <f>'[1]TCE - ANEXO III - Preencher'!I447</f>
        <v>0</v>
      </c>
      <c r="I438" s="15">
        <f>'[1]TCE - ANEXO III - Preencher'!J447</f>
        <v>444.48719999999997</v>
      </c>
      <c r="J438" s="15">
        <f>'[1]TCE - ANEXO III - Preencher'!K447</f>
        <v>0</v>
      </c>
      <c r="K438" s="16">
        <f>'[1]TCE - ANEXO III - Preencher'!L447</f>
        <v>99.682258566978106</v>
      </c>
      <c r="L438" s="16">
        <f>'[1]TCE - ANEXO III - Preencher'!M447</f>
        <v>3.59</v>
      </c>
      <c r="M438" s="16">
        <f t="shared" si="6"/>
        <v>96.092258566978103</v>
      </c>
      <c r="N438" s="16">
        <f>'[1]TCE - ANEXO III - Preencher'!O447</f>
        <v>4.3499999999999996</v>
      </c>
      <c r="O438" s="16">
        <f>'[1]TCE - ANEXO III - Preencher'!P447</f>
        <v>0</v>
      </c>
      <c r="P438" s="16">
        <f t="shared" si="7"/>
        <v>4.3499999999999996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544.92945856697804</v>
      </c>
    </row>
    <row r="439" spans="1:28" ht="12.75" customHeight="1" x14ac:dyDescent="0.2">
      <c r="A439" s="9">
        <f>IFERROR(VLOOKUP(B439,'[1]DADOS (OCULTAR)'!$Q$3:$S$134,3,0),"")</f>
        <v>9039744000194</v>
      </c>
      <c r="B439" s="10" t="str">
        <f>'[1]TCE - ANEXO III - Preencher'!C448</f>
        <v>HOSPITAL PELÓPIDAS SILVEIRA - CG Nº 017/2022</v>
      </c>
      <c r="C439" s="11"/>
      <c r="D439" s="12" t="str">
        <f>'[1]TCE - ANEXO III - Preencher'!E448</f>
        <v>GLEISE CALINE DOS ANJOS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3222-05</v>
      </c>
      <c r="G439" s="14" t="str">
        <f>IF('[1]TCE - ANEXO III - Preencher'!H448="","",'[1]TCE - ANEXO III - Preencher'!H448)</f>
        <v>04/2024</v>
      </c>
      <c r="H439" s="15">
        <f>'[1]TCE - ANEXO III - Preencher'!I448</f>
        <v>0</v>
      </c>
      <c r="I439" s="15">
        <f>'[1]TCE - ANEXO III - Preencher'!J448</f>
        <v>284.66719999999998</v>
      </c>
      <c r="J439" s="15">
        <f>'[1]TCE - ANEXO III - Preencher'!K448</f>
        <v>0</v>
      </c>
      <c r="K439" s="16">
        <f>'[1]TCE - ANEXO III - Preencher'!L448</f>
        <v>99.682258566978106</v>
      </c>
      <c r="L439" s="16">
        <f>'[1]TCE - ANEXO III - Preencher'!M448</f>
        <v>28.24</v>
      </c>
      <c r="M439" s="16">
        <f t="shared" si="6"/>
        <v>71.442258566978111</v>
      </c>
      <c r="N439" s="16">
        <f>'[1]TCE - ANEXO III - Preencher'!O448</f>
        <v>2.0699999999999998</v>
      </c>
      <c r="O439" s="16">
        <f>'[1]TCE - ANEXO III - Preencher'!P448</f>
        <v>0</v>
      </c>
      <c r="P439" s="16">
        <f t="shared" si="7"/>
        <v>2.0699999999999998</v>
      </c>
      <c r="Q439" s="16">
        <f>'[1]TCE - ANEXO III - Preencher'!R448</f>
        <v>128.45516393442622</v>
      </c>
      <c r="R439" s="16">
        <f>'[1]TCE - ANEXO III - Preencher'!S448</f>
        <v>84.72</v>
      </c>
      <c r="S439" s="16">
        <f t="shared" si="8"/>
        <v>43.735163934426225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401.91462250140432</v>
      </c>
    </row>
    <row r="440" spans="1:28" ht="12.75" customHeight="1" x14ac:dyDescent="0.2">
      <c r="A440" s="9">
        <f>IFERROR(VLOOKUP(B440,'[1]DADOS (OCULTAR)'!$Q$3:$S$134,3,0),"")</f>
        <v>9039744000194</v>
      </c>
      <c r="B440" s="10" t="str">
        <f>'[1]TCE - ANEXO III - Preencher'!C449</f>
        <v>HOSPITAL PELÓPIDAS SILVEIRA - CG Nº 017/2022</v>
      </c>
      <c r="C440" s="11"/>
      <c r="D440" s="12" t="str">
        <f>'[1]TCE - ANEXO III - Preencher'!E449</f>
        <v>GLORIA MARIA DE ARAUJO DA SILVA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2235-05</v>
      </c>
      <c r="G440" s="14" t="str">
        <f>IF('[1]TCE - ANEXO III - Preencher'!H449="","",'[1]TCE - ANEXO III - Preencher'!H449)</f>
        <v>04/2024</v>
      </c>
      <c r="H440" s="15">
        <f>'[1]TCE - ANEXO III - Preencher'!I449</f>
        <v>0</v>
      </c>
      <c r="I440" s="15">
        <f>'[1]TCE - ANEXO III - Preencher'!J449</f>
        <v>212.04400000000001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4.3499999999999996</v>
      </c>
      <c r="O440" s="16">
        <f>'[1]TCE - ANEXO III - Preencher'!P449</f>
        <v>0</v>
      </c>
      <c r="P440" s="16">
        <f t="shared" si="7"/>
        <v>4.3499999999999996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216.39400000000001</v>
      </c>
    </row>
    <row r="441" spans="1:28" ht="12.75" customHeight="1" x14ac:dyDescent="0.2">
      <c r="A441" s="9">
        <f>IFERROR(VLOOKUP(B441,'[1]DADOS (OCULTAR)'!$Q$3:$S$134,3,0),"")</f>
        <v>9039744000194</v>
      </c>
      <c r="B441" s="10" t="str">
        <f>'[1]TCE - ANEXO III - Preencher'!C450</f>
        <v>HOSPITAL PELÓPIDAS SILVEIRA - CG Nº 017/2022</v>
      </c>
      <c r="C441" s="11"/>
      <c r="D441" s="12" t="str">
        <f>'[1]TCE - ANEXO III - Preencher'!E450</f>
        <v>GRACIELE EDLA DE SOUZA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2235-05</v>
      </c>
      <c r="G441" s="14" t="str">
        <f>IF('[1]TCE - ANEXO III - Preencher'!H450="","",'[1]TCE - ANEXO III - Preencher'!H450)</f>
        <v>04/2024</v>
      </c>
      <c r="H441" s="15">
        <f>'[1]TCE - ANEXO III - Preencher'!I450</f>
        <v>0</v>
      </c>
      <c r="I441" s="15">
        <f>'[1]TCE - ANEXO III - Preencher'!J450</f>
        <v>455.98719999999997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4.3499999999999996</v>
      </c>
      <c r="O441" s="16">
        <f>'[1]TCE - ANEXO III - Preencher'!P450</f>
        <v>0</v>
      </c>
      <c r="P441" s="16">
        <f t="shared" si="7"/>
        <v>4.3499999999999996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460.3372</v>
      </c>
    </row>
    <row r="442" spans="1:28" ht="12.75" customHeight="1" x14ac:dyDescent="0.2">
      <c r="A442" s="9">
        <f>IFERROR(VLOOKUP(B442,'[1]DADOS (OCULTAR)'!$Q$3:$S$134,3,0),"")</f>
        <v>9039744000194</v>
      </c>
      <c r="B442" s="10" t="str">
        <f>'[1]TCE - ANEXO III - Preencher'!C451</f>
        <v>HOSPITAL PELÓPIDAS SILVEIRA - CG Nº 017/2022</v>
      </c>
      <c r="C442" s="11"/>
      <c r="D442" s="12" t="str">
        <f>'[1]TCE - ANEXO III - Preencher'!E451</f>
        <v>GRACIELE MARIA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3542-05</v>
      </c>
      <c r="G442" s="14" t="str">
        <f>IF('[1]TCE - ANEXO III - Preencher'!H451="","",'[1]TCE - ANEXO III - Preencher'!H451)</f>
        <v>04/2024</v>
      </c>
      <c r="H442" s="15">
        <f>'[1]TCE - ANEXO III - Preencher'!I451</f>
        <v>0</v>
      </c>
      <c r="I442" s="15">
        <f>'[1]TCE - ANEXO III - Preencher'!J451</f>
        <v>187.1952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2.0699999999999998</v>
      </c>
      <c r="O442" s="16">
        <f>'[1]TCE - ANEXO III - Preencher'!P451</f>
        <v>0</v>
      </c>
      <c r="P442" s="16">
        <f t="shared" si="7"/>
        <v>2.0699999999999998</v>
      </c>
      <c r="Q442" s="16">
        <f>'[1]TCE - ANEXO III - Preencher'!R451</f>
        <v>366.25516393442626</v>
      </c>
      <c r="R442" s="16">
        <f>'[1]TCE - ANEXO III - Preencher'!S451</f>
        <v>140.4</v>
      </c>
      <c r="S442" s="16">
        <f t="shared" si="8"/>
        <v>225.85516393442626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415.12036393442622</v>
      </c>
    </row>
    <row r="443" spans="1:28" ht="12.75" customHeight="1" x14ac:dyDescent="0.2">
      <c r="A443" s="9">
        <f>IFERROR(VLOOKUP(B443,'[1]DADOS (OCULTAR)'!$Q$3:$S$134,3,0),"")</f>
        <v>9039744000194</v>
      </c>
      <c r="B443" s="10" t="str">
        <f>'[1]TCE - ANEXO III - Preencher'!C452</f>
        <v>HOSPITAL PELÓPIDAS SILVEIRA - CG Nº 017/2022</v>
      </c>
      <c r="C443" s="11"/>
      <c r="D443" s="12" t="str">
        <f>'[1]TCE - ANEXO III - Preencher'!E452</f>
        <v>GRACIELY DE SANTANA SOUZA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3241-15</v>
      </c>
      <c r="G443" s="14" t="str">
        <f>IF('[1]TCE - ANEXO III - Preencher'!H452="","",'[1]TCE - ANEXO III - Preencher'!H452)</f>
        <v>04/2024</v>
      </c>
      <c r="H443" s="15">
        <f>'[1]TCE - ANEXO III - Preencher'!I452</f>
        <v>0</v>
      </c>
      <c r="I443" s="15">
        <f>'[1]TCE - ANEXO III - Preencher'!J452</f>
        <v>323.6832</v>
      </c>
      <c r="J443" s="15">
        <f>'[1]TCE - ANEXO III - Preencher'!K452</f>
        <v>0</v>
      </c>
      <c r="K443" s="16">
        <f>'[1]TCE - ANEXO III - Preencher'!L452</f>
        <v>99.682258566978106</v>
      </c>
      <c r="L443" s="16">
        <f>'[1]TCE - ANEXO III - Preencher'!M452</f>
        <v>4.82</v>
      </c>
      <c r="M443" s="16">
        <f t="shared" si="6"/>
        <v>94.862258566978113</v>
      </c>
      <c r="N443" s="16">
        <f>'[1]TCE - ANEXO III - Preencher'!O452</f>
        <v>2.0699999999999998</v>
      </c>
      <c r="O443" s="16">
        <f>'[1]TCE - ANEXO III - Preencher'!P452</f>
        <v>0</v>
      </c>
      <c r="P443" s="16">
        <f t="shared" si="7"/>
        <v>2.0699999999999998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420.61545856697813</v>
      </c>
    </row>
    <row r="444" spans="1:28" ht="12.75" customHeight="1" x14ac:dyDescent="0.2">
      <c r="A444" s="9">
        <f>IFERROR(VLOOKUP(B444,'[1]DADOS (OCULTAR)'!$Q$3:$S$134,3,0),"")</f>
        <v>9039744000194</v>
      </c>
      <c r="B444" s="10" t="str">
        <f>'[1]TCE - ANEXO III - Preencher'!C453</f>
        <v>HOSPITAL PELÓPIDAS SILVEIRA - CG Nº 017/2022</v>
      </c>
      <c r="C444" s="11"/>
      <c r="D444" s="12" t="str">
        <f>'[1]TCE - ANEXO III - Preencher'!E453</f>
        <v>GRAZIELLA ALINNY BEZERRA DA SILVA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5211-30</v>
      </c>
      <c r="G444" s="14" t="str">
        <f>IF('[1]TCE - ANEXO III - Preencher'!H453="","",'[1]TCE - ANEXO III - Preencher'!H453)</f>
        <v>04/2024</v>
      </c>
      <c r="H444" s="15">
        <f>'[1]TCE - ANEXO III - Preencher'!I453</f>
        <v>0</v>
      </c>
      <c r="I444" s="15">
        <f>'[1]TCE - ANEXO III - Preencher'!J453</f>
        <v>127.672</v>
      </c>
      <c r="J444" s="15">
        <f>'[1]TCE - ANEXO III - Preencher'!K453</f>
        <v>0</v>
      </c>
      <c r="K444" s="16">
        <f>'[1]TCE - ANEXO III - Preencher'!L453</f>
        <v>99.682258566978106</v>
      </c>
      <c r="L444" s="16">
        <f>'[1]TCE - ANEXO III - Preencher'!M453</f>
        <v>28.24</v>
      </c>
      <c r="M444" s="16">
        <f t="shared" si="6"/>
        <v>71.442258566978111</v>
      </c>
      <c r="N444" s="16">
        <f>'[1]TCE - ANEXO III - Preencher'!O453</f>
        <v>2.0699999999999998</v>
      </c>
      <c r="O444" s="16">
        <f>'[1]TCE - ANEXO III - Preencher'!P453</f>
        <v>0</v>
      </c>
      <c r="P444" s="16">
        <f t="shared" si="7"/>
        <v>2.0699999999999998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201.18425856697809</v>
      </c>
    </row>
    <row r="445" spans="1:28" ht="12.75" customHeight="1" x14ac:dyDescent="0.2">
      <c r="A445" s="9">
        <f>IFERROR(VLOOKUP(B445,'[1]DADOS (OCULTAR)'!$Q$3:$S$134,3,0),"")</f>
        <v>9039744000194</v>
      </c>
      <c r="B445" s="10" t="str">
        <f>'[1]TCE - ANEXO III - Preencher'!C454</f>
        <v>HOSPITAL PELÓPIDAS SILVEIRA - CG Nº 017/2022</v>
      </c>
      <c r="C445" s="11"/>
      <c r="D445" s="12" t="str">
        <f>'[1]TCE - ANEXO III - Preencher'!E454</f>
        <v>GUILHERME CASSIANO DE CARVALHO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 t="str">
        <f>'[1]TCE - ANEXO III - Preencher'!G454</f>
        <v>5174-10</v>
      </c>
      <c r="G445" s="14" t="str">
        <f>IF('[1]TCE - ANEXO III - Preencher'!H454="","",'[1]TCE - ANEXO III - Preencher'!H454)</f>
        <v>04/2024</v>
      </c>
      <c r="H445" s="15">
        <f>'[1]TCE - ANEXO III - Preencher'!I454</f>
        <v>0</v>
      </c>
      <c r="I445" s="15">
        <f>'[1]TCE - ANEXO III - Preencher'!J454</f>
        <v>112.96</v>
      </c>
      <c r="J445" s="15">
        <f>'[1]TCE - ANEXO III - Preencher'!K454</f>
        <v>0</v>
      </c>
      <c r="K445" s="16">
        <f>'[1]TCE - ANEXO III - Preencher'!L454</f>
        <v>99.682258566978106</v>
      </c>
      <c r="L445" s="16">
        <f>'[1]TCE - ANEXO III - Preencher'!M454</f>
        <v>28.24</v>
      </c>
      <c r="M445" s="16">
        <f t="shared" si="6"/>
        <v>71.442258566978111</v>
      </c>
      <c r="N445" s="16">
        <f>'[1]TCE - ANEXO III - Preencher'!O454</f>
        <v>2.0699999999999998</v>
      </c>
      <c r="O445" s="16">
        <f>'[1]TCE - ANEXO III - Preencher'!P454</f>
        <v>0</v>
      </c>
      <c r="P445" s="16">
        <f t="shared" si="7"/>
        <v>2.0699999999999998</v>
      </c>
      <c r="Q445" s="16">
        <f>'[1]TCE - ANEXO III - Preencher'!R454</f>
        <v>251.45516393442622</v>
      </c>
      <c r="R445" s="16">
        <f>'[1]TCE - ANEXO III - Preencher'!S454</f>
        <v>84.72</v>
      </c>
      <c r="S445" s="16">
        <f t="shared" si="8"/>
        <v>166.73516393442623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353.20742250140432</v>
      </c>
    </row>
    <row r="446" spans="1:28" ht="12.75" customHeight="1" x14ac:dyDescent="0.2">
      <c r="A446" s="9">
        <f>IFERROR(VLOOKUP(B446,'[1]DADOS (OCULTAR)'!$Q$3:$S$134,3,0),"")</f>
        <v>9039744000194</v>
      </c>
      <c r="B446" s="10" t="str">
        <f>'[1]TCE - ANEXO III - Preencher'!C455</f>
        <v>HOSPITAL PELÓPIDAS SILVEIRA - CG Nº 017/2022</v>
      </c>
      <c r="C446" s="11"/>
      <c r="D446" s="12" t="str">
        <f>'[1]TCE - ANEXO III - Preencher'!E455</f>
        <v>GUIOMAR LIMA DE SOUZA SERPA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 t="str">
        <f>'[1]TCE - ANEXO III - Preencher'!G455</f>
        <v>3222-05</v>
      </c>
      <c r="G446" s="14" t="str">
        <f>IF('[1]TCE - ANEXO III - Preencher'!H455="","",'[1]TCE - ANEXO III - Preencher'!H455)</f>
        <v>04/2024</v>
      </c>
      <c r="H446" s="15">
        <f>'[1]TCE - ANEXO III - Preencher'!I455</f>
        <v>0</v>
      </c>
      <c r="I446" s="15">
        <f>'[1]TCE - ANEXO III - Preencher'!J455</f>
        <v>413.66559999999998</v>
      </c>
      <c r="J446" s="15">
        <f>'[1]TCE - ANEXO III - Preencher'!K455</f>
        <v>0</v>
      </c>
      <c r="K446" s="16">
        <f>'[1]TCE - ANEXO III - Preencher'!L455</f>
        <v>99.682258566978106</v>
      </c>
      <c r="L446" s="16">
        <f>'[1]TCE - ANEXO III - Preencher'!M455</f>
        <v>28.24</v>
      </c>
      <c r="M446" s="16">
        <f t="shared" si="6"/>
        <v>71.442258566978111</v>
      </c>
      <c r="N446" s="16">
        <f>'[1]TCE - ANEXO III - Preencher'!O455</f>
        <v>2.0699999999999998</v>
      </c>
      <c r="O446" s="16">
        <f>'[1]TCE - ANEXO III - Preencher'!P455</f>
        <v>0</v>
      </c>
      <c r="P446" s="16">
        <f t="shared" si="7"/>
        <v>2.0699999999999998</v>
      </c>
      <c r="Q446" s="16">
        <f>'[1]TCE - ANEXO III - Preencher'!R455</f>
        <v>0</v>
      </c>
      <c r="R446" s="16">
        <f>'[1]TCE - ANEXO III - Preencher'!S455</f>
        <v>2.82</v>
      </c>
      <c r="S446" s="16">
        <f t="shared" si="8"/>
        <v>-2.82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484.35785856697811</v>
      </c>
    </row>
    <row r="447" spans="1:28" ht="12.75" customHeight="1" x14ac:dyDescent="0.2">
      <c r="A447" s="9">
        <f>IFERROR(VLOOKUP(B447,'[1]DADOS (OCULTAR)'!$Q$3:$S$134,3,0),"")</f>
        <v>9039744000194</v>
      </c>
      <c r="B447" s="10" t="str">
        <f>'[1]TCE - ANEXO III - Preencher'!C456</f>
        <v>HOSPITAL PELÓPIDAS SILVEIRA - CG Nº 017/2022</v>
      </c>
      <c r="C447" s="11"/>
      <c r="D447" s="12" t="str">
        <f>'[1]TCE - ANEXO III - Preencher'!E456</f>
        <v>GUSTAVO CARVALHO BARBOSA E SILVA</v>
      </c>
      <c r="E447" s="10" t="str">
        <f>IF('[1]TCE - ANEXO III - Preencher'!F456="4 - Assistência Odontológica","2 - Outros Profissionais da Saúde",'[1]TCE - ANEXO III - Preencher'!F456)</f>
        <v>1 - Médico</v>
      </c>
      <c r="F447" s="13" t="str">
        <f>'[1]TCE - ANEXO III - Preencher'!G456</f>
        <v>2251-25</v>
      </c>
      <c r="G447" s="14" t="str">
        <f>IF('[1]TCE - ANEXO III - Preencher'!H456="","",'[1]TCE - ANEXO III - Preencher'!H456)</f>
        <v>04/2024</v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3032.76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16.59</v>
      </c>
      <c r="O447" s="16">
        <f>'[1]TCE - ANEXO III - Preencher'!P456</f>
        <v>0</v>
      </c>
      <c r="P447" s="16">
        <f t="shared" si="7"/>
        <v>16.59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3049.3500000000004</v>
      </c>
    </row>
    <row r="448" spans="1:28" ht="12.75" customHeight="1" x14ac:dyDescent="0.2">
      <c r="A448" s="9">
        <f>IFERROR(VLOOKUP(B448,'[1]DADOS (OCULTAR)'!$Q$3:$S$134,3,0),"")</f>
        <v>9039744000194</v>
      </c>
      <c r="B448" s="10" t="str">
        <f>'[1]TCE - ANEXO III - Preencher'!C457</f>
        <v>HOSPITAL PELÓPIDAS SILVEIRA - CG Nº 017/2022</v>
      </c>
      <c r="C448" s="11"/>
      <c r="D448" s="12" t="str">
        <f>'[1]TCE - ANEXO III - Preencher'!E457</f>
        <v>GUSTAVO GOMES DE LIMA</v>
      </c>
      <c r="E448" s="10" t="str">
        <f>IF('[1]TCE - ANEXO III - Preencher'!F457="4 - Assistência Odontológica","2 - Outros Profissionais da Saúde",'[1]TCE - ANEXO III - Preencher'!F457)</f>
        <v>1 - Médico</v>
      </c>
      <c r="F448" s="13" t="str">
        <f>'[1]TCE - ANEXO III - Preencher'!G457</f>
        <v>2251-25</v>
      </c>
      <c r="G448" s="14" t="str">
        <f>IF('[1]TCE - ANEXO III - Preencher'!H457="","",'[1]TCE - ANEXO III - Preencher'!H457)</f>
        <v>04/2024</v>
      </c>
      <c r="H448" s="15">
        <f>'[1]TCE - ANEXO III - Preencher'!I457</f>
        <v>0</v>
      </c>
      <c r="I448" s="15">
        <f>'[1]TCE - ANEXO III - Preencher'!J457</f>
        <v>633.16399999999999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16.59</v>
      </c>
      <c r="O448" s="16">
        <f>'[1]TCE - ANEXO III - Preencher'!P457</f>
        <v>0</v>
      </c>
      <c r="P448" s="16">
        <f t="shared" si="7"/>
        <v>16.59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649.75400000000002</v>
      </c>
    </row>
    <row r="449" spans="1:28" ht="12.75" customHeight="1" x14ac:dyDescent="0.2">
      <c r="A449" s="9">
        <f>IFERROR(VLOOKUP(B449,'[1]DADOS (OCULTAR)'!$Q$3:$S$134,3,0),"")</f>
        <v>9039744000194</v>
      </c>
      <c r="B449" s="10" t="str">
        <f>'[1]TCE - ANEXO III - Preencher'!C458</f>
        <v>HOSPITAL PELÓPIDAS SILVEIRA - CG Nº 017/2022</v>
      </c>
      <c r="C449" s="11"/>
      <c r="D449" s="12" t="str">
        <f>'[1]TCE - ANEXO III - Preencher'!E458</f>
        <v>HADASSA SILVA DO NASCIMENTO SOUZA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 t="str">
        <f>'[1]TCE - ANEXO III - Preencher'!G458</f>
        <v>3222-05</v>
      </c>
      <c r="G449" s="14" t="str">
        <f>IF('[1]TCE - ANEXO III - Preencher'!H458="","",'[1]TCE - ANEXO III - Preencher'!H458)</f>
        <v>04/2024</v>
      </c>
      <c r="H449" s="15">
        <f>'[1]TCE - ANEXO III - Preencher'!I458</f>
        <v>0</v>
      </c>
      <c r="I449" s="15">
        <f>'[1]TCE - ANEXO III - Preencher'!J458</f>
        <v>273.18239999999997</v>
      </c>
      <c r="J449" s="15">
        <f>'[1]TCE - ANEXO III - Preencher'!K458</f>
        <v>0</v>
      </c>
      <c r="K449" s="16">
        <f>'[1]TCE - ANEXO III - Preencher'!L458</f>
        <v>99.682258566978106</v>
      </c>
      <c r="L449" s="16">
        <f>'[1]TCE - ANEXO III - Preencher'!M458</f>
        <v>28.24</v>
      </c>
      <c r="M449" s="16">
        <f t="shared" si="6"/>
        <v>71.442258566978111</v>
      </c>
      <c r="N449" s="16">
        <f>'[1]TCE - ANEXO III - Preencher'!O458</f>
        <v>2.0699999999999998</v>
      </c>
      <c r="O449" s="16">
        <f>'[1]TCE - ANEXO III - Preencher'!P458</f>
        <v>0</v>
      </c>
      <c r="P449" s="16">
        <f t="shared" si="7"/>
        <v>2.0699999999999998</v>
      </c>
      <c r="Q449" s="16">
        <f>'[1]TCE - ANEXO III - Preencher'!R458</f>
        <v>251.45516393442622</v>
      </c>
      <c r="R449" s="16">
        <f>'[1]TCE - ANEXO III - Preencher'!S458</f>
        <v>84.72</v>
      </c>
      <c r="S449" s="16">
        <f t="shared" si="8"/>
        <v>166.73516393442623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513.42982250140426</v>
      </c>
    </row>
    <row r="450" spans="1:28" ht="12.75" customHeight="1" x14ac:dyDescent="0.2">
      <c r="A450" s="9">
        <f>IFERROR(VLOOKUP(B450,'[1]DADOS (OCULTAR)'!$Q$3:$S$134,3,0),"")</f>
        <v>9039744000194</v>
      </c>
      <c r="B450" s="10" t="str">
        <f>'[1]TCE - ANEXO III - Preencher'!C459</f>
        <v>HOSPITAL PELÓPIDAS SILVEIRA - CG Nº 017/2022</v>
      </c>
      <c r="C450" s="11"/>
      <c r="D450" s="12" t="str">
        <f>'[1]TCE - ANEXO III - Preencher'!E459</f>
        <v>HEBER ARAUJO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3222-05</v>
      </c>
      <c r="G450" s="14" t="str">
        <f>IF('[1]TCE - ANEXO III - Preencher'!H459="","",'[1]TCE - ANEXO III - Preencher'!H459)</f>
        <v>04/2024</v>
      </c>
      <c r="H450" s="15">
        <f>'[1]TCE - ANEXO III - Preencher'!I459</f>
        <v>0</v>
      </c>
      <c r="I450" s="15">
        <f>'[1]TCE - ANEXO III - Preencher'!J459</f>
        <v>292.13279999999997</v>
      </c>
      <c r="J450" s="15">
        <f>'[1]TCE - ANEXO III - Preencher'!K459</f>
        <v>0</v>
      </c>
      <c r="K450" s="16">
        <f>'[1]TCE - ANEXO III - Preencher'!L459</f>
        <v>99.682258566978106</v>
      </c>
      <c r="L450" s="16">
        <f>'[1]TCE - ANEXO III - Preencher'!M459</f>
        <v>28.24</v>
      </c>
      <c r="M450" s="16">
        <f t="shared" si="6"/>
        <v>71.442258566978111</v>
      </c>
      <c r="N450" s="16">
        <f>'[1]TCE - ANEXO III - Preencher'!O459</f>
        <v>2.0699999999999998</v>
      </c>
      <c r="O450" s="16">
        <f>'[1]TCE - ANEXO III - Preencher'!P459</f>
        <v>0</v>
      </c>
      <c r="P450" s="16">
        <f t="shared" si="7"/>
        <v>2.0699999999999998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365.64505856697809</v>
      </c>
    </row>
    <row r="451" spans="1:28" ht="12.75" customHeight="1" x14ac:dyDescent="0.2">
      <c r="A451" s="9">
        <f>IFERROR(VLOOKUP(B451,'[1]DADOS (OCULTAR)'!$Q$3:$S$134,3,0),"")</f>
        <v>9039744000194</v>
      </c>
      <c r="B451" s="10" t="str">
        <f>'[1]TCE - ANEXO III - Preencher'!C460</f>
        <v>HOSPITAL PELÓPIDAS SILVEIRA - CG Nº 017/2022</v>
      </c>
      <c r="C451" s="11"/>
      <c r="D451" s="12" t="str">
        <f>'[1]TCE - ANEXO III - Preencher'!E460</f>
        <v>HELAYNE NOGUEIRA MELO DO NASCIMENTO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3222-05</v>
      </c>
      <c r="G451" s="14" t="str">
        <f>IF('[1]TCE - ANEXO III - Preencher'!H460="","",'[1]TCE - ANEXO III - Preencher'!H460)</f>
        <v>04/2024</v>
      </c>
      <c r="H451" s="15">
        <f>'[1]TCE - ANEXO III - Preencher'!I460</f>
        <v>0</v>
      </c>
      <c r="I451" s="15">
        <f>'[1]TCE - ANEXO III - Preencher'!J460</f>
        <v>283.98480000000001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2.0699999999999998</v>
      </c>
      <c r="O451" s="16">
        <f>'[1]TCE - ANEXO III - Preencher'!P460</f>
        <v>0</v>
      </c>
      <c r="P451" s="16">
        <f t="shared" si="7"/>
        <v>2.0699999999999998</v>
      </c>
      <c r="Q451" s="16">
        <f>'[1]TCE - ANEXO III - Preencher'!R460</f>
        <v>0</v>
      </c>
      <c r="R451" s="16">
        <f>'[1]TCE - ANEXO III - Preencher'!S460</f>
        <v>82.46</v>
      </c>
      <c r="S451" s="16">
        <f t="shared" si="8"/>
        <v>-82.46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203.59480000000002</v>
      </c>
    </row>
    <row r="452" spans="1:28" ht="12.75" customHeight="1" x14ac:dyDescent="0.2">
      <c r="A452" s="9">
        <f>IFERROR(VLOOKUP(B452,'[1]DADOS (OCULTAR)'!$Q$3:$S$134,3,0),"")</f>
        <v>9039744000194</v>
      </c>
      <c r="B452" s="10" t="str">
        <f>'[1]TCE - ANEXO III - Preencher'!C461</f>
        <v>HOSPITAL PELÓPIDAS SILVEIRA - CG Nº 017/2022</v>
      </c>
      <c r="C452" s="11"/>
      <c r="D452" s="12" t="str">
        <f>'[1]TCE - ANEXO III - Preencher'!E461</f>
        <v>HELENICE DOS SANTOS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3222-05</v>
      </c>
      <c r="G452" s="14" t="str">
        <f>IF('[1]TCE - ANEXO III - Preencher'!H461="","",'[1]TCE - ANEXO III - Preencher'!H461)</f>
        <v>04/2024</v>
      </c>
      <c r="H452" s="15">
        <f>'[1]TCE - ANEXO III - Preencher'!I461</f>
        <v>0</v>
      </c>
      <c r="I452" s="15">
        <f>'[1]TCE - ANEXO III - Preencher'!J461</f>
        <v>273.37599999999998</v>
      </c>
      <c r="J452" s="15">
        <f>'[1]TCE - ANEXO III - Preencher'!K461</f>
        <v>0</v>
      </c>
      <c r="K452" s="16">
        <f>'[1]TCE - ANEXO III - Preencher'!L461</f>
        <v>99.682258566978106</v>
      </c>
      <c r="L452" s="16">
        <f>'[1]TCE - ANEXO III - Preencher'!M461</f>
        <v>28.24</v>
      </c>
      <c r="M452" s="16">
        <f t="shared" si="6"/>
        <v>71.442258566978111</v>
      </c>
      <c r="N452" s="16">
        <f>'[1]TCE - ANEXO III - Preencher'!O461</f>
        <v>2.0699999999999998</v>
      </c>
      <c r="O452" s="16">
        <f>'[1]TCE - ANEXO III - Preencher'!P461</f>
        <v>0</v>
      </c>
      <c r="P452" s="16">
        <f t="shared" si="7"/>
        <v>2.0699999999999998</v>
      </c>
      <c r="Q452" s="16">
        <f>'[1]TCE - ANEXO III - Preencher'!R461</f>
        <v>366.25516393442626</v>
      </c>
      <c r="R452" s="16">
        <f>'[1]TCE - ANEXO III - Preencher'!S461</f>
        <v>84.72</v>
      </c>
      <c r="S452" s="16">
        <f t="shared" si="8"/>
        <v>281.53516393442624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628.42342250140427</v>
      </c>
    </row>
    <row r="453" spans="1:28" ht="12.75" customHeight="1" x14ac:dyDescent="0.2">
      <c r="A453" s="9">
        <f>IFERROR(VLOOKUP(B453,'[1]DADOS (OCULTAR)'!$Q$3:$S$134,3,0),"")</f>
        <v>9039744000194</v>
      </c>
      <c r="B453" s="10" t="str">
        <f>'[1]TCE - ANEXO III - Preencher'!C462</f>
        <v>HOSPITAL PELÓPIDAS SILVEIRA - CG Nº 017/2022</v>
      </c>
      <c r="C453" s="11"/>
      <c r="D453" s="12" t="str">
        <f>'[1]TCE - ANEXO III - Preencher'!E462</f>
        <v>HELTON DOUGLAS BARROS DA SILVA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2234-05</v>
      </c>
      <c r="G453" s="14" t="str">
        <f>IF('[1]TCE - ANEXO III - Preencher'!H462="","",'[1]TCE - ANEXO III - Preencher'!H462)</f>
        <v>04/2024</v>
      </c>
      <c r="H453" s="15">
        <f>'[1]TCE - ANEXO III - Preencher'!I462</f>
        <v>0</v>
      </c>
      <c r="I453" s="15">
        <f>'[1]TCE - ANEXO III - Preencher'!J462</f>
        <v>479.7176</v>
      </c>
      <c r="J453" s="15">
        <f>'[1]TCE - ANEXO III - Preencher'!K462</f>
        <v>0</v>
      </c>
      <c r="K453" s="16">
        <f>'[1]TCE - ANEXO III - Preencher'!L462</f>
        <v>99.682258566978106</v>
      </c>
      <c r="L453" s="16">
        <f>'[1]TCE - ANEXO III - Preencher'!M462</f>
        <v>19.43</v>
      </c>
      <c r="M453" s="16">
        <f t="shared" si="6"/>
        <v>80.252258566978099</v>
      </c>
      <c r="N453" s="16">
        <f>'[1]TCE - ANEXO III - Preencher'!O462</f>
        <v>2.0699999999999998</v>
      </c>
      <c r="O453" s="16">
        <f>'[1]TCE - ANEXO III - Preencher'!P462</f>
        <v>0</v>
      </c>
      <c r="P453" s="16">
        <f t="shared" si="7"/>
        <v>2.0699999999999998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562.03985856697818</v>
      </c>
    </row>
    <row r="454" spans="1:28" ht="12.75" customHeight="1" x14ac:dyDescent="0.2">
      <c r="A454" s="9">
        <f>IFERROR(VLOOKUP(B454,'[1]DADOS (OCULTAR)'!$Q$3:$S$134,3,0),"")</f>
        <v>9039744000194</v>
      </c>
      <c r="B454" s="10" t="str">
        <f>'[1]TCE - ANEXO III - Preencher'!C463</f>
        <v>HOSPITAL PELÓPIDAS SILVEIRA - CG Nº 017/2022</v>
      </c>
      <c r="C454" s="11"/>
      <c r="D454" s="12" t="str">
        <f>'[1]TCE - ANEXO III - Preencher'!E463</f>
        <v>HENRIQUE BELEM RODRIGUES DE MELO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2236-05</v>
      </c>
      <c r="G454" s="14" t="str">
        <f>IF('[1]TCE - ANEXO III - Preencher'!H463="","",'[1]TCE - ANEXO III - Preencher'!H463)</f>
        <v>04/2024</v>
      </c>
      <c r="H454" s="15">
        <f>'[1]TCE - ANEXO III - Preencher'!I463</f>
        <v>0</v>
      </c>
      <c r="I454" s="15">
        <f>'[1]TCE - ANEXO III - Preencher'!J463</f>
        <v>268.32560000000001</v>
      </c>
      <c r="J454" s="15">
        <f>'[1]TCE - ANEXO III - Preencher'!K463</f>
        <v>0</v>
      </c>
      <c r="K454" s="16">
        <f>'[1]TCE - ANEXO III - Preencher'!L463</f>
        <v>99.682258566978106</v>
      </c>
      <c r="L454" s="16">
        <f>'[1]TCE - ANEXO III - Preencher'!M463</f>
        <v>2.95</v>
      </c>
      <c r="M454" s="16">
        <f t="shared" si="6"/>
        <v>96.732258566978103</v>
      </c>
      <c r="N454" s="16">
        <f>'[1]TCE - ANEXO III - Preencher'!O463</f>
        <v>4.3499999999999996</v>
      </c>
      <c r="O454" s="16">
        <f>'[1]TCE - ANEXO III - Preencher'!P463</f>
        <v>0</v>
      </c>
      <c r="P454" s="16">
        <f t="shared" si="7"/>
        <v>4.3499999999999996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369.40785856697812</v>
      </c>
    </row>
    <row r="455" spans="1:28" ht="12.75" customHeight="1" x14ac:dyDescent="0.2">
      <c r="A455" s="9">
        <f>IFERROR(VLOOKUP(B455,'[1]DADOS (OCULTAR)'!$Q$3:$S$134,3,0),"")</f>
        <v>9039744000194</v>
      </c>
      <c r="B455" s="10" t="str">
        <f>'[1]TCE - ANEXO III - Preencher'!C464</f>
        <v>HOSPITAL PELÓPIDAS SILVEIRA - CG Nº 017/2022</v>
      </c>
      <c r="C455" s="11"/>
      <c r="D455" s="12" t="str">
        <f>'[1]TCE - ANEXO III - Preencher'!E464</f>
        <v>HERYBER VIEIRA DOS SANTOS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 t="str">
        <f>'[1]TCE - ANEXO III - Preencher'!G464</f>
        <v>5174-10</v>
      </c>
      <c r="G455" s="14" t="str">
        <f>IF('[1]TCE - ANEXO III - Preencher'!H464="","",'[1]TCE - ANEXO III - Preencher'!H464)</f>
        <v>04/2024</v>
      </c>
      <c r="H455" s="15">
        <f>'[1]TCE - ANEXO III - Preencher'!I464</f>
        <v>0</v>
      </c>
      <c r="I455" s="15">
        <f>'[1]TCE - ANEXO III - Preencher'!J464</f>
        <v>112.96</v>
      </c>
      <c r="J455" s="15">
        <f>'[1]TCE - ANEXO III - Preencher'!K464</f>
        <v>0</v>
      </c>
      <c r="K455" s="16">
        <f>'[1]TCE - ANEXO III - Preencher'!L464</f>
        <v>99.682258566978106</v>
      </c>
      <c r="L455" s="16">
        <f>'[1]TCE - ANEXO III - Preencher'!M464</f>
        <v>28.24</v>
      </c>
      <c r="M455" s="16">
        <f t="shared" si="6"/>
        <v>71.442258566978111</v>
      </c>
      <c r="N455" s="16">
        <f>'[1]TCE - ANEXO III - Preencher'!O464</f>
        <v>2.0699999999999998</v>
      </c>
      <c r="O455" s="16">
        <f>'[1]TCE - ANEXO III - Preencher'!P464</f>
        <v>0</v>
      </c>
      <c r="P455" s="16">
        <f t="shared" si="7"/>
        <v>2.0699999999999998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186.4722585669781</v>
      </c>
    </row>
    <row r="456" spans="1:28" ht="12.75" customHeight="1" x14ac:dyDescent="0.2">
      <c r="A456" s="9">
        <f>IFERROR(VLOOKUP(B456,'[1]DADOS (OCULTAR)'!$Q$3:$S$134,3,0),"")</f>
        <v>9039744000194</v>
      </c>
      <c r="B456" s="10" t="str">
        <f>'[1]TCE - ANEXO III - Preencher'!C465</f>
        <v>HOSPITAL PELÓPIDAS SILVEIRA - CG Nº 017/2022</v>
      </c>
      <c r="C456" s="11"/>
      <c r="D456" s="12" t="str">
        <f>'[1]TCE - ANEXO III - Preencher'!E465</f>
        <v>HILDA TUNU DA COSTA NETA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2236-05</v>
      </c>
      <c r="G456" s="14" t="str">
        <f>IF('[1]TCE - ANEXO III - Preencher'!H465="","",'[1]TCE - ANEXO III - Preencher'!H465)</f>
        <v>04/2024</v>
      </c>
      <c r="H456" s="15">
        <f>'[1]TCE - ANEXO III - Preencher'!I465</f>
        <v>0</v>
      </c>
      <c r="I456" s="15">
        <f>'[1]TCE - ANEXO III - Preencher'!J465</f>
        <v>239.5992</v>
      </c>
      <c r="J456" s="15">
        <f>'[1]TCE - ANEXO III - Preencher'!K465</f>
        <v>0</v>
      </c>
      <c r="K456" s="16">
        <f>'[1]TCE - ANEXO III - Preencher'!L465</f>
        <v>99.682258566978106</v>
      </c>
      <c r="L456" s="16">
        <f>'[1]TCE - ANEXO III - Preencher'!M465</f>
        <v>2.7</v>
      </c>
      <c r="M456" s="16">
        <f t="shared" si="6"/>
        <v>96.982258566978103</v>
      </c>
      <c r="N456" s="16">
        <f>'[1]TCE - ANEXO III - Preencher'!O465</f>
        <v>4.3499999999999996</v>
      </c>
      <c r="O456" s="16">
        <f>'[1]TCE - ANEXO III - Preencher'!P465</f>
        <v>0</v>
      </c>
      <c r="P456" s="16">
        <f t="shared" si="7"/>
        <v>4.3499999999999996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340.93145856697811</v>
      </c>
    </row>
    <row r="457" spans="1:28" ht="12.75" customHeight="1" x14ac:dyDescent="0.2">
      <c r="A457" s="9">
        <f>IFERROR(VLOOKUP(B457,'[1]DADOS (OCULTAR)'!$Q$3:$S$134,3,0),"")</f>
        <v>9039744000194</v>
      </c>
      <c r="B457" s="10" t="str">
        <f>'[1]TCE - ANEXO III - Preencher'!C466</f>
        <v>HOSPITAL PELÓPIDAS SILVEIRA - CG Nº 017/2022</v>
      </c>
      <c r="C457" s="11"/>
      <c r="D457" s="12" t="str">
        <f>'[1]TCE - ANEXO III - Preencher'!E466</f>
        <v>HORRANNY RODRIGUES SANTOS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3222-05</v>
      </c>
      <c r="G457" s="14" t="str">
        <f>IF('[1]TCE - ANEXO III - Preencher'!H466="","",'[1]TCE - ANEXO III - Preencher'!H466)</f>
        <v>04/2024</v>
      </c>
      <c r="H457" s="15">
        <f>'[1]TCE - ANEXO III - Preencher'!I466</f>
        <v>0</v>
      </c>
      <c r="I457" s="15">
        <f>'[1]TCE - ANEXO III - Preencher'!J466</f>
        <v>284.52319999999997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2.0699999999999998</v>
      </c>
      <c r="O457" s="16">
        <f>'[1]TCE - ANEXO III - Preencher'!P466</f>
        <v>0</v>
      </c>
      <c r="P457" s="16">
        <f t="shared" si="7"/>
        <v>2.0699999999999998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286.59319999999997</v>
      </c>
    </row>
    <row r="458" spans="1:28" ht="12.75" customHeight="1" x14ac:dyDescent="0.2">
      <c r="A458" s="9">
        <f>IFERROR(VLOOKUP(B458,'[1]DADOS (OCULTAR)'!$Q$3:$S$134,3,0),"")</f>
        <v>9039744000194</v>
      </c>
      <c r="B458" s="10" t="str">
        <f>'[1]TCE - ANEXO III - Preencher'!C467</f>
        <v>HOSPITAL PELÓPIDAS SILVEIRA - CG Nº 017/2022</v>
      </c>
      <c r="C458" s="11"/>
      <c r="D458" s="12" t="str">
        <f>'[1]TCE - ANEXO III - Preencher'!E467</f>
        <v>HUGO WEMERSON VIEIRA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5151-10</v>
      </c>
      <c r="G458" s="14" t="str">
        <f>IF('[1]TCE - ANEXO III - Preencher'!H467="","",'[1]TCE - ANEXO III - Preencher'!H467)</f>
        <v>04/2024</v>
      </c>
      <c r="H458" s="15">
        <f>'[1]TCE - ANEXO III - Preencher'!I467</f>
        <v>0</v>
      </c>
      <c r="I458" s="15">
        <f>'[1]TCE - ANEXO III - Preencher'!J467</f>
        <v>187.3048</v>
      </c>
      <c r="J458" s="15">
        <f>'[1]TCE - ANEXO III - Preencher'!K467</f>
        <v>0</v>
      </c>
      <c r="K458" s="16">
        <f>'[1]TCE - ANEXO III - Preencher'!L467</f>
        <v>99.682258566978106</v>
      </c>
      <c r="L458" s="16">
        <f>'[1]TCE - ANEXO III - Preencher'!M467</f>
        <v>28.24</v>
      </c>
      <c r="M458" s="16">
        <f t="shared" si="6"/>
        <v>71.442258566978111</v>
      </c>
      <c r="N458" s="16">
        <f>'[1]TCE - ANEXO III - Preencher'!O467</f>
        <v>2.0699999999999998</v>
      </c>
      <c r="O458" s="16">
        <f>'[1]TCE - ANEXO III - Preencher'!P467</f>
        <v>0</v>
      </c>
      <c r="P458" s="16">
        <f t="shared" si="7"/>
        <v>2.0699999999999998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260.81705856697812</v>
      </c>
    </row>
    <row r="459" spans="1:28" ht="12.75" customHeight="1" x14ac:dyDescent="0.2">
      <c r="A459" s="9">
        <f>IFERROR(VLOOKUP(B459,'[1]DADOS (OCULTAR)'!$Q$3:$S$134,3,0),"")</f>
        <v>9039744000194</v>
      </c>
      <c r="B459" s="10" t="str">
        <f>'[1]TCE - ANEXO III - Preencher'!C468</f>
        <v>HOSPITAL PELÓPIDAS SILVEIRA - CG Nº 017/2022</v>
      </c>
      <c r="C459" s="11"/>
      <c r="D459" s="12" t="str">
        <f>'[1]TCE - ANEXO III - Preencher'!E468</f>
        <v>HUMBERTO FERREIRA DOS SANTOS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3241-15</v>
      </c>
      <c r="G459" s="14" t="str">
        <f>IF('[1]TCE - ANEXO III - Preencher'!H468="","",'[1]TCE - ANEXO III - Preencher'!H468)</f>
        <v>04/2024</v>
      </c>
      <c r="H459" s="15">
        <f>'[1]TCE - ANEXO III - Preencher'!I468</f>
        <v>0</v>
      </c>
      <c r="I459" s="15">
        <f>'[1]TCE - ANEXO III - Preencher'!J468</f>
        <v>270.12959999999998</v>
      </c>
      <c r="J459" s="15">
        <f>'[1]TCE - ANEXO III - Preencher'!K468</f>
        <v>0</v>
      </c>
      <c r="K459" s="16">
        <f>'[1]TCE - ANEXO III - Preencher'!L468</f>
        <v>99.682258566978106</v>
      </c>
      <c r="L459" s="16">
        <f>'[1]TCE - ANEXO III - Preencher'!M468</f>
        <v>7.23</v>
      </c>
      <c r="M459" s="16">
        <f t="shared" si="6"/>
        <v>92.452258566978102</v>
      </c>
      <c r="N459" s="16">
        <f>'[1]TCE - ANEXO III - Preencher'!O468</f>
        <v>2.0699999999999998</v>
      </c>
      <c r="O459" s="16">
        <f>'[1]TCE - ANEXO III - Preencher'!P468</f>
        <v>0</v>
      </c>
      <c r="P459" s="16">
        <f t="shared" si="7"/>
        <v>2.0699999999999998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364.65185856697809</v>
      </c>
    </row>
    <row r="460" spans="1:28" ht="12.75" customHeight="1" x14ac:dyDescent="0.2">
      <c r="A460" s="9">
        <f>IFERROR(VLOOKUP(B460,'[1]DADOS (OCULTAR)'!$Q$3:$S$134,3,0),"")</f>
        <v>9039744000194</v>
      </c>
      <c r="B460" s="10" t="str">
        <f>'[1]TCE - ANEXO III - Preencher'!C469</f>
        <v>HOSPITAL PELÓPIDAS SILVEIRA - CG Nº 017/2022</v>
      </c>
      <c r="C460" s="11"/>
      <c r="D460" s="12" t="str">
        <f>'[1]TCE - ANEXO III - Preencher'!E469</f>
        <v>IASMIM FERREIRA DA SILVA</v>
      </c>
      <c r="E460" s="10" t="str">
        <f>IF('[1]TCE - ANEXO III - Preencher'!F469="4 - Assistência Odontológica","2 - Outros Profissionais da Saúde",'[1]TCE - ANEXO III - Preencher'!F469)</f>
        <v>3 - Administrativo</v>
      </c>
      <c r="F460" s="13" t="str">
        <f>'[1]TCE - ANEXO III - Preencher'!G469</f>
        <v>4110-10</v>
      </c>
      <c r="G460" s="14" t="str">
        <f>IF('[1]TCE - ANEXO III - Preencher'!H469="","",'[1]TCE - ANEXO III - Preencher'!H469)</f>
        <v>04/2024</v>
      </c>
      <c r="H460" s="15">
        <f>'[1]TCE - ANEXO III - Preencher'!I469</f>
        <v>0</v>
      </c>
      <c r="I460" s="15">
        <f>'[1]TCE - ANEXO III - Preencher'!J469</f>
        <v>14.12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2.0699999999999998</v>
      </c>
      <c r="O460" s="16">
        <f>'[1]TCE - ANEXO III - Preencher'!P469</f>
        <v>0</v>
      </c>
      <c r="P460" s="16">
        <f t="shared" si="7"/>
        <v>2.0699999999999998</v>
      </c>
      <c r="Q460" s="16">
        <f>'[1]TCE - ANEXO III - Preencher'!R469</f>
        <v>366.25516393442626</v>
      </c>
      <c r="R460" s="16">
        <f>'[1]TCE - ANEXO III - Preencher'!S469</f>
        <v>42.36</v>
      </c>
      <c r="S460" s="16">
        <f t="shared" si="8"/>
        <v>323.89516393442625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340.08516393442625</v>
      </c>
    </row>
    <row r="461" spans="1:28" ht="12.75" customHeight="1" x14ac:dyDescent="0.2">
      <c r="A461" s="9">
        <f>IFERROR(VLOOKUP(B461,'[1]DADOS (OCULTAR)'!$Q$3:$S$134,3,0),"")</f>
        <v>9039744000194</v>
      </c>
      <c r="B461" s="10" t="str">
        <f>'[1]TCE - ANEXO III - Preencher'!C470</f>
        <v>HOSPITAL PELÓPIDAS SILVEIRA - CG Nº 017/2022</v>
      </c>
      <c r="C461" s="11"/>
      <c r="D461" s="12" t="str">
        <f>'[1]TCE - ANEXO III - Preencher'!E470</f>
        <v>IGOR CAMPELO DIAS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5151-10</v>
      </c>
      <c r="G461" s="14" t="str">
        <f>IF('[1]TCE - ANEXO III - Preencher'!H470="","",'[1]TCE - ANEXO III - Preencher'!H470)</f>
        <v>04/2024</v>
      </c>
      <c r="H461" s="15">
        <f>'[1]TCE - ANEXO III - Preencher'!I470</f>
        <v>0</v>
      </c>
      <c r="I461" s="15">
        <f>'[1]TCE - ANEXO III - Preencher'!J470</f>
        <v>131.95760000000001</v>
      </c>
      <c r="J461" s="15">
        <f>'[1]TCE - ANEXO III - Preencher'!K470</f>
        <v>0</v>
      </c>
      <c r="K461" s="16">
        <f>'[1]TCE - ANEXO III - Preencher'!L470</f>
        <v>99.682258566978106</v>
      </c>
      <c r="L461" s="16">
        <f>'[1]TCE - ANEXO III - Preencher'!M470</f>
        <v>28.24</v>
      </c>
      <c r="M461" s="16">
        <f t="shared" si="6"/>
        <v>71.442258566978111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203.39985856697814</v>
      </c>
    </row>
    <row r="462" spans="1:28" ht="12.75" customHeight="1" x14ac:dyDescent="0.2">
      <c r="A462" s="9">
        <f>IFERROR(VLOOKUP(B462,'[1]DADOS (OCULTAR)'!$Q$3:$S$134,3,0),"")</f>
        <v>9039744000194</v>
      </c>
      <c r="B462" s="10" t="str">
        <f>'[1]TCE - ANEXO III - Preencher'!C471</f>
        <v>HOSPITAL PELÓPIDAS SILVEIRA - CG Nº 017/2022</v>
      </c>
      <c r="C462" s="11"/>
      <c r="D462" s="12" t="str">
        <f>'[1]TCE - ANEXO III - Preencher'!E471</f>
        <v>ILZA AMADIA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3222-05</v>
      </c>
      <c r="G462" s="14" t="str">
        <f>IF('[1]TCE - ANEXO III - Preencher'!H471="","",'[1]TCE - ANEXO III - Preencher'!H471)</f>
        <v>04/2024</v>
      </c>
      <c r="H462" s="15">
        <f>'[1]TCE - ANEXO III - Preencher'!I471</f>
        <v>0</v>
      </c>
      <c r="I462" s="15">
        <f>'[1]TCE - ANEXO III - Preencher'!J471</f>
        <v>419.02480000000003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2.0699999999999998</v>
      </c>
      <c r="O462" s="16">
        <f>'[1]TCE - ANEXO III - Preencher'!P471</f>
        <v>0</v>
      </c>
      <c r="P462" s="16">
        <f t="shared" si="7"/>
        <v>2.0699999999999998</v>
      </c>
      <c r="Q462" s="16">
        <f>'[1]TCE - ANEXO III - Preencher'!R471</f>
        <v>0</v>
      </c>
      <c r="R462" s="16">
        <f>'[1]TCE - ANEXO III - Preencher'!S471</f>
        <v>2.82</v>
      </c>
      <c r="S462" s="16">
        <f t="shared" si="8"/>
        <v>-2.82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418.27480000000003</v>
      </c>
    </row>
    <row r="463" spans="1:28" ht="12.75" customHeight="1" x14ac:dyDescent="0.2">
      <c r="A463" s="9">
        <f>IFERROR(VLOOKUP(B463,'[1]DADOS (OCULTAR)'!$Q$3:$S$134,3,0),"")</f>
        <v>9039744000194</v>
      </c>
      <c r="B463" s="10" t="str">
        <f>'[1]TCE - ANEXO III - Preencher'!C472</f>
        <v>HOSPITAL PELÓPIDAS SILVEIRA - CG Nº 017/2022</v>
      </c>
      <c r="C463" s="11"/>
      <c r="D463" s="12" t="str">
        <f>'[1]TCE - ANEXO III - Preencher'!E472</f>
        <v>INES HENRIQUE DA SILVA SOUZA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04/2024</v>
      </c>
      <c r="H463" s="15">
        <f>'[1]TCE - ANEXO III - Preencher'!I472</f>
        <v>0</v>
      </c>
      <c r="I463" s="15">
        <f>'[1]TCE - ANEXO III - Preencher'!J472</f>
        <v>284.62079999999997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2.0699999999999998</v>
      </c>
      <c r="O463" s="16">
        <f>'[1]TCE - ANEXO III - Preencher'!P472</f>
        <v>0</v>
      </c>
      <c r="P463" s="16">
        <f t="shared" si="7"/>
        <v>2.0699999999999998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286.69079999999997</v>
      </c>
    </row>
    <row r="464" spans="1:28" ht="12.75" customHeight="1" x14ac:dyDescent="0.2">
      <c r="A464" s="9">
        <f>IFERROR(VLOOKUP(B464,'[1]DADOS (OCULTAR)'!$Q$3:$S$134,3,0),"")</f>
        <v>9039744000194</v>
      </c>
      <c r="B464" s="10" t="str">
        <f>'[1]TCE - ANEXO III - Preencher'!C473</f>
        <v>HOSPITAL PELÓPIDAS SILVEIRA - CG Nº 017/2022</v>
      </c>
      <c r="C464" s="11"/>
      <c r="D464" s="12" t="str">
        <f>'[1]TCE - ANEXO III - Preencher'!E473</f>
        <v>INGRID RAYANNE ALVES SILVA MELO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2235-05</v>
      </c>
      <c r="G464" s="14" t="str">
        <f>IF('[1]TCE - ANEXO III - Preencher'!H473="","",'[1]TCE - ANEXO III - Preencher'!H473)</f>
        <v>04/2024</v>
      </c>
      <c r="H464" s="15">
        <f>'[1]TCE - ANEXO III - Preencher'!I473</f>
        <v>0</v>
      </c>
      <c r="I464" s="15">
        <f>'[1]TCE - ANEXO III - Preencher'!J473</f>
        <v>412.42880000000002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4.3499999999999996</v>
      </c>
      <c r="O464" s="16">
        <f>'[1]TCE - ANEXO III - Preencher'!P473</f>
        <v>0</v>
      </c>
      <c r="P464" s="16">
        <f t="shared" si="7"/>
        <v>4.3499999999999996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416.77880000000005</v>
      </c>
    </row>
    <row r="465" spans="1:28" ht="12.75" customHeight="1" x14ac:dyDescent="0.2">
      <c r="A465" s="9">
        <f>IFERROR(VLOOKUP(B465,'[1]DADOS (OCULTAR)'!$Q$3:$S$134,3,0),"")</f>
        <v>9039744000194</v>
      </c>
      <c r="B465" s="10" t="str">
        <f>'[1]TCE - ANEXO III - Preencher'!C474</f>
        <v>HOSPITAL PELÓPIDAS SILVEIRA - CG Nº 017/2022</v>
      </c>
      <c r="C465" s="11"/>
      <c r="D465" s="12" t="str">
        <f>'[1]TCE - ANEXO III - Preencher'!E474</f>
        <v>INGRYD MYARA BATISTA DA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3222-05</v>
      </c>
      <c r="G465" s="14" t="str">
        <f>IF('[1]TCE - ANEXO III - Preencher'!H474="","",'[1]TCE - ANEXO III - Preencher'!H474)</f>
        <v>04/2024</v>
      </c>
      <c r="H465" s="15">
        <f>'[1]TCE - ANEXO III - Preencher'!I474</f>
        <v>0</v>
      </c>
      <c r="I465" s="15">
        <f>'[1]TCE - ANEXO III - Preencher'!J474</f>
        <v>269.13040000000001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2.0699999999999998</v>
      </c>
      <c r="O465" s="16">
        <f>'[1]TCE - ANEXO III - Preencher'!P474</f>
        <v>0</v>
      </c>
      <c r="P465" s="16">
        <f t="shared" si="7"/>
        <v>2.0699999999999998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271.2004</v>
      </c>
    </row>
    <row r="466" spans="1:28" ht="12.75" customHeight="1" x14ac:dyDescent="0.2">
      <c r="A466" s="9">
        <f>IFERROR(VLOOKUP(B466,'[1]DADOS (OCULTAR)'!$Q$3:$S$134,3,0),"")</f>
        <v>9039744000194</v>
      </c>
      <c r="B466" s="10" t="str">
        <f>'[1]TCE - ANEXO III - Preencher'!C475</f>
        <v>HOSPITAL PELÓPIDAS SILVEIRA - CG Nº 017/2022</v>
      </c>
      <c r="C466" s="11"/>
      <c r="D466" s="12" t="str">
        <f>'[1]TCE - ANEXO III - Preencher'!E475</f>
        <v>IRACI JUSTINA DA SILVA PONTES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2235-05</v>
      </c>
      <c r="G466" s="14" t="str">
        <f>IF('[1]TCE - ANEXO III - Preencher'!H475="","",'[1]TCE - ANEXO III - Preencher'!H475)</f>
        <v>04/2024</v>
      </c>
      <c r="H466" s="15">
        <f>'[1]TCE - ANEXO III - Preencher'!I475</f>
        <v>0</v>
      </c>
      <c r="I466" s="15">
        <f>'[1]TCE - ANEXO III - Preencher'!J475</f>
        <v>101.5312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101.5312</v>
      </c>
    </row>
    <row r="467" spans="1:28" ht="12.75" customHeight="1" x14ac:dyDescent="0.2">
      <c r="A467" s="9">
        <f>IFERROR(VLOOKUP(B467,'[1]DADOS (OCULTAR)'!$Q$3:$S$134,3,0),"")</f>
        <v>9039744000194</v>
      </c>
      <c r="B467" s="10" t="str">
        <f>'[1]TCE - ANEXO III - Preencher'!C476</f>
        <v>HOSPITAL PELÓPIDAS SILVEIRA - CG Nº 017/2022</v>
      </c>
      <c r="C467" s="11"/>
      <c r="D467" s="12" t="str">
        <f>'[1]TCE - ANEXO III - Preencher'!E476</f>
        <v>IRANI PEREIRA DA SILVA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 t="str">
        <f>'[1]TCE - ANEXO III - Preencher'!G476</f>
        <v>5134-30</v>
      </c>
      <c r="G467" s="14" t="str">
        <f>IF('[1]TCE - ANEXO III - Preencher'!H476="","",'[1]TCE - ANEXO III - Preencher'!H476)</f>
        <v>04/2024</v>
      </c>
      <c r="H467" s="15">
        <f>'[1]TCE - ANEXO III - Preencher'!I476</f>
        <v>0</v>
      </c>
      <c r="I467" s="15">
        <f>'[1]TCE - ANEXO III - Preencher'!J476</f>
        <v>135.46960000000001</v>
      </c>
      <c r="J467" s="15">
        <f>'[1]TCE - ANEXO III - Preencher'!K476</f>
        <v>0</v>
      </c>
      <c r="K467" s="16">
        <f>'[1]TCE - ANEXO III - Preencher'!L476</f>
        <v>99.682258566978106</v>
      </c>
      <c r="L467" s="16">
        <f>'[1]TCE - ANEXO III - Preencher'!M476</f>
        <v>28.24</v>
      </c>
      <c r="M467" s="16">
        <f t="shared" si="6"/>
        <v>71.442258566978111</v>
      </c>
      <c r="N467" s="16">
        <f>'[1]TCE - ANEXO III - Preencher'!O476</f>
        <v>2.0699999999999998</v>
      </c>
      <c r="O467" s="16">
        <f>'[1]TCE - ANEXO III - Preencher'!P476</f>
        <v>0</v>
      </c>
      <c r="P467" s="16">
        <f t="shared" si="7"/>
        <v>2.0699999999999998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208.98185856697813</v>
      </c>
    </row>
    <row r="468" spans="1:28" ht="12.75" customHeight="1" x14ac:dyDescent="0.2">
      <c r="A468" s="9">
        <f>IFERROR(VLOOKUP(B468,'[1]DADOS (OCULTAR)'!$Q$3:$S$134,3,0),"")</f>
        <v>9039744000194</v>
      </c>
      <c r="B468" s="10" t="str">
        <f>'[1]TCE - ANEXO III - Preencher'!C477</f>
        <v>HOSPITAL PELÓPIDAS SILVEIRA - CG Nº 017/2022</v>
      </c>
      <c r="C468" s="11"/>
      <c r="D468" s="12" t="str">
        <f>'[1]TCE - ANEXO III - Preencher'!E477</f>
        <v>IRINEIDE DO NASCIMENTO BRANDAO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3222-05</v>
      </c>
      <c r="G468" s="14" t="str">
        <f>IF('[1]TCE - ANEXO III - Preencher'!H477="","",'[1]TCE - ANEXO III - Preencher'!H477)</f>
        <v>04/2024</v>
      </c>
      <c r="H468" s="15">
        <f>'[1]TCE - ANEXO III - Preencher'!I477</f>
        <v>0</v>
      </c>
      <c r="I468" s="15">
        <f>'[1]TCE - ANEXO III - Preencher'!J477</f>
        <v>265.57279999999997</v>
      </c>
      <c r="J468" s="15">
        <f>'[1]TCE - ANEXO III - Preencher'!K477</f>
        <v>0</v>
      </c>
      <c r="K468" s="16">
        <f>'[1]TCE - ANEXO III - Preencher'!L477</f>
        <v>99.682258566978106</v>
      </c>
      <c r="L468" s="16">
        <f>'[1]TCE - ANEXO III - Preencher'!M477</f>
        <v>28.24</v>
      </c>
      <c r="M468" s="16">
        <f t="shared" si="6"/>
        <v>71.442258566978111</v>
      </c>
      <c r="N468" s="16">
        <f>'[1]TCE - ANEXO III - Preencher'!O477</f>
        <v>2.0699999999999998</v>
      </c>
      <c r="O468" s="16">
        <f>'[1]TCE - ANEXO III - Preencher'!P477</f>
        <v>0</v>
      </c>
      <c r="P468" s="16">
        <f t="shared" si="7"/>
        <v>2.0699999999999998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339.08505856697809</v>
      </c>
    </row>
    <row r="469" spans="1:28" ht="12.75" customHeight="1" x14ac:dyDescent="0.2">
      <c r="A469" s="9">
        <f>IFERROR(VLOOKUP(B469,'[1]DADOS (OCULTAR)'!$Q$3:$S$134,3,0),"")</f>
        <v>9039744000194</v>
      </c>
      <c r="B469" s="10" t="str">
        <f>'[1]TCE - ANEXO III - Preencher'!C478</f>
        <v>HOSPITAL PELÓPIDAS SILVEIRA - CG Nº 017/2022</v>
      </c>
      <c r="C469" s="11"/>
      <c r="D469" s="12" t="str">
        <f>'[1]TCE - ANEXO III - Preencher'!E478</f>
        <v>IRIS CAROLINE DA SILVA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3222-05</v>
      </c>
      <c r="G469" s="14" t="str">
        <f>IF('[1]TCE - ANEXO III - Preencher'!H478="","",'[1]TCE - ANEXO III - Preencher'!H478)</f>
        <v>04/2024</v>
      </c>
      <c r="H469" s="15">
        <f>'[1]TCE - ANEXO III - Preencher'!I478</f>
        <v>0</v>
      </c>
      <c r="I469" s="15">
        <f>'[1]TCE - ANEXO III - Preencher'!J478</f>
        <v>269.16559999999998</v>
      </c>
      <c r="J469" s="15">
        <f>'[1]TCE - ANEXO III - Preencher'!K478</f>
        <v>0</v>
      </c>
      <c r="K469" s="16">
        <f>'[1]TCE - ANEXO III - Preencher'!L478</f>
        <v>99.682258566978106</v>
      </c>
      <c r="L469" s="16">
        <f>'[1]TCE - ANEXO III - Preencher'!M478</f>
        <v>28.24</v>
      </c>
      <c r="M469" s="16">
        <f t="shared" si="6"/>
        <v>71.442258566978111</v>
      </c>
      <c r="N469" s="16">
        <f>'[1]TCE - ANEXO III - Preencher'!O478</f>
        <v>2.0699999999999998</v>
      </c>
      <c r="O469" s="16">
        <f>'[1]TCE - ANEXO III - Preencher'!P478</f>
        <v>0</v>
      </c>
      <c r="P469" s="16">
        <f t="shared" si="7"/>
        <v>2.0699999999999998</v>
      </c>
      <c r="Q469" s="16">
        <f>'[1]TCE - ANEXO III - Preencher'!R478</f>
        <v>251.45516393442622</v>
      </c>
      <c r="R469" s="16">
        <f>'[1]TCE - ANEXO III - Preencher'!S478</f>
        <v>82.46</v>
      </c>
      <c r="S469" s="16">
        <f t="shared" si="8"/>
        <v>168.99516393442622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511.67302250140432</v>
      </c>
    </row>
    <row r="470" spans="1:28" ht="12.75" customHeight="1" x14ac:dyDescent="0.2">
      <c r="A470" s="9">
        <f>IFERROR(VLOOKUP(B470,'[1]DADOS (OCULTAR)'!$Q$3:$S$134,3,0),"")</f>
        <v>9039744000194</v>
      </c>
      <c r="B470" s="10" t="str">
        <f>'[1]TCE - ANEXO III - Preencher'!C479</f>
        <v>HOSPITAL PELÓPIDAS SILVEIRA - CG Nº 017/2022</v>
      </c>
      <c r="C470" s="11"/>
      <c r="D470" s="12" t="str">
        <f>'[1]TCE - ANEXO III - Preencher'!E479</f>
        <v>IRLA MILENA DE ALBUQUERQUE BIEGING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2236-05</v>
      </c>
      <c r="G470" s="14" t="str">
        <f>IF('[1]TCE - ANEXO III - Preencher'!H479="","",'[1]TCE - ANEXO III - Preencher'!H479)</f>
        <v>04/2024</v>
      </c>
      <c r="H470" s="15">
        <f>'[1]TCE - ANEXO III - Preencher'!I479</f>
        <v>0</v>
      </c>
      <c r="I470" s="15">
        <f>'[1]TCE - ANEXO III - Preencher'!J479</f>
        <v>225.4864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4.3499999999999996</v>
      </c>
      <c r="O470" s="16">
        <f>'[1]TCE - ANEXO III - Preencher'!P479</f>
        <v>0</v>
      </c>
      <c r="P470" s="16">
        <f t="shared" si="7"/>
        <v>4.3499999999999996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229.8364</v>
      </c>
    </row>
    <row r="471" spans="1:28" ht="12.75" customHeight="1" x14ac:dyDescent="0.2">
      <c r="A471" s="9">
        <f>IFERROR(VLOOKUP(B471,'[1]DADOS (OCULTAR)'!$Q$3:$S$134,3,0),"")</f>
        <v>9039744000194</v>
      </c>
      <c r="B471" s="10" t="str">
        <f>'[1]TCE - ANEXO III - Preencher'!C480</f>
        <v>HOSPITAL PELÓPIDAS SILVEIRA - CG Nº 017/2022</v>
      </c>
      <c r="C471" s="11"/>
      <c r="D471" s="12" t="str">
        <f>'[1]TCE - ANEXO III - Preencher'!E480</f>
        <v>ISAAC LUNA DA SILVA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 t="str">
        <f>'[1]TCE - ANEXO III - Preencher'!G480</f>
        <v>7823-20</v>
      </c>
      <c r="G471" s="14" t="str">
        <f>IF('[1]TCE - ANEXO III - Preencher'!H480="","",'[1]TCE - ANEXO III - Preencher'!H480)</f>
        <v>04/2024</v>
      </c>
      <c r="H471" s="15">
        <f>'[1]TCE - ANEXO III - Preencher'!I480</f>
        <v>0</v>
      </c>
      <c r="I471" s="15">
        <f>'[1]TCE - ANEXO III - Preencher'!J480</f>
        <v>176.0728</v>
      </c>
      <c r="J471" s="15">
        <f>'[1]TCE - ANEXO III - Preencher'!K480</f>
        <v>0</v>
      </c>
      <c r="K471" s="16">
        <f>'[1]TCE - ANEXO III - Preencher'!L480</f>
        <v>99.682258566978106</v>
      </c>
      <c r="L471" s="16">
        <f>'[1]TCE - ANEXO III - Preencher'!M480</f>
        <v>32.97</v>
      </c>
      <c r="M471" s="16">
        <f t="shared" si="6"/>
        <v>66.712258566978107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242.78505856697811</v>
      </c>
    </row>
    <row r="472" spans="1:28" ht="12.75" customHeight="1" x14ac:dyDescent="0.2">
      <c r="A472" s="9">
        <f>IFERROR(VLOOKUP(B472,'[1]DADOS (OCULTAR)'!$Q$3:$S$134,3,0),"")</f>
        <v>9039744000194</v>
      </c>
      <c r="B472" s="10" t="str">
        <f>'[1]TCE - ANEXO III - Preencher'!C481</f>
        <v>HOSPITAL PELÓPIDAS SILVEIRA - CG Nº 017/2022</v>
      </c>
      <c r="C472" s="11"/>
      <c r="D472" s="12" t="str">
        <f>'[1]TCE - ANEXO III - Preencher'!E481</f>
        <v>ISABELA GABRIELLY FREITAS GOMES DA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3222-05</v>
      </c>
      <c r="G472" s="14" t="str">
        <f>IF('[1]TCE - ANEXO III - Preencher'!H481="","",'[1]TCE - ANEXO III - Preencher'!H481)</f>
        <v>04/2024</v>
      </c>
      <c r="H472" s="15">
        <f>'[1]TCE - ANEXO III - Preencher'!I481</f>
        <v>0</v>
      </c>
      <c r="I472" s="15">
        <f>'[1]TCE - ANEXO III - Preencher'!J481</f>
        <v>274.82960000000003</v>
      </c>
      <c r="J472" s="15">
        <f>'[1]TCE - ANEXO III - Preencher'!K481</f>
        <v>0</v>
      </c>
      <c r="K472" s="16">
        <f>'[1]TCE - ANEXO III - Preencher'!L481</f>
        <v>99.682258566978106</v>
      </c>
      <c r="L472" s="16">
        <f>'[1]TCE - ANEXO III - Preencher'!M481</f>
        <v>28.24</v>
      </c>
      <c r="M472" s="16">
        <f t="shared" si="6"/>
        <v>71.442258566978111</v>
      </c>
      <c r="N472" s="16">
        <f>'[1]TCE - ANEXO III - Preencher'!O481</f>
        <v>2.0699999999999998</v>
      </c>
      <c r="O472" s="16">
        <f>'[1]TCE - ANEXO III - Preencher'!P481</f>
        <v>0</v>
      </c>
      <c r="P472" s="16">
        <f t="shared" si="7"/>
        <v>2.0699999999999998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348.34185856697815</v>
      </c>
    </row>
    <row r="473" spans="1:28" ht="12.75" customHeight="1" x14ac:dyDescent="0.2">
      <c r="A473" s="9">
        <f>IFERROR(VLOOKUP(B473,'[1]DADOS (OCULTAR)'!$Q$3:$S$134,3,0),"")</f>
        <v>9039744000194</v>
      </c>
      <c r="B473" s="10" t="str">
        <f>'[1]TCE - ANEXO III - Preencher'!C482</f>
        <v>HOSPITAL PELÓPIDAS SILVEIRA - CG Nº 017/2022</v>
      </c>
      <c r="C473" s="11"/>
      <c r="D473" s="12" t="str">
        <f>'[1]TCE - ANEXO III - Preencher'!E482</f>
        <v>ISABELLA DA SILVA GALDINO TAVARES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04/2024</v>
      </c>
      <c r="H473" s="15">
        <f>'[1]TCE - ANEXO III - Preencher'!I482</f>
        <v>0</v>
      </c>
      <c r="I473" s="15">
        <f>'[1]TCE - ANEXO III - Preencher'!J482</f>
        <v>277.82400000000001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2.0699999999999998</v>
      </c>
      <c r="O473" s="16">
        <f>'[1]TCE - ANEXO III - Preencher'!P482</f>
        <v>0</v>
      </c>
      <c r="P473" s="16">
        <f t="shared" si="7"/>
        <v>2.0699999999999998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53.21</v>
      </c>
      <c r="U473" s="16">
        <f>'[1]TCE - ANEXO III - Preencher'!V482</f>
        <v>0</v>
      </c>
      <c r="V473" s="16">
        <f t="shared" si="9"/>
        <v>53.21</v>
      </c>
      <c r="W473" s="17" t="str">
        <f>IF('[1]TCE - ANEXO III - Preencher'!X482="","",'[1]TCE - ANEXO III - Preencher'!X482)</f>
        <v>AUXILIO CRECHE</v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333.10399999999998</v>
      </c>
    </row>
    <row r="474" spans="1:28" ht="12.75" customHeight="1" x14ac:dyDescent="0.2">
      <c r="A474" s="9">
        <f>IFERROR(VLOOKUP(B474,'[1]DADOS (OCULTAR)'!$Q$3:$S$134,3,0),"")</f>
        <v>9039744000194</v>
      </c>
      <c r="B474" s="10" t="str">
        <f>'[1]TCE - ANEXO III - Preencher'!C483</f>
        <v>HOSPITAL PELÓPIDAS SILVEIRA - CG Nº 017/2022</v>
      </c>
      <c r="C474" s="11"/>
      <c r="D474" s="12" t="str">
        <f>'[1]TCE - ANEXO III - Preencher'!E483</f>
        <v>ISABELLA PEREIRA DA SILVA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04/2024</v>
      </c>
      <c r="H474" s="15">
        <f>'[1]TCE - ANEXO III - Preencher'!I483</f>
        <v>0</v>
      </c>
      <c r="I474" s="15">
        <f>'[1]TCE - ANEXO III - Preencher'!J483</f>
        <v>281.35359999999997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2.0699999999999998</v>
      </c>
      <c r="O474" s="16">
        <f>'[1]TCE - ANEXO III - Preencher'!P483</f>
        <v>0</v>
      </c>
      <c r="P474" s="16">
        <f t="shared" si="7"/>
        <v>2.0699999999999998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283.42359999999996</v>
      </c>
    </row>
    <row r="475" spans="1:28" ht="12.75" customHeight="1" x14ac:dyDescent="0.2">
      <c r="A475" s="9">
        <f>IFERROR(VLOOKUP(B475,'[1]DADOS (OCULTAR)'!$Q$3:$S$134,3,0),"")</f>
        <v>9039744000194</v>
      </c>
      <c r="B475" s="10" t="str">
        <f>'[1]TCE - ANEXO III - Preencher'!C484</f>
        <v>HOSPITAL PELÓPIDAS SILVEIRA - CG Nº 017/2022</v>
      </c>
      <c r="C475" s="11"/>
      <c r="D475" s="12" t="str">
        <f>'[1]TCE - ANEXO III - Preencher'!E484</f>
        <v>ISADORA MARIA NASCIMENTO LEMOS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 t="str">
        <f>'[1]TCE - ANEXO III - Preencher'!G484</f>
        <v>4110-10</v>
      </c>
      <c r="G475" s="14" t="str">
        <f>IF('[1]TCE - ANEXO III - Preencher'!H484="","",'[1]TCE - ANEXO III - Preencher'!H484)</f>
        <v>04/2024</v>
      </c>
      <c r="H475" s="15">
        <f>'[1]TCE - ANEXO III - Preencher'!I484</f>
        <v>0</v>
      </c>
      <c r="I475" s="15">
        <f>'[1]TCE - ANEXO III - Preencher'!J484</f>
        <v>104.00879999999999</v>
      </c>
      <c r="J475" s="15">
        <f>'[1]TCE - ANEXO III - Preencher'!K484</f>
        <v>0</v>
      </c>
      <c r="K475" s="16">
        <f>'[1]TCE - ANEXO III - Preencher'!L484</f>
        <v>99.682258566978106</v>
      </c>
      <c r="L475" s="16">
        <f>'[1]TCE - ANEXO III - Preencher'!M484</f>
        <v>28.24</v>
      </c>
      <c r="M475" s="16">
        <f t="shared" si="6"/>
        <v>71.442258566978111</v>
      </c>
      <c r="N475" s="16">
        <f>'[1]TCE - ANEXO III - Preencher'!O484</f>
        <v>2.0699999999999998</v>
      </c>
      <c r="O475" s="16">
        <f>'[1]TCE - ANEXO III - Preencher'!P484</f>
        <v>0</v>
      </c>
      <c r="P475" s="16">
        <f t="shared" si="7"/>
        <v>2.0699999999999998</v>
      </c>
      <c r="Q475" s="16">
        <f>'[1]TCE - ANEXO III - Preencher'!R484</f>
        <v>251.45516393442622</v>
      </c>
      <c r="R475" s="16">
        <f>'[1]TCE - ANEXO III - Preencher'!S484</f>
        <v>78.17</v>
      </c>
      <c r="S475" s="16">
        <f t="shared" si="8"/>
        <v>173.28516393442624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350.80622250140436</v>
      </c>
    </row>
    <row r="476" spans="1:28" ht="12.75" customHeight="1" x14ac:dyDescent="0.2">
      <c r="A476" s="9">
        <f>IFERROR(VLOOKUP(B476,'[1]DADOS (OCULTAR)'!$Q$3:$S$134,3,0),"")</f>
        <v>9039744000194</v>
      </c>
      <c r="B476" s="10" t="str">
        <f>'[1]TCE - ANEXO III - Preencher'!C485</f>
        <v>HOSPITAL PELÓPIDAS SILVEIRA - CG Nº 017/2022</v>
      </c>
      <c r="C476" s="11"/>
      <c r="D476" s="12" t="str">
        <f>'[1]TCE - ANEXO III - Preencher'!E485</f>
        <v>ISLANE FRANCISCA DIAS DOMINGOS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04/2024</v>
      </c>
      <c r="H476" s="15">
        <f>'[1]TCE - ANEXO III - Preencher'!I485</f>
        <v>0</v>
      </c>
      <c r="I476" s="15">
        <f>'[1]TCE - ANEXO III - Preencher'!J485</f>
        <v>273.47840000000002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2.0699999999999998</v>
      </c>
      <c r="O476" s="16">
        <f>'[1]TCE - ANEXO III - Preencher'!P485</f>
        <v>0</v>
      </c>
      <c r="P476" s="16">
        <f t="shared" si="7"/>
        <v>2.0699999999999998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275.54840000000002</v>
      </c>
    </row>
    <row r="477" spans="1:28" ht="12.75" customHeight="1" x14ac:dyDescent="0.2">
      <c r="A477" s="9">
        <f>IFERROR(VLOOKUP(B477,'[1]DADOS (OCULTAR)'!$Q$3:$S$134,3,0),"")</f>
        <v>9039744000194</v>
      </c>
      <c r="B477" s="10" t="str">
        <f>'[1]TCE - ANEXO III - Preencher'!C486</f>
        <v>HOSPITAL PELÓPIDAS SILVEIRA - CG Nº 017/2022</v>
      </c>
      <c r="C477" s="11"/>
      <c r="D477" s="12" t="str">
        <f>'[1]TCE - ANEXO III - Preencher'!E486</f>
        <v>ISRAEL EUGENIO DA SILVA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 t="str">
        <f>'[1]TCE - ANEXO III - Preencher'!G486</f>
        <v>5174-10</v>
      </c>
      <c r="G477" s="14" t="str">
        <f>IF('[1]TCE - ANEXO III - Preencher'!H486="","",'[1]TCE - ANEXO III - Preencher'!H486)</f>
        <v>04/2024</v>
      </c>
      <c r="H477" s="15">
        <f>'[1]TCE - ANEXO III - Preencher'!I486</f>
        <v>0</v>
      </c>
      <c r="I477" s="15">
        <f>'[1]TCE - ANEXO III - Preencher'!J486</f>
        <v>114.1544</v>
      </c>
      <c r="J477" s="15">
        <f>'[1]TCE - ANEXO III - Preencher'!K486</f>
        <v>0</v>
      </c>
      <c r="K477" s="16">
        <f>'[1]TCE - ANEXO III - Preencher'!L486</f>
        <v>99.682258566978106</v>
      </c>
      <c r="L477" s="16">
        <f>'[1]TCE - ANEXO III - Preencher'!M486</f>
        <v>28.24</v>
      </c>
      <c r="M477" s="16">
        <f t="shared" si="6"/>
        <v>71.442258566978111</v>
      </c>
      <c r="N477" s="16">
        <f>'[1]TCE - ANEXO III - Preencher'!O486</f>
        <v>2.0699999999999998</v>
      </c>
      <c r="O477" s="16">
        <f>'[1]TCE - ANEXO III - Preencher'!P486</f>
        <v>0</v>
      </c>
      <c r="P477" s="16">
        <f t="shared" si="7"/>
        <v>2.0699999999999998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187.6666585669781</v>
      </c>
    </row>
    <row r="478" spans="1:28" ht="12.75" customHeight="1" x14ac:dyDescent="0.2">
      <c r="A478" s="9">
        <f>IFERROR(VLOOKUP(B478,'[1]DADOS (OCULTAR)'!$Q$3:$S$134,3,0),"")</f>
        <v>9039744000194</v>
      </c>
      <c r="B478" s="10" t="str">
        <f>'[1]TCE - ANEXO III - Preencher'!C487</f>
        <v>HOSPITAL PELÓPIDAS SILVEIRA - CG Nº 017/2022</v>
      </c>
      <c r="C478" s="11"/>
      <c r="D478" s="12" t="str">
        <f>'[1]TCE - ANEXO III - Preencher'!E487</f>
        <v>ITALO DOS SANTOS MARTINS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2235-05</v>
      </c>
      <c r="G478" s="14" t="str">
        <f>IF('[1]TCE - ANEXO III - Preencher'!H487="","",'[1]TCE - ANEXO III - Preencher'!H487)</f>
        <v>04/2024</v>
      </c>
      <c r="H478" s="15">
        <f>'[1]TCE - ANEXO III - Preencher'!I487</f>
        <v>0</v>
      </c>
      <c r="I478" s="15">
        <f>'[1]TCE - ANEXO III - Preencher'!J487</f>
        <v>438.3152</v>
      </c>
      <c r="J478" s="15">
        <f>'[1]TCE - ANEXO III - Preencher'!K487</f>
        <v>0</v>
      </c>
      <c r="K478" s="16">
        <f>'[1]TCE - ANEXO III - Preencher'!L487</f>
        <v>99.682258566978106</v>
      </c>
      <c r="L478" s="16">
        <f>'[1]TCE - ANEXO III - Preencher'!M487</f>
        <v>2.79</v>
      </c>
      <c r="M478" s="16">
        <f t="shared" si="6"/>
        <v>96.8922585669781</v>
      </c>
      <c r="N478" s="16">
        <f>'[1]TCE - ANEXO III - Preencher'!O487</f>
        <v>4.3499999999999996</v>
      </c>
      <c r="O478" s="16">
        <f>'[1]TCE - ANEXO III - Preencher'!P487</f>
        <v>0</v>
      </c>
      <c r="P478" s="16">
        <f t="shared" si="7"/>
        <v>4.3499999999999996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539.55745856697808</v>
      </c>
    </row>
    <row r="479" spans="1:28" ht="12.75" customHeight="1" x14ac:dyDescent="0.2">
      <c r="A479" s="9">
        <f>IFERROR(VLOOKUP(B479,'[1]DADOS (OCULTAR)'!$Q$3:$S$134,3,0),"")</f>
        <v>9039744000194</v>
      </c>
      <c r="B479" s="10" t="str">
        <f>'[1]TCE - ANEXO III - Preencher'!C488</f>
        <v>HOSPITAL PELÓPIDAS SILVEIRA - CG Nº 017/2022</v>
      </c>
      <c r="C479" s="11"/>
      <c r="D479" s="12" t="str">
        <f>'[1]TCE - ANEXO III - Preencher'!E488</f>
        <v>ITALO JONATHAS PEREIRA DE OLIVEIRA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5211-30</v>
      </c>
      <c r="G479" s="14" t="str">
        <f>IF('[1]TCE - ANEXO III - Preencher'!H488="","",'[1]TCE - ANEXO III - Preencher'!H488)</f>
        <v>04/2024</v>
      </c>
      <c r="H479" s="15">
        <f>'[1]TCE - ANEXO III - Preencher'!I488</f>
        <v>0</v>
      </c>
      <c r="I479" s="15">
        <f>'[1]TCE - ANEXO III - Preencher'!J488</f>
        <v>110.94240000000001</v>
      </c>
      <c r="J479" s="15">
        <f>'[1]TCE - ANEXO III - Preencher'!K488</f>
        <v>0</v>
      </c>
      <c r="K479" s="16">
        <f>'[1]TCE - ANEXO III - Preencher'!L488</f>
        <v>99.682258566978106</v>
      </c>
      <c r="L479" s="16">
        <f>'[1]TCE - ANEXO III - Preencher'!M488</f>
        <v>28.24</v>
      </c>
      <c r="M479" s="16">
        <f t="shared" si="6"/>
        <v>71.442258566978111</v>
      </c>
      <c r="N479" s="16">
        <f>'[1]TCE - ANEXO III - Preencher'!O488</f>
        <v>2.0699999999999998</v>
      </c>
      <c r="O479" s="16">
        <f>'[1]TCE - ANEXO III - Preencher'!P488</f>
        <v>0</v>
      </c>
      <c r="P479" s="16">
        <f t="shared" si="7"/>
        <v>2.0699999999999998</v>
      </c>
      <c r="Q479" s="16">
        <f>'[1]TCE - ANEXO III - Preencher'!R488</f>
        <v>128.45516393442622</v>
      </c>
      <c r="R479" s="16">
        <f>'[1]TCE - ANEXO III - Preencher'!S488</f>
        <v>84.72</v>
      </c>
      <c r="S479" s="16">
        <f t="shared" si="8"/>
        <v>43.735163934426225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228.18982250140434</v>
      </c>
    </row>
    <row r="480" spans="1:28" ht="12.75" customHeight="1" x14ac:dyDescent="0.2">
      <c r="A480" s="9">
        <f>IFERROR(VLOOKUP(B480,'[1]DADOS (OCULTAR)'!$Q$3:$S$134,3,0),"")</f>
        <v>9039744000194</v>
      </c>
      <c r="B480" s="10" t="str">
        <f>'[1]TCE - ANEXO III - Preencher'!C489</f>
        <v>HOSPITAL PELÓPIDAS SILVEIRA - CG Nº 017/2022</v>
      </c>
      <c r="C480" s="11"/>
      <c r="D480" s="12" t="str">
        <f>'[1]TCE - ANEXO III - Preencher'!E489</f>
        <v>ITAMAR DE SOUZA SILVA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 t="str">
        <f>'[1]TCE - ANEXO III - Preencher'!G489</f>
        <v>5174-10</v>
      </c>
      <c r="G480" s="14" t="str">
        <f>IF('[1]TCE - ANEXO III - Preencher'!H489="","",'[1]TCE - ANEXO III - Preencher'!H489)</f>
        <v>04/2024</v>
      </c>
      <c r="H480" s="15">
        <f>'[1]TCE - ANEXO III - Preencher'!I489</f>
        <v>0</v>
      </c>
      <c r="I480" s="15">
        <f>'[1]TCE - ANEXO III - Preencher'!J489</f>
        <v>112.5488</v>
      </c>
      <c r="J480" s="15">
        <f>'[1]TCE - ANEXO III - Preencher'!K489</f>
        <v>0</v>
      </c>
      <c r="K480" s="16">
        <f>'[1]TCE - ANEXO III - Preencher'!L489</f>
        <v>99.682258566978106</v>
      </c>
      <c r="L480" s="16">
        <f>'[1]TCE - ANEXO III - Preencher'!M489</f>
        <v>28.24</v>
      </c>
      <c r="M480" s="16">
        <f t="shared" si="6"/>
        <v>71.442258566978111</v>
      </c>
      <c r="N480" s="16">
        <f>'[1]TCE - ANEXO III - Preencher'!O489</f>
        <v>2.0699999999999998</v>
      </c>
      <c r="O480" s="16">
        <f>'[1]TCE - ANEXO III - Preencher'!P489</f>
        <v>0</v>
      </c>
      <c r="P480" s="16">
        <f t="shared" si="7"/>
        <v>2.0699999999999998</v>
      </c>
      <c r="Q480" s="16">
        <f>'[1]TCE - ANEXO III - Preencher'!R489</f>
        <v>251.45516393442622</v>
      </c>
      <c r="R480" s="16">
        <f>'[1]TCE - ANEXO III - Preencher'!S489</f>
        <v>66.36</v>
      </c>
      <c r="S480" s="16">
        <f t="shared" si="8"/>
        <v>185.09516393442624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371.15622250140433</v>
      </c>
    </row>
    <row r="481" spans="1:28" ht="12.75" customHeight="1" x14ac:dyDescent="0.2">
      <c r="A481" s="9">
        <f>IFERROR(VLOOKUP(B481,'[1]DADOS (OCULTAR)'!$Q$3:$S$134,3,0),"")</f>
        <v>9039744000194</v>
      </c>
      <c r="B481" s="10" t="str">
        <f>'[1]TCE - ANEXO III - Preencher'!C490</f>
        <v>HOSPITAL PELÓPIDAS SILVEIRA - CG Nº 017/2022</v>
      </c>
      <c r="C481" s="11"/>
      <c r="D481" s="12" t="str">
        <f>'[1]TCE - ANEXO III - Preencher'!E490</f>
        <v>IVALDO AMARO SABINO FILHO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5151-10</v>
      </c>
      <c r="G481" s="14" t="str">
        <f>IF('[1]TCE - ANEXO III - Preencher'!H490="","",'[1]TCE - ANEXO III - Preencher'!H490)</f>
        <v>04/2024</v>
      </c>
      <c r="H481" s="15">
        <f>'[1]TCE - ANEXO III - Preencher'!I490</f>
        <v>0</v>
      </c>
      <c r="I481" s="15">
        <f>'[1]TCE - ANEXO III - Preencher'!J490</f>
        <v>148.244</v>
      </c>
      <c r="J481" s="15">
        <f>'[1]TCE - ANEXO III - Preencher'!K490</f>
        <v>0</v>
      </c>
      <c r="K481" s="16">
        <f>'[1]TCE - ANEXO III - Preencher'!L490</f>
        <v>99.682258566978106</v>
      </c>
      <c r="L481" s="16">
        <f>'[1]TCE - ANEXO III - Preencher'!M490</f>
        <v>28.24</v>
      </c>
      <c r="M481" s="16">
        <f t="shared" si="6"/>
        <v>71.442258566978111</v>
      </c>
      <c r="N481" s="16">
        <f>'[1]TCE - ANEXO III - Preencher'!O490</f>
        <v>2.0699999999999998</v>
      </c>
      <c r="O481" s="16">
        <f>'[1]TCE - ANEXO III - Preencher'!P490</f>
        <v>0</v>
      </c>
      <c r="P481" s="16">
        <f t="shared" si="7"/>
        <v>2.0699999999999998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221.75625856697809</v>
      </c>
    </row>
    <row r="482" spans="1:28" ht="12.75" customHeight="1" x14ac:dyDescent="0.2">
      <c r="A482" s="9">
        <f>IFERROR(VLOOKUP(B482,'[1]DADOS (OCULTAR)'!$Q$3:$S$134,3,0),"")</f>
        <v>9039744000194</v>
      </c>
      <c r="B482" s="10" t="str">
        <f>'[1]TCE - ANEXO III - Preencher'!C491</f>
        <v>HOSPITAL PELÓPIDAS SILVEIRA - CG Nº 017/2022</v>
      </c>
      <c r="C482" s="11"/>
      <c r="D482" s="12" t="str">
        <f>'[1]TCE - ANEXO III - Preencher'!E491</f>
        <v>IVAN GOMES DE SANTANA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 t="str">
        <f>'[1]TCE - ANEXO III - Preencher'!G491</f>
        <v>5174-10</v>
      </c>
      <c r="G482" s="14" t="str">
        <f>IF('[1]TCE - ANEXO III - Preencher'!H491="","",'[1]TCE - ANEXO III - Preencher'!H491)</f>
        <v>04/2024</v>
      </c>
      <c r="H482" s="15">
        <f>'[1]TCE - ANEXO III - Preencher'!I491</f>
        <v>0</v>
      </c>
      <c r="I482" s="15">
        <f>'[1]TCE - ANEXO III - Preencher'!J491</f>
        <v>112.9104</v>
      </c>
      <c r="J482" s="15">
        <f>'[1]TCE - ANEXO III - Preencher'!K491</f>
        <v>0</v>
      </c>
      <c r="K482" s="16">
        <f>'[1]TCE - ANEXO III - Preencher'!L491</f>
        <v>99.682258566978106</v>
      </c>
      <c r="L482" s="16">
        <f>'[1]TCE - ANEXO III - Preencher'!M491</f>
        <v>28.24</v>
      </c>
      <c r="M482" s="16">
        <f t="shared" si="6"/>
        <v>71.442258566978111</v>
      </c>
      <c r="N482" s="16">
        <f>'[1]TCE - ANEXO III - Preencher'!O491</f>
        <v>2.0699999999999998</v>
      </c>
      <c r="O482" s="16">
        <f>'[1]TCE - ANEXO III - Preencher'!P491</f>
        <v>0</v>
      </c>
      <c r="P482" s="16">
        <f t="shared" si="7"/>
        <v>2.0699999999999998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186.4226585669781</v>
      </c>
    </row>
    <row r="483" spans="1:28" ht="12.75" customHeight="1" x14ac:dyDescent="0.2">
      <c r="A483" s="9">
        <f>IFERROR(VLOOKUP(B483,'[1]DADOS (OCULTAR)'!$Q$3:$S$134,3,0),"")</f>
        <v>9039744000194</v>
      </c>
      <c r="B483" s="10" t="str">
        <f>'[1]TCE - ANEXO III - Preencher'!C492</f>
        <v>HOSPITAL PELÓPIDAS SILVEIRA - CG Nº 017/2022</v>
      </c>
      <c r="C483" s="11"/>
      <c r="D483" s="12" t="str">
        <f>'[1]TCE - ANEXO III - Preencher'!E492</f>
        <v>IVANEIDE VERGETE MARQUES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3241-15</v>
      </c>
      <c r="G483" s="14" t="str">
        <f>IF('[1]TCE - ANEXO III - Preencher'!H492="","",'[1]TCE - ANEXO III - Preencher'!H492)</f>
        <v>04/2024</v>
      </c>
      <c r="H483" s="15">
        <f>'[1]TCE - ANEXO III - Preencher'!I492</f>
        <v>0</v>
      </c>
      <c r="I483" s="15">
        <f>'[1]TCE - ANEXO III - Preencher'!J492</f>
        <v>453.94639999999998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2.0699999999999998</v>
      </c>
      <c r="O483" s="16">
        <f>'[1]TCE - ANEXO III - Preencher'!P492</f>
        <v>0</v>
      </c>
      <c r="P483" s="16">
        <f t="shared" si="7"/>
        <v>2.0699999999999998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456.01639999999998</v>
      </c>
    </row>
    <row r="484" spans="1:28" ht="12.75" customHeight="1" x14ac:dyDescent="0.2">
      <c r="A484" s="9">
        <f>IFERROR(VLOOKUP(B484,'[1]DADOS (OCULTAR)'!$Q$3:$S$134,3,0),"")</f>
        <v>9039744000194</v>
      </c>
      <c r="B484" s="10" t="str">
        <f>'[1]TCE - ANEXO III - Preencher'!C493</f>
        <v>HOSPITAL PELÓPIDAS SILVEIRA - CG Nº 017/2022</v>
      </c>
      <c r="C484" s="11"/>
      <c r="D484" s="12" t="str">
        <f>'[1]TCE - ANEXO III - Preencher'!E493</f>
        <v>IVANETE DAS GRACAS TININ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3222-05</v>
      </c>
      <c r="G484" s="14" t="str">
        <f>IF('[1]TCE - ANEXO III - Preencher'!H493="","",'[1]TCE - ANEXO III - Preencher'!H493)</f>
        <v>04/2024</v>
      </c>
      <c r="H484" s="15">
        <f>'[1]TCE - ANEXO III - Preencher'!I493</f>
        <v>0</v>
      </c>
      <c r="I484" s="15">
        <f>'[1]TCE - ANEXO III - Preencher'!J493</f>
        <v>291.56319999999999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2.0699999999999998</v>
      </c>
      <c r="O484" s="16">
        <f>'[1]TCE - ANEXO III - Preencher'!P493</f>
        <v>0</v>
      </c>
      <c r="P484" s="16">
        <f t="shared" si="7"/>
        <v>2.0699999999999998</v>
      </c>
      <c r="Q484" s="16">
        <f>'[1]TCE - ANEXO III - Preencher'!R493</f>
        <v>128.45516393442622</v>
      </c>
      <c r="R484" s="16">
        <f>'[1]TCE - ANEXO III - Preencher'!S493</f>
        <v>84.72</v>
      </c>
      <c r="S484" s="16">
        <f t="shared" si="8"/>
        <v>43.735163934426225</v>
      </c>
      <c r="T484" s="16">
        <f>'[1]TCE - ANEXO III - Preencher'!U493</f>
        <v>69.41</v>
      </c>
      <c r="U484" s="16">
        <f>'[1]TCE - ANEXO III - Preencher'!V493</f>
        <v>0</v>
      </c>
      <c r="V484" s="16">
        <f t="shared" si="9"/>
        <v>69.41</v>
      </c>
      <c r="W484" s="17" t="str">
        <f>IF('[1]TCE - ANEXO III - Preencher'!X493="","",'[1]TCE - ANEXO III - Preencher'!X493)</f>
        <v>AUXILIO CRECHE</v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406.77836393442624</v>
      </c>
    </row>
    <row r="485" spans="1:28" ht="12.75" customHeight="1" x14ac:dyDescent="0.2">
      <c r="A485" s="9">
        <f>IFERROR(VLOOKUP(B485,'[1]DADOS (OCULTAR)'!$Q$3:$S$134,3,0),"")</f>
        <v>9039744000194</v>
      </c>
      <c r="B485" s="10" t="str">
        <f>'[1]TCE - ANEXO III - Preencher'!C494</f>
        <v>HOSPITAL PELÓPIDAS SILVEIRA - CG Nº 017/2022</v>
      </c>
      <c r="C485" s="11"/>
      <c r="D485" s="12" t="str">
        <f>'[1]TCE - ANEXO III - Preencher'!E494</f>
        <v>IVONEIDE GOMES DE ASSIS SILVA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 t="str">
        <f>'[1]TCE - ANEXO III - Preencher'!G494</f>
        <v>5134-30</v>
      </c>
      <c r="G485" s="14" t="str">
        <f>IF('[1]TCE - ANEXO III - Preencher'!H494="","",'[1]TCE - ANEXO III - Preencher'!H494)</f>
        <v>04/2024</v>
      </c>
      <c r="H485" s="15">
        <f>'[1]TCE - ANEXO III - Preencher'!I494</f>
        <v>0</v>
      </c>
      <c r="I485" s="15">
        <f>'[1]TCE - ANEXO III - Preencher'!J494</f>
        <v>155.67920000000001</v>
      </c>
      <c r="J485" s="15">
        <f>'[1]TCE - ANEXO III - Preencher'!K494</f>
        <v>0</v>
      </c>
      <c r="K485" s="16">
        <f>'[1]TCE - ANEXO III - Preencher'!L494</f>
        <v>99.682258566978106</v>
      </c>
      <c r="L485" s="16">
        <f>'[1]TCE - ANEXO III - Preencher'!M494</f>
        <v>28.24</v>
      </c>
      <c r="M485" s="16">
        <f t="shared" si="6"/>
        <v>71.442258566978111</v>
      </c>
      <c r="N485" s="16">
        <f>'[1]TCE - ANEXO III - Preencher'!O494</f>
        <v>2.0699999999999998</v>
      </c>
      <c r="O485" s="16">
        <f>'[1]TCE - ANEXO III - Preencher'!P494</f>
        <v>0</v>
      </c>
      <c r="P485" s="16">
        <f t="shared" si="7"/>
        <v>2.0699999999999998</v>
      </c>
      <c r="Q485" s="16">
        <f>'[1]TCE - ANEXO III - Preencher'!R494</f>
        <v>128.45516393442622</v>
      </c>
      <c r="R485" s="16">
        <f>'[1]TCE - ANEXO III - Preencher'!S494</f>
        <v>80.2</v>
      </c>
      <c r="S485" s="16">
        <f t="shared" si="8"/>
        <v>48.255163934426221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277.44662250140431</v>
      </c>
    </row>
    <row r="486" spans="1:28" ht="12.75" customHeight="1" x14ac:dyDescent="0.2">
      <c r="A486" s="9">
        <f>IFERROR(VLOOKUP(B486,'[1]DADOS (OCULTAR)'!$Q$3:$S$134,3,0),"")</f>
        <v>9039744000194</v>
      </c>
      <c r="B486" s="10" t="str">
        <f>'[1]TCE - ANEXO III - Preencher'!C495</f>
        <v>HOSPITAL PELÓPIDAS SILVEIRA - CG Nº 017/2022</v>
      </c>
      <c r="C486" s="11"/>
      <c r="D486" s="12" t="str">
        <f>'[1]TCE - ANEXO III - Preencher'!E495</f>
        <v>IZABEL MARIA MONTEIRO DE ARAUJO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2235-05</v>
      </c>
      <c r="G486" s="14" t="str">
        <f>IF('[1]TCE - ANEXO III - Preencher'!H495="","",'[1]TCE - ANEXO III - Preencher'!H495)</f>
        <v>04/2024</v>
      </c>
      <c r="H486" s="15">
        <f>'[1]TCE - ANEXO III - Preencher'!I495</f>
        <v>0</v>
      </c>
      <c r="I486" s="15">
        <f>'[1]TCE - ANEXO III - Preencher'!J495</f>
        <v>409.94160000000011</v>
      </c>
      <c r="J486" s="15">
        <f>'[1]TCE - ANEXO III - Preencher'!K495</f>
        <v>0</v>
      </c>
      <c r="K486" s="16">
        <f>'[1]TCE - ANEXO III - Preencher'!L495</f>
        <v>99.682258566978106</v>
      </c>
      <c r="L486" s="16">
        <f>'[1]TCE - ANEXO III - Preencher'!M495</f>
        <v>2.79</v>
      </c>
      <c r="M486" s="16">
        <f t="shared" si="6"/>
        <v>96.8922585669781</v>
      </c>
      <c r="N486" s="16">
        <f>'[1]TCE - ANEXO III - Preencher'!O495</f>
        <v>4.3499999999999996</v>
      </c>
      <c r="O486" s="16">
        <f>'[1]TCE - ANEXO III - Preencher'!P495</f>
        <v>0</v>
      </c>
      <c r="P486" s="16">
        <f t="shared" si="7"/>
        <v>4.3499999999999996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511.18385856697824</v>
      </c>
    </row>
    <row r="487" spans="1:28" ht="12.75" customHeight="1" x14ac:dyDescent="0.2">
      <c r="A487" s="9">
        <f>IFERROR(VLOOKUP(B487,'[1]DADOS (OCULTAR)'!$Q$3:$S$134,3,0),"")</f>
        <v>9039744000194</v>
      </c>
      <c r="B487" s="10" t="str">
        <f>'[1]TCE - ANEXO III - Preencher'!C496</f>
        <v>HOSPITAL PELÓPIDAS SILVEIRA - CG Nº 017/2022</v>
      </c>
      <c r="C487" s="11"/>
      <c r="D487" s="12" t="str">
        <f>'[1]TCE - ANEXO III - Preencher'!E496</f>
        <v>IZABELLE ALESSANDRA TININ MARINHO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3222-05</v>
      </c>
      <c r="G487" s="14" t="str">
        <f>IF('[1]TCE - ANEXO III - Preencher'!H496="","",'[1]TCE - ANEXO III - Preencher'!H496)</f>
        <v>04/2024</v>
      </c>
      <c r="H487" s="15">
        <f>'[1]TCE - ANEXO III - Preencher'!I496</f>
        <v>0</v>
      </c>
      <c r="I487" s="15">
        <f>'[1]TCE - ANEXO III - Preencher'!J496</f>
        <v>273.47840000000002</v>
      </c>
      <c r="J487" s="15">
        <f>'[1]TCE - ANEXO III - Preencher'!K496</f>
        <v>0</v>
      </c>
      <c r="K487" s="16">
        <f>'[1]TCE - ANEXO III - Preencher'!L496</f>
        <v>99.682258566978106</v>
      </c>
      <c r="L487" s="16">
        <f>'[1]TCE - ANEXO III - Preencher'!M496</f>
        <v>28.24</v>
      </c>
      <c r="M487" s="16">
        <f t="shared" si="6"/>
        <v>71.442258566978111</v>
      </c>
      <c r="N487" s="16">
        <f>'[1]TCE - ANEXO III - Preencher'!O496</f>
        <v>2.0699999999999998</v>
      </c>
      <c r="O487" s="16">
        <f>'[1]TCE - ANEXO III - Preencher'!P496</f>
        <v>0</v>
      </c>
      <c r="P487" s="16">
        <f t="shared" si="7"/>
        <v>2.0699999999999998</v>
      </c>
      <c r="Q487" s="16">
        <f>'[1]TCE - ANEXO III - Preencher'!R496</f>
        <v>128.45516393442622</v>
      </c>
      <c r="R487" s="16">
        <f>'[1]TCE - ANEXO III - Preencher'!S496</f>
        <v>84.72</v>
      </c>
      <c r="S487" s="16">
        <f t="shared" si="8"/>
        <v>43.735163934426225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390.72582250140437</v>
      </c>
    </row>
    <row r="488" spans="1:28" ht="12.75" customHeight="1" x14ac:dyDescent="0.2">
      <c r="A488" s="9">
        <f>IFERROR(VLOOKUP(B488,'[1]DADOS (OCULTAR)'!$Q$3:$S$134,3,0),"")</f>
        <v>9039744000194</v>
      </c>
      <c r="B488" s="10" t="str">
        <f>'[1]TCE - ANEXO III - Preencher'!C497</f>
        <v>HOSPITAL PELÓPIDAS SILVEIRA - CG Nº 017/2022</v>
      </c>
      <c r="C488" s="11"/>
      <c r="D488" s="12" t="str">
        <f>'[1]TCE - ANEXO III - Preencher'!E497</f>
        <v>JACIARA SANTOS BATISTA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3222-05</v>
      </c>
      <c r="G488" s="14" t="str">
        <f>IF('[1]TCE - ANEXO III - Preencher'!H497="","",'[1]TCE - ANEXO III - Preencher'!H497)</f>
        <v>04/2024</v>
      </c>
      <c r="H488" s="15">
        <f>'[1]TCE - ANEXO III - Preencher'!I497</f>
        <v>0</v>
      </c>
      <c r="I488" s="15">
        <f>'[1]TCE - ANEXO III - Preencher'!J497</f>
        <v>282.09280000000001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2.0699999999999998</v>
      </c>
      <c r="O488" s="16">
        <f>'[1]TCE - ANEXO III - Preencher'!P497</f>
        <v>0</v>
      </c>
      <c r="P488" s="16">
        <f t="shared" si="7"/>
        <v>2.0699999999999998</v>
      </c>
      <c r="Q488" s="16">
        <f>'[1]TCE - ANEXO III - Preencher'!R497</f>
        <v>251.45516393442622</v>
      </c>
      <c r="R488" s="16">
        <f>'[1]TCE - ANEXO III - Preencher'!S497</f>
        <v>84.72</v>
      </c>
      <c r="S488" s="16">
        <f t="shared" si="8"/>
        <v>166.73516393442623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450.89796393442623</v>
      </c>
    </row>
    <row r="489" spans="1:28" ht="12.75" customHeight="1" x14ac:dyDescent="0.2">
      <c r="A489" s="9">
        <f>IFERROR(VLOOKUP(B489,'[1]DADOS (OCULTAR)'!$Q$3:$S$134,3,0),"")</f>
        <v>9039744000194</v>
      </c>
      <c r="B489" s="10" t="str">
        <f>'[1]TCE - ANEXO III - Preencher'!C498</f>
        <v>HOSPITAL PELÓPIDAS SILVEIRA - CG Nº 017/2022</v>
      </c>
      <c r="C489" s="11"/>
      <c r="D489" s="12" t="str">
        <f>'[1]TCE - ANEXO III - Preencher'!E498</f>
        <v>JACIARA TOMAZ DA SILVA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 t="str">
        <f>'[1]TCE - ANEXO III - Preencher'!G498</f>
        <v>3222-05</v>
      </c>
      <c r="G489" s="14" t="str">
        <f>IF('[1]TCE - ANEXO III - Preencher'!H498="","",'[1]TCE - ANEXO III - Preencher'!H498)</f>
        <v>04/2024</v>
      </c>
      <c r="H489" s="15">
        <f>'[1]TCE - ANEXO III - Preencher'!I498</f>
        <v>0</v>
      </c>
      <c r="I489" s="15">
        <f>'[1]TCE - ANEXO III - Preencher'!J498</f>
        <v>259.17039999999997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2.0699999999999998</v>
      </c>
      <c r="O489" s="16">
        <f>'[1]TCE - ANEXO III - Preencher'!P498</f>
        <v>0</v>
      </c>
      <c r="P489" s="16">
        <f t="shared" si="7"/>
        <v>2.0699999999999998</v>
      </c>
      <c r="Q489" s="16">
        <f>'[1]TCE - ANEXO III - Preencher'!R498</f>
        <v>0</v>
      </c>
      <c r="R489" s="16">
        <f>'[1]TCE - ANEXO III - Preencher'!S498</f>
        <v>31.06</v>
      </c>
      <c r="S489" s="16">
        <f t="shared" si="8"/>
        <v>-31.06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230.18039999999996</v>
      </c>
    </row>
    <row r="490" spans="1:28" ht="12.75" customHeight="1" x14ac:dyDescent="0.2">
      <c r="A490" s="9">
        <f>IFERROR(VLOOKUP(B490,'[1]DADOS (OCULTAR)'!$Q$3:$S$134,3,0),"")</f>
        <v>9039744000194</v>
      </c>
      <c r="B490" s="10" t="str">
        <f>'[1]TCE - ANEXO III - Preencher'!C499</f>
        <v>HOSPITAL PELÓPIDAS SILVEIRA - CG Nº 017/2022</v>
      </c>
      <c r="C490" s="11"/>
      <c r="D490" s="12" t="str">
        <f>'[1]TCE - ANEXO III - Preencher'!E499</f>
        <v>JACIENE MARIA DA SILVA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3222-05</v>
      </c>
      <c r="G490" s="14" t="str">
        <f>IF('[1]TCE - ANEXO III - Preencher'!H499="","",'[1]TCE - ANEXO III - Preencher'!H499)</f>
        <v>04/2024</v>
      </c>
      <c r="H490" s="15">
        <f>'[1]TCE - ANEXO III - Preencher'!I499</f>
        <v>0</v>
      </c>
      <c r="I490" s="15">
        <f>'[1]TCE - ANEXO III - Preencher'!J499</f>
        <v>289.15839999999997</v>
      </c>
      <c r="J490" s="15">
        <f>'[1]TCE - ANEXO III - Preencher'!K499</f>
        <v>0</v>
      </c>
      <c r="K490" s="16">
        <f>'[1]TCE - ANEXO III - Preencher'!L499</f>
        <v>99.682258566978106</v>
      </c>
      <c r="L490" s="16">
        <f>'[1]TCE - ANEXO III - Preencher'!M499</f>
        <v>28.24</v>
      </c>
      <c r="M490" s="16">
        <f t="shared" si="6"/>
        <v>71.442258566978111</v>
      </c>
      <c r="N490" s="16">
        <f>'[1]TCE - ANEXO III - Preencher'!O499</f>
        <v>2.0699999999999998</v>
      </c>
      <c r="O490" s="16">
        <f>'[1]TCE - ANEXO III - Preencher'!P499</f>
        <v>0</v>
      </c>
      <c r="P490" s="16">
        <f t="shared" si="7"/>
        <v>2.0699999999999998</v>
      </c>
      <c r="Q490" s="16">
        <f>'[1]TCE - ANEXO III - Preencher'!R499</f>
        <v>128.45516393442622</v>
      </c>
      <c r="R490" s="16">
        <f>'[1]TCE - ANEXO III - Preencher'!S499</f>
        <v>84.72</v>
      </c>
      <c r="S490" s="16">
        <f t="shared" si="8"/>
        <v>43.735163934426225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406.40582250140432</v>
      </c>
    </row>
    <row r="491" spans="1:28" ht="12.75" customHeight="1" x14ac:dyDescent="0.2">
      <c r="A491" s="9">
        <f>IFERROR(VLOOKUP(B491,'[1]DADOS (OCULTAR)'!$Q$3:$S$134,3,0),"")</f>
        <v>9039744000194</v>
      </c>
      <c r="B491" s="10" t="str">
        <f>'[1]TCE - ANEXO III - Preencher'!C500</f>
        <v>HOSPITAL PELÓPIDAS SILVEIRA - CG Nº 017/2022</v>
      </c>
      <c r="C491" s="11"/>
      <c r="D491" s="12" t="str">
        <f>'[1]TCE - ANEXO III - Preencher'!E500</f>
        <v>JACILENE CARDOSO DE QUEIROZ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2235-05</v>
      </c>
      <c r="G491" s="14" t="str">
        <f>IF('[1]TCE - ANEXO III - Preencher'!H500="","",'[1]TCE - ANEXO III - Preencher'!H500)</f>
        <v>04/2024</v>
      </c>
      <c r="H491" s="15">
        <f>'[1]TCE - ANEXO III - Preencher'!I500</f>
        <v>0</v>
      </c>
      <c r="I491" s="15">
        <f>'[1]TCE - ANEXO III - Preencher'!J500</f>
        <v>595.02800000000002</v>
      </c>
      <c r="J491" s="15">
        <f>'[1]TCE - ANEXO III - Preencher'!K500</f>
        <v>0</v>
      </c>
      <c r="K491" s="16">
        <f>'[1]TCE - ANEXO III - Preencher'!L500</f>
        <v>99.682258566978106</v>
      </c>
      <c r="L491" s="16">
        <f>'[1]TCE - ANEXO III - Preencher'!M500</f>
        <v>3.05</v>
      </c>
      <c r="M491" s="16">
        <f t="shared" si="6"/>
        <v>96.632258566978109</v>
      </c>
      <c r="N491" s="16">
        <f>'[1]TCE - ANEXO III - Preencher'!O500</f>
        <v>4.3499999999999996</v>
      </c>
      <c r="O491" s="16">
        <f>'[1]TCE - ANEXO III - Preencher'!P500</f>
        <v>0</v>
      </c>
      <c r="P491" s="16">
        <f t="shared" si="7"/>
        <v>4.3499999999999996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696.01025856697811</v>
      </c>
    </row>
    <row r="492" spans="1:28" ht="12.75" customHeight="1" x14ac:dyDescent="0.2">
      <c r="A492" s="9">
        <f>IFERROR(VLOOKUP(B492,'[1]DADOS (OCULTAR)'!$Q$3:$S$134,3,0),"")</f>
        <v>9039744000194</v>
      </c>
      <c r="B492" s="10" t="str">
        <f>'[1]TCE - ANEXO III - Preencher'!C501</f>
        <v>HOSPITAL PELÓPIDAS SILVEIRA - CG Nº 017/2022</v>
      </c>
      <c r="C492" s="11"/>
      <c r="D492" s="12" t="str">
        <f>'[1]TCE - ANEXO III - Preencher'!E501</f>
        <v>JACKSON DOUGLAS FERREIRA ROCHA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5174-10</v>
      </c>
      <c r="G492" s="14" t="str">
        <f>IF('[1]TCE - ANEXO III - Preencher'!H501="","",'[1]TCE - ANEXO III - Preencher'!H501)</f>
        <v>04/2024</v>
      </c>
      <c r="H492" s="15">
        <f>'[1]TCE - ANEXO III - Preencher'!I501</f>
        <v>0</v>
      </c>
      <c r="I492" s="15">
        <f>'[1]TCE - ANEXO III - Preencher'!J501</f>
        <v>127.66079999999999</v>
      </c>
      <c r="J492" s="15">
        <f>'[1]TCE - ANEXO III - Preencher'!K501</f>
        <v>0</v>
      </c>
      <c r="K492" s="16">
        <f>'[1]TCE - ANEXO III - Preencher'!L501</f>
        <v>99.682258566978106</v>
      </c>
      <c r="L492" s="16">
        <f>'[1]TCE - ANEXO III - Preencher'!M501</f>
        <v>28.24</v>
      </c>
      <c r="M492" s="16">
        <f t="shared" si="6"/>
        <v>71.442258566978111</v>
      </c>
      <c r="N492" s="16">
        <f>'[1]TCE - ANEXO III - Preencher'!O501</f>
        <v>2.0699999999999998</v>
      </c>
      <c r="O492" s="16">
        <f>'[1]TCE - ANEXO III - Preencher'!P501</f>
        <v>0</v>
      </c>
      <c r="P492" s="16">
        <f t="shared" si="7"/>
        <v>2.0699999999999998</v>
      </c>
      <c r="Q492" s="16">
        <f>'[1]TCE - ANEXO III - Preencher'!R501</f>
        <v>251.45516393442622</v>
      </c>
      <c r="R492" s="16">
        <f>'[1]TCE - ANEXO III - Preencher'!S501</f>
        <v>84.72</v>
      </c>
      <c r="S492" s="16">
        <f t="shared" si="8"/>
        <v>166.73516393442623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367.90822250140434</v>
      </c>
    </row>
    <row r="493" spans="1:28" ht="12.75" customHeight="1" x14ac:dyDescent="0.2">
      <c r="A493" s="9">
        <f>IFERROR(VLOOKUP(B493,'[1]DADOS (OCULTAR)'!$Q$3:$S$134,3,0),"")</f>
        <v>9039744000194</v>
      </c>
      <c r="B493" s="10" t="str">
        <f>'[1]TCE - ANEXO III - Preencher'!C502</f>
        <v>HOSPITAL PELÓPIDAS SILVEIRA - CG Nº 017/2022</v>
      </c>
      <c r="C493" s="11"/>
      <c r="D493" s="12" t="str">
        <f>'[1]TCE - ANEXO III - Preencher'!E502</f>
        <v>JACKSON SILVA DA COSTA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5135-05</v>
      </c>
      <c r="G493" s="14" t="str">
        <f>IF('[1]TCE - ANEXO III - Preencher'!H502="","",'[1]TCE - ANEXO III - Preencher'!H502)</f>
        <v>04/2024</v>
      </c>
      <c r="H493" s="15">
        <f>'[1]TCE - ANEXO III - Preencher'!I502</f>
        <v>0</v>
      </c>
      <c r="I493" s="15">
        <f>'[1]TCE - ANEXO III - Preencher'!J502</f>
        <v>135.3776</v>
      </c>
      <c r="J493" s="15">
        <f>'[1]TCE - ANEXO III - Preencher'!K502</f>
        <v>0</v>
      </c>
      <c r="K493" s="16">
        <f>'[1]TCE - ANEXO III - Preencher'!L502</f>
        <v>99.682258566978106</v>
      </c>
      <c r="L493" s="16">
        <f>'[1]TCE - ANEXO III - Preencher'!M502</f>
        <v>28.24</v>
      </c>
      <c r="M493" s="16">
        <f t="shared" si="6"/>
        <v>71.442258566978111</v>
      </c>
      <c r="N493" s="16">
        <f>'[1]TCE - ANEXO III - Preencher'!O502</f>
        <v>2.0699999999999998</v>
      </c>
      <c r="O493" s="16">
        <f>'[1]TCE - ANEXO III - Preencher'!P502</f>
        <v>0</v>
      </c>
      <c r="P493" s="16">
        <f t="shared" si="7"/>
        <v>2.0699999999999998</v>
      </c>
      <c r="Q493" s="16">
        <f>'[1]TCE - ANEXO III - Preencher'!R502</f>
        <v>366.25516393442626</v>
      </c>
      <c r="R493" s="16">
        <f>'[1]TCE - ANEXO III - Preencher'!S502</f>
        <v>84.72</v>
      </c>
      <c r="S493" s="16">
        <f t="shared" si="8"/>
        <v>281.53516393442624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490.42502250140433</v>
      </c>
    </row>
    <row r="494" spans="1:28" ht="12.75" customHeight="1" x14ac:dyDescent="0.2">
      <c r="A494" s="9">
        <f>IFERROR(VLOOKUP(B494,'[1]DADOS (OCULTAR)'!$Q$3:$S$134,3,0),"")</f>
        <v>9039744000194</v>
      </c>
      <c r="B494" s="10" t="str">
        <f>'[1]TCE - ANEXO III - Preencher'!C503</f>
        <v>HOSPITAL PELÓPIDAS SILVEIRA - CG Nº 017/2022</v>
      </c>
      <c r="C494" s="11"/>
      <c r="D494" s="12" t="str">
        <f>'[1]TCE - ANEXO III - Preencher'!E503</f>
        <v>JACQUELINE FERREIRA E SILVA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 t="str">
        <f>'[1]TCE - ANEXO III - Preencher'!G503</f>
        <v>5174-10</v>
      </c>
      <c r="G494" s="14" t="str">
        <f>IF('[1]TCE - ANEXO III - Preencher'!H503="","",'[1]TCE - ANEXO III - Preencher'!H503)</f>
        <v>04/2024</v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2.0699999999999998</v>
      </c>
      <c r="O494" s="16">
        <f>'[1]TCE - ANEXO III - Preencher'!P503</f>
        <v>0</v>
      </c>
      <c r="P494" s="16">
        <f t="shared" si="7"/>
        <v>2.0699999999999998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2.0699999999999998</v>
      </c>
    </row>
    <row r="495" spans="1:28" ht="12.75" customHeight="1" x14ac:dyDescent="0.2">
      <c r="A495" s="9">
        <f>IFERROR(VLOOKUP(B495,'[1]DADOS (OCULTAR)'!$Q$3:$S$134,3,0),"")</f>
        <v>9039744000194</v>
      </c>
      <c r="B495" s="10" t="str">
        <f>'[1]TCE - ANEXO III - Preencher'!C504</f>
        <v>HOSPITAL PELÓPIDAS SILVEIRA - CG Nº 017/2022</v>
      </c>
      <c r="C495" s="11"/>
      <c r="D495" s="12" t="str">
        <f>'[1]TCE - ANEXO III - Preencher'!E504</f>
        <v>JAFIA JOAIDE CAFE DE CARVALHO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2235-05</v>
      </c>
      <c r="G495" s="14" t="str">
        <f>IF('[1]TCE - ANEXO III - Preencher'!H504="","",'[1]TCE - ANEXO III - Preencher'!H504)</f>
        <v>04/2024</v>
      </c>
      <c r="H495" s="15">
        <f>'[1]TCE - ANEXO III - Preencher'!I504</f>
        <v>0</v>
      </c>
      <c r="I495" s="15">
        <f>'[1]TCE - ANEXO III - Preencher'!J504</f>
        <v>440.58159999999998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4.3499999999999996</v>
      </c>
      <c r="O495" s="16">
        <f>'[1]TCE - ANEXO III - Preencher'!P504</f>
        <v>0</v>
      </c>
      <c r="P495" s="16">
        <f t="shared" si="7"/>
        <v>4.3499999999999996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444.9316</v>
      </c>
    </row>
    <row r="496" spans="1:28" ht="12.75" customHeight="1" x14ac:dyDescent="0.2">
      <c r="A496" s="9">
        <f>IFERROR(VLOOKUP(B496,'[1]DADOS (OCULTAR)'!$Q$3:$S$134,3,0),"")</f>
        <v>9039744000194</v>
      </c>
      <c r="B496" s="10" t="str">
        <f>'[1]TCE - ANEXO III - Preencher'!C505</f>
        <v>HOSPITAL PELÓPIDAS SILVEIRA - CG Nº 017/2022</v>
      </c>
      <c r="C496" s="11"/>
      <c r="D496" s="12" t="str">
        <f>'[1]TCE - ANEXO III - Preencher'!E505</f>
        <v>JAFIA MARIA BEZERRA DE LIMA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 t="str">
        <f>'[1]TCE - ANEXO III - Preencher'!G505</f>
        <v>5174-10</v>
      </c>
      <c r="G496" s="14" t="str">
        <f>IF('[1]TCE - ANEXO III - Preencher'!H505="","",'[1]TCE - ANEXO III - Preencher'!H505)</f>
        <v>04/2024</v>
      </c>
      <c r="H496" s="15">
        <f>'[1]TCE - ANEXO III - Preencher'!I505</f>
        <v>0</v>
      </c>
      <c r="I496" s="15">
        <f>'[1]TCE - ANEXO III - Preencher'!J505</f>
        <v>112.96</v>
      </c>
      <c r="J496" s="15">
        <f>'[1]TCE - ANEXO III - Preencher'!K505</f>
        <v>0</v>
      </c>
      <c r="K496" s="16">
        <f>'[1]TCE - ANEXO III - Preencher'!L505</f>
        <v>99.682258566978106</v>
      </c>
      <c r="L496" s="16">
        <f>'[1]TCE - ANEXO III - Preencher'!M505</f>
        <v>28.24</v>
      </c>
      <c r="M496" s="16">
        <f t="shared" si="6"/>
        <v>71.442258566978111</v>
      </c>
      <c r="N496" s="16">
        <f>'[1]TCE - ANEXO III - Preencher'!O505</f>
        <v>2.0699999999999998</v>
      </c>
      <c r="O496" s="16">
        <f>'[1]TCE - ANEXO III - Preencher'!P505</f>
        <v>0</v>
      </c>
      <c r="P496" s="16">
        <f t="shared" si="7"/>
        <v>2.0699999999999998</v>
      </c>
      <c r="Q496" s="16">
        <f>'[1]TCE - ANEXO III - Preencher'!R505</f>
        <v>128.45516393442622</v>
      </c>
      <c r="R496" s="16">
        <f>'[1]TCE - ANEXO III - Preencher'!S505</f>
        <v>84.72</v>
      </c>
      <c r="S496" s="16">
        <f t="shared" si="8"/>
        <v>43.735163934426225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230.20742250140432</v>
      </c>
    </row>
    <row r="497" spans="1:28" ht="12.75" customHeight="1" x14ac:dyDescent="0.2">
      <c r="A497" s="9">
        <f>IFERROR(VLOOKUP(B497,'[1]DADOS (OCULTAR)'!$Q$3:$S$134,3,0),"")</f>
        <v>9039744000194</v>
      </c>
      <c r="B497" s="10" t="str">
        <f>'[1]TCE - ANEXO III - Preencher'!C506</f>
        <v>HOSPITAL PELÓPIDAS SILVEIRA - CG Nº 017/2022</v>
      </c>
      <c r="C497" s="11"/>
      <c r="D497" s="12" t="str">
        <f>'[1]TCE - ANEXO III - Preencher'!E506</f>
        <v>JAIANE KESSYLA DO NASCIMENTO FERREIRA DE OLIVEIRA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2235-05</v>
      </c>
      <c r="G497" s="14" t="str">
        <f>IF('[1]TCE - ANEXO III - Preencher'!H506="","",'[1]TCE - ANEXO III - Preencher'!H506)</f>
        <v>04/2024</v>
      </c>
      <c r="H497" s="15">
        <f>'[1]TCE - ANEXO III - Preencher'!I506</f>
        <v>0</v>
      </c>
      <c r="I497" s="15">
        <f>'[1]TCE - ANEXO III - Preencher'!J506</f>
        <v>446.71359999999999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4.3499999999999996</v>
      </c>
      <c r="O497" s="16">
        <f>'[1]TCE - ANEXO III - Preencher'!P506</f>
        <v>0</v>
      </c>
      <c r="P497" s="16">
        <f t="shared" si="7"/>
        <v>4.3499999999999996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451.06360000000001</v>
      </c>
    </row>
    <row r="498" spans="1:28" ht="12.75" customHeight="1" x14ac:dyDescent="0.2">
      <c r="A498" s="9">
        <f>IFERROR(VLOOKUP(B498,'[1]DADOS (OCULTAR)'!$Q$3:$S$134,3,0),"")</f>
        <v>9039744000194</v>
      </c>
      <c r="B498" s="10" t="str">
        <f>'[1]TCE - ANEXO III - Preencher'!C507</f>
        <v>HOSPITAL PELÓPIDAS SILVEIRA - CG Nº 017/2022</v>
      </c>
      <c r="C498" s="11"/>
      <c r="D498" s="12" t="str">
        <f>'[1]TCE - ANEXO III - Preencher'!E507</f>
        <v>JAILSON CORREIA DA SILVA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 t="str">
        <f>'[1]TCE - ANEXO III - Preencher'!G507</f>
        <v>5174-10</v>
      </c>
      <c r="G498" s="14" t="str">
        <f>IF('[1]TCE - ANEXO III - Preencher'!H507="","",'[1]TCE - ANEXO III - Preencher'!H507)</f>
        <v>04/2024</v>
      </c>
      <c r="H498" s="15">
        <f>'[1]TCE - ANEXO III - Preencher'!I507</f>
        <v>0</v>
      </c>
      <c r="I498" s="15">
        <f>'[1]TCE - ANEXO III - Preencher'!J507</f>
        <v>125.744</v>
      </c>
      <c r="J498" s="15">
        <f>'[1]TCE - ANEXO III - Preencher'!K507</f>
        <v>0</v>
      </c>
      <c r="K498" s="16">
        <f>'[1]TCE - ANEXO III - Preencher'!L507</f>
        <v>99.682258566978106</v>
      </c>
      <c r="L498" s="16">
        <f>'[1]TCE - ANEXO III - Preencher'!M507</f>
        <v>28.24</v>
      </c>
      <c r="M498" s="16">
        <f t="shared" si="6"/>
        <v>71.442258566978111</v>
      </c>
      <c r="N498" s="16">
        <f>'[1]TCE - ANEXO III - Preencher'!O507</f>
        <v>2.0699999999999998</v>
      </c>
      <c r="O498" s="16">
        <f>'[1]TCE - ANEXO III - Preencher'!P507</f>
        <v>0</v>
      </c>
      <c r="P498" s="16">
        <f t="shared" si="7"/>
        <v>2.0699999999999998</v>
      </c>
      <c r="Q498" s="16">
        <f>'[1]TCE - ANEXO III - Preencher'!R507</f>
        <v>251.45516393442622</v>
      </c>
      <c r="R498" s="16">
        <f>'[1]TCE - ANEXO III - Preencher'!S507</f>
        <v>84.72</v>
      </c>
      <c r="S498" s="16">
        <f t="shared" si="8"/>
        <v>166.73516393442623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365.99142250140432</v>
      </c>
    </row>
    <row r="499" spans="1:28" ht="12.75" customHeight="1" x14ac:dyDescent="0.2">
      <c r="A499" s="9">
        <f>IFERROR(VLOOKUP(B499,'[1]DADOS (OCULTAR)'!$Q$3:$S$134,3,0),"")</f>
        <v>9039744000194</v>
      </c>
      <c r="B499" s="10" t="str">
        <f>'[1]TCE - ANEXO III - Preencher'!C508</f>
        <v>HOSPITAL PELÓPIDAS SILVEIRA - CG Nº 017/2022</v>
      </c>
      <c r="C499" s="11"/>
      <c r="D499" s="12" t="str">
        <f>'[1]TCE - ANEXO III - Preencher'!E508</f>
        <v>JAINE RAYANE DO NASCIMENTO DE ASSIS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04/2024</v>
      </c>
      <c r="H499" s="15">
        <f>'[1]TCE - ANEXO III - Preencher'!I508</f>
        <v>0</v>
      </c>
      <c r="I499" s="15">
        <f>'[1]TCE - ANEXO III - Preencher'!J508</f>
        <v>276.56</v>
      </c>
      <c r="J499" s="15">
        <f>'[1]TCE - ANEXO III - Preencher'!K508</f>
        <v>0</v>
      </c>
      <c r="K499" s="16">
        <f>'[1]TCE - ANEXO III - Preencher'!L508</f>
        <v>99.682258566978106</v>
      </c>
      <c r="L499" s="16">
        <f>'[1]TCE - ANEXO III - Preencher'!M508</f>
        <v>28.24</v>
      </c>
      <c r="M499" s="16">
        <f t="shared" si="6"/>
        <v>71.442258566978111</v>
      </c>
      <c r="N499" s="16">
        <f>'[1]TCE - ANEXO III - Preencher'!O508</f>
        <v>2.0699999999999998</v>
      </c>
      <c r="O499" s="16">
        <f>'[1]TCE - ANEXO III - Preencher'!P508</f>
        <v>0</v>
      </c>
      <c r="P499" s="16">
        <f t="shared" si="7"/>
        <v>2.0699999999999998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69.41</v>
      </c>
      <c r="U499" s="16">
        <f>'[1]TCE - ANEXO III - Preencher'!V508</f>
        <v>0</v>
      </c>
      <c r="V499" s="16">
        <f t="shared" si="9"/>
        <v>69.41</v>
      </c>
      <c r="W499" s="17" t="str">
        <f>IF('[1]TCE - ANEXO III - Preencher'!X508="","",'[1]TCE - ANEXO III - Preencher'!X508)</f>
        <v>AUXILIO CRECHE</v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419.48225856697809</v>
      </c>
    </row>
    <row r="500" spans="1:28" ht="12.75" customHeight="1" x14ac:dyDescent="0.2">
      <c r="A500" s="9">
        <f>IFERROR(VLOOKUP(B500,'[1]DADOS (OCULTAR)'!$Q$3:$S$134,3,0),"")</f>
        <v>9039744000194</v>
      </c>
      <c r="B500" s="10" t="str">
        <f>'[1]TCE - ANEXO III - Preencher'!C509</f>
        <v>HOSPITAL PELÓPIDAS SILVEIRA - CG Nº 017/2022</v>
      </c>
      <c r="C500" s="11"/>
      <c r="D500" s="12" t="str">
        <f>'[1]TCE - ANEXO III - Preencher'!E509</f>
        <v>JAMERSON HENRIQUE NOVAIS SANTOS</v>
      </c>
      <c r="E500" s="10" t="str">
        <f>IF('[1]TCE - ANEXO III - Preencher'!F509="4 - Assistência Odontológica","2 - Outros Profissionais da Saúde",'[1]TCE - ANEXO III - Preencher'!F509)</f>
        <v>1 - Médico</v>
      </c>
      <c r="F500" s="13" t="str">
        <f>'[1]TCE - ANEXO III - Preencher'!G509</f>
        <v>2251-25</v>
      </c>
      <c r="G500" s="14" t="str">
        <f>IF('[1]TCE - ANEXO III - Preencher'!H509="","",'[1]TCE - ANEXO III - Preencher'!H509)</f>
        <v>04/2024</v>
      </c>
      <c r="H500" s="15">
        <f>'[1]TCE - ANEXO III - Preencher'!I509</f>
        <v>0</v>
      </c>
      <c r="I500" s="15">
        <f>'[1]TCE - ANEXO III - Preencher'!J509</f>
        <v>847.24800000000005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16.59</v>
      </c>
      <c r="O500" s="16">
        <f>'[1]TCE - ANEXO III - Preencher'!P509</f>
        <v>0</v>
      </c>
      <c r="P500" s="16">
        <f t="shared" si="7"/>
        <v>16.59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863.83800000000008</v>
      </c>
    </row>
    <row r="501" spans="1:28" ht="12.75" customHeight="1" x14ac:dyDescent="0.2">
      <c r="A501" s="9">
        <f>IFERROR(VLOOKUP(B501,'[1]DADOS (OCULTAR)'!$Q$3:$S$134,3,0),"")</f>
        <v>9039744000194</v>
      </c>
      <c r="B501" s="10" t="str">
        <f>'[1]TCE - ANEXO III - Preencher'!C510</f>
        <v>HOSPITAL PELÓPIDAS SILVEIRA - CG Nº 017/2022</v>
      </c>
      <c r="C501" s="11"/>
      <c r="D501" s="12" t="str">
        <f>'[1]TCE - ANEXO III - Preencher'!E510</f>
        <v>JAMESSON DE FRANCA SANTOS JUNIOR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5151-10</v>
      </c>
      <c r="G501" s="14" t="str">
        <f>IF('[1]TCE - ANEXO III - Preencher'!H510="","",'[1]TCE - ANEXO III - Preencher'!H510)</f>
        <v>04/2024</v>
      </c>
      <c r="H501" s="15">
        <f>'[1]TCE - ANEXO III - Preencher'!I510</f>
        <v>0</v>
      </c>
      <c r="I501" s="15">
        <f>'[1]TCE - ANEXO III - Preencher'!J510</f>
        <v>135.19280000000001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2.0699999999999998</v>
      </c>
      <c r="O501" s="16">
        <f>'[1]TCE - ANEXO III - Preencher'!P510</f>
        <v>0</v>
      </c>
      <c r="P501" s="16">
        <f t="shared" si="7"/>
        <v>2.0699999999999998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137.2628</v>
      </c>
    </row>
    <row r="502" spans="1:28" ht="12.75" customHeight="1" x14ac:dyDescent="0.2">
      <c r="A502" s="9">
        <f>IFERROR(VLOOKUP(B502,'[1]DADOS (OCULTAR)'!$Q$3:$S$134,3,0),"")</f>
        <v>9039744000194</v>
      </c>
      <c r="B502" s="10" t="str">
        <f>'[1]TCE - ANEXO III - Preencher'!C511</f>
        <v>HOSPITAL PELÓPIDAS SILVEIRA - CG Nº 017/2022</v>
      </c>
      <c r="C502" s="11"/>
      <c r="D502" s="12" t="str">
        <f>'[1]TCE - ANEXO III - Preencher'!E511</f>
        <v>JAMILLE BARBOSA DE LIMA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2235-05</v>
      </c>
      <c r="G502" s="14" t="str">
        <f>IF('[1]TCE - ANEXO III - Preencher'!H511="","",'[1]TCE - ANEXO III - Preencher'!H511)</f>
        <v>04/2024</v>
      </c>
      <c r="H502" s="15">
        <f>'[1]TCE - ANEXO III - Preencher'!I511</f>
        <v>0</v>
      </c>
      <c r="I502" s="15">
        <f>'[1]TCE - ANEXO III - Preencher'!J511</f>
        <v>475.3152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4.3499999999999996</v>
      </c>
      <c r="O502" s="16">
        <f>'[1]TCE - ANEXO III - Preencher'!P511</f>
        <v>0</v>
      </c>
      <c r="P502" s="16">
        <f t="shared" si="7"/>
        <v>4.3499999999999996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479.66520000000003</v>
      </c>
    </row>
    <row r="503" spans="1:28" ht="12.75" customHeight="1" x14ac:dyDescent="0.2">
      <c r="A503" s="9">
        <f>IFERROR(VLOOKUP(B503,'[1]DADOS (OCULTAR)'!$Q$3:$S$134,3,0),"")</f>
        <v>9039744000194</v>
      </c>
      <c r="B503" s="10" t="str">
        <f>'[1]TCE - ANEXO III - Preencher'!C512</f>
        <v>HOSPITAL PELÓPIDAS SILVEIRA - CG Nº 017/2022</v>
      </c>
      <c r="C503" s="11"/>
      <c r="D503" s="12" t="str">
        <f>'[1]TCE - ANEXO III - Preencher'!E512</f>
        <v>JAMINE MARIA DA SILVA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2234-05</v>
      </c>
      <c r="G503" s="14" t="str">
        <f>IF('[1]TCE - ANEXO III - Preencher'!H512="","",'[1]TCE - ANEXO III - Preencher'!H512)</f>
        <v>04/2024</v>
      </c>
      <c r="H503" s="15">
        <f>'[1]TCE - ANEXO III - Preencher'!I512</f>
        <v>0</v>
      </c>
      <c r="I503" s="15">
        <f>'[1]TCE - ANEXO III - Preencher'!J512</f>
        <v>322.4024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2.0699999999999998</v>
      </c>
      <c r="O503" s="16">
        <f>'[1]TCE - ANEXO III - Preencher'!P512</f>
        <v>0</v>
      </c>
      <c r="P503" s="16">
        <f t="shared" si="7"/>
        <v>2.0699999999999998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324.47239999999999</v>
      </c>
    </row>
    <row r="504" spans="1:28" ht="12.75" customHeight="1" x14ac:dyDescent="0.2">
      <c r="A504" s="9">
        <f>IFERROR(VLOOKUP(B504,'[1]DADOS (OCULTAR)'!$Q$3:$S$134,3,0),"")</f>
        <v>9039744000194</v>
      </c>
      <c r="B504" s="10" t="str">
        <f>'[1]TCE - ANEXO III - Preencher'!C513</f>
        <v>HOSPITAL PELÓPIDAS SILVEIRA - CG Nº 017/2022</v>
      </c>
      <c r="C504" s="11"/>
      <c r="D504" s="12" t="str">
        <f>'[1]TCE - ANEXO III - Preencher'!E513</f>
        <v>JANAINA CAROLINE CAVALCANTI DA SILVA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2515-10</v>
      </c>
      <c r="G504" s="14" t="str">
        <f>IF('[1]TCE - ANEXO III - Preencher'!H513="","",'[1]TCE - ANEXO III - Preencher'!H513)</f>
        <v>04/2024</v>
      </c>
      <c r="H504" s="15">
        <f>'[1]TCE - ANEXO III - Preencher'!I513</f>
        <v>0</v>
      </c>
      <c r="I504" s="15">
        <f>'[1]TCE - ANEXO III - Preencher'!J513</f>
        <v>315.01760000000002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2.0699999999999998</v>
      </c>
      <c r="O504" s="16">
        <f>'[1]TCE - ANEXO III - Preencher'!P513</f>
        <v>0</v>
      </c>
      <c r="P504" s="16">
        <f t="shared" si="7"/>
        <v>2.0699999999999998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317.08760000000001</v>
      </c>
    </row>
    <row r="505" spans="1:28" ht="12.75" customHeight="1" x14ac:dyDescent="0.2">
      <c r="A505" s="9">
        <f>IFERROR(VLOOKUP(B505,'[1]DADOS (OCULTAR)'!$Q$3:$S$134,3,0),"")</f>
        <v>9039744000194</v>
      </c>
      <c r="B505" s="10" t="str">
        <f>'[1]TCE - ANEXO III - Preencher'!C514</f>
        <v>HOSPITAL PELÓPIDAS SILVEIRA - CG Nº 017/2022</v>
      </c>
      <c r="C505" s="11"/>
      <c r="D505" s="12" t="str">
        <f>'[1]TCE - ANEXO III - Preencher'!E514</f>
        <v>JANAINA HONORIO ALVES WANDERLEY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3222-05</v>
      </c>
      <c r="G505" s="14" t="str">
        <f>IF('[1]TCE - ANEXO III - Preencher'!H514="","",'[1]TCE - ANEXO III - Preencher'!H514)</f>
        <v>04/2024</v>
      </c>
      <c r="H505" s="15">
        <f>'[1]TCE - ANEXO III - Preencher'!I514</f>
        <v>0</v>
      </c>
      <c r="I505" s="15">
        <f>'[1]TCE - ANEXO III - Preencher'!J514</f>
        <v>276.09679999999997</v>
      </c>
      <c r="J505" s="15">
        <f>'[1]TCE - ANEXO III - Preencher'!K514</f>
        <v>0</v>
      </c>
      <c r="K505" s="16">
        <f>'[1]TCE - ANEXO III - Preencher'!L514</f>
        <v>99.682258566978106</v>
      </c>
      <c r="L505" s="16">
        <f>'[1]TCE - ANEXO III - Preencher'!M514</f>
        <v>28.24</v>
      </c>
      <c r="M505" s="16">
        <f t="shared" si="6"/>
        <v>71.442258566978111</v>
      </c>
      <c r="N505" s="16">
        <f>'[1]TCE - ANEXO III - Preencher'!O514</f>
        <v>2.0699999999999998</v>
      </c>
      <c r="O505" s="16">
        <f>'[1]TCE - ANEXO III - Preencher'!P514</f>
        <v>0</v>
      </c>
      <c r="P505" s="16">
        <f t="shared" si="7"/>
        <v>2.0699999999999998</v>
      </c>
      <c r="Q505" s="16">
        <f>'[1]TCE - ANEXO III - Preencher'!R514</f>
        <v>251.45516393442622</v>
      </c>
      <c r="R505" s="16">
        <f>'[1]TCE - ANEXO III - Preencher'!S514</f>
        <v>77.94</v>
      </c>
      <c r="S505" s="16">
        <f t="shared" si="8"/>
        <v>173.51516393442623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523.12422250140435</v>
      </c>
    </row>
    <row r="506" spans="1:28" ht="12.75" customHeight="1" x14ac:dyDescent="0.2">
      <c r="A506" s="9">
        <f>IFERROR(VLOOKUP(B506,'[1]DADOS (OCULTAR)'!$Q$3:$S$134,3,0),"")</f>
        <v>9039744000194</v>
      </c>
      <c r="B506" s="10" t="str">
        <f>'[1]TCE - ANEXO III - Preencher'!C515</f>
        <v>HOSPITAL PELÓPIDAS SILVEIRA - CG Nº 017/2022</v>
      </c>
      <c r="C506" s="11"/>
      <c r="D506" s="12" t="str">
        <f>'[1]TCE - ANEXO III - Preencher'!E515</f>
        <v>JANAINA VIEIRA DE SOUZA CHAGAS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2235-05</v>
      </c>
      <c r="G506" s="14" t="str">
        <f>IF('[1]TCE - ANEXO III - Preencher'!H515="","",'[1]TCE - ANEXO III - Preencher'!H515)</f>
        <v>04/2024</v>
      </c>
      <c r="H506" s="15">
        <f>'[1]TCE - ANEXO III - Preencher'!I515</f>
        <v>0</v>
      </c>
      <c r="I506" s="15">
        <f>'[1]TCE - ANEXO III - Preencher'!J515</f>
        <v>555.98080000000004</v>
      </c>
      <c r="J506" s="15">
        <f>'[1]TCE - ANEXO III - Preencher'!K515</f>
        <v>0</v>
      </c>
      <c r="K506" s="16">
        <f>'[1]TCE - ANEXO III - Preencher'!L515</f>
        <v>99.682258566978106</v>
      </c>
      <c r="L506" s="16">
        <f>'[1]TCE - ANEXO III - Preencher'!M515</f>
        <v>3.59</v>
      </c>
      <c r="M506" s="16">
        <f t="shared" si="6"/>
        <v>96.092258566978103</v>
      </c>
      <c r="N506" s="16">
        <f>'[1]TCE - ANEXO III - Preencher'!O515</f>
        <v>4.3499999999999996</v>
      </c>
      <c r="O506" s="16">
        <f>'[1]TCE - ANEXO III - Preencher'!P515</f>
        <v>0</v>
      </c>
      <c r="P506" s="16">
        <f t="shared" si="7"/>
        <v>4.3499999999999996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120.26</v>
      </c>
      <c r="U506" s="16">
        <f>'[1]TCE - ANEXO III - Preencher'!V515</f>
        <v>0</v>
      </c>
      <c r="V506" s="16">
        <f t="shared" si="9"/>
        <v>120.26</v>
      </c>
      <c r="W506" s="17" t="str">
        <f>IF('[1]TCE - ANEXO III - Preencher'!X515="","",'[1]TCE - ANEXO III - Preencher'!X515)</f>
        <v>AUXILIO CRECHE</v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776.68305856697816</v>
      </c>
    </row>
    <row r="507" spans="1:28" ht="12.75" customHeight="1" x14ac:dyDescent="0.2">
      <c r="A507" s="9">
        <f>IFERROR(VLOOKUP(B507,'[1]DADOS (OCULTAR)'!$Q$3:$S$134,3,0),"")</f>
        <v>9039744000194</v>
      </c>
      <c r="B507" s="10" t="str">
        <f>'[1]TCE - ANEXO III - Preencher'!C516</f>
        <v>HOSPITAL PELÓPIDAS SILVEIRA - CG Nº 017/2022</v>
      </c>
      <c r="C507" s="11"/>
      <c r="D507" s="12" t="str">
        <f>'[1]TCE - ANEXO III - Preencher'!E516</f>
        <v>JANALINE DE SOUSA PACHECO FERREIRA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2236-05</v>
      </c>
      <c r="G507" s="14" t="str">
        <f>IF('[1]TCE - ANEXO III - Preencher'!H516="","",'[1]TCE - ANEXO III - Preencher'!H516)</f>
        <v>04/2024</v>
      </c>
      <c r="H507" s="15">
        <f>'[1]TCE - ANEXO III - Preencher'!I516</f>
        <v>0</v>
      </c>
      <c r="I507" s="15">
        <f>'[1]TCE - ANEXO III - Preencher'!J516</f>
        <v>244.01920000000001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4.3499999999999996</v>
      </c>
      <c r="O507" s="16">
        <f>'[1]TCE - ANEXO III - Preencher'!P516</f>
        <v>0</v>
      </c>
      <c r="P507" s="16">
        <f t="shared" si="7"/>
        <v>4.3499999999999996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248.36920000000001</v>
      </c>
    </row>
    <row r="508" spans="1:28" ht="12.75" customHeight="1" x14ac:dyDescent="0.2">
      <c r="A508" s="9">
        <f>IFERROR(VLOOKUP(B508,'[1]DADOS (OCULTAR)'!$Q$3:$S$134,3,0),"")</f>
        <v>9039744000194</v>
      </c>
      <c r="B508" s="10" t="str">
        <f>'[1]TCE - ANEXO III - Preencher'!C517</f>
        <v>HOSPITAL PELÓPIDAS SILVEIRA - CG Nº 017/2022</v>
      </c>
      <c r="C508" s="11"/>
      <c r="D508" s="12" t="str">
        <f>'[1]TCE - ANEXO III - Preencher'!E517</f>
        <v>JANAYNA FELICIANA DA SILVA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3222-05</v>
      </c>
      <c r="G508" s="14" t="str">
        <f>IF('[1]TCE - ANEXO III - Preencher'!H517="","",'[1]TCE - ANEXO III - Preencher'!H517)</f>
        <v>04/2024</v>
      </c>
      <c r="H508" s="15">
        <f>'[1]TCE - ANEXO III - Preencher'!I517</f>
        <v>0</v>
      </c>
      <c r="I508" s="15">
        <f>'[1]TCE - ANEXO III - Preencher'!J517</f>
        <v>297.19839999999999</v>
      </c>
      <c r="J508" s="15">
        <f>'[1]TCE - ANEXO III - Preencher'!K517</f>
        <v>0</v>
      </c>
      <c r="K508" s="16">
        <f>'[1]TCE - ANEXO III - Preencher'!L517</f>
        <v>99.682258566978106</v>
      </c>
      <c r="L508" s="16">
        <f>'[1]TCE - ANEXO III - Preencher'!M517</f>
        <v>28.24</v>
      </c>
      <c r="M508" s="16">
        <f t="shared" si="6"/>
        <v>71.442258566978111</v>
      </c>
      <c r="N508" s="16">
        <f>'[1]TCE - ANEXO III - Preencher'!O517</f>
        <v>2.0699999999999998</v>
      </c>
      <c r="O508" s="16">
        <f>'[1]TCE - ANEXO III - Preencher'!P517</f>
        <v>0</v>
      </c>
      <c r="P508" s="16">
        <f t="shared" si="7"/>
        <v>2.0699999999999998</v>
      </c>
      <c r="Q508" s="16">
        <f>'[1]TCE - ANEXO III - Preencher'!R517</f>
        <v>251.45516393442622</v>
      </c>
      <c r="R508" s="16">
        <f>'[1]TCE - ANEXO III - Preencher'!S517</f>
        <v>57.61</v>
      </c>
      <c r="S508" s="16">
        <f t="shared" si="8"/>
        <v>193.84516393442624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564.55582250140435</v>
      </c>
    </row>
    <row r="509" spans="1:28" ht="12.75" customHeight="1" x14ac:dyDescent="0.2">
      <c r="A509" s="9">
        <f>IFERROR(VLOOKUP(B509,'[1]DADOS (OCULTAR)'!$Q$3:$S$134,3,0),"")</f>
        <v>9039744000194</v>
      </c>
      <c r="B509" s="10" t="str">
        <f>'[1]TCE - ANEXO III - Preencher'!C518</f>
        <v>HOSPITAL PELÓPIDAS SILVEIRA - CG Nº 017/2022</v>
      </c>
      <c r="C509" s="11"/>
      <c r="D509" s="12" t="str">
        <f>'[1]TCE - ANEXO III - Preencher'!E518</f>
        <v>JANDARACY OLEGARIA DA SILVA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3222-05</v>
      </c>
      <c r="G509" s="14" t="str">
        <f>IF('[1]TCE - ANEXO III - Preencher'!H518="","",'[1]TCE - ANEXO III - Preencher'!H518)</f>
        <v>04/2024</v>
      </c>
      <c r="H509" s="15">
        <f>'[1]TCE - ANEXO III - Preencher'!I518</f>
        <v>0</v>
      </c>
      <c r="I509" s="15">
        <f>'[1]TCE - ANEXO III - Preencher'!J518</f>
        <v>273.47840000000002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2.0699999999999998</v>
      </c>
      <c r="O509" s="16">
        <f>'[1]TCE - ANEXO III - Preencher'!P518</f>
        <v>0</v>
      </c>
      <c r="P509" s="16">
        <f t="shared" si="7"/>
        <v>2.0699999999999998</v>
      </c>
      <c r="Q509" s="16">
        <f>'[1]TCE - ANEXO III - Preencher'!R518</f>
        <v>251.45516393442622</v>
      </c>
      <c r="R509" s="16">
        <f>'[1]TCE - ANEXO III - Preencher'!S518</f>
        <v>84.72</v>
      </c>
      <c r="S509" s="16">
        <f t="shared" si="8"/>
        <v>166.73516393442623</v>
      </c>
      <c r="T509" s="16">
        <f>'[1]TCE - ANEXO III - Preencher'!U518</f>
        <v>69.41</v>
      </c>
      <c r="U509" s="16">
        <f>'[1]TCE - ANEXO III - Preencher'!V518</f>
        <v>0</v>
      </c>
      <c r="V509" s="16">
        <f t="shared" si="9"/>
        <v>69.41</v>
      </c>
      <c r="W509" s="17" t="str">
        <f>IF('[1]TCE - ANEXO III - Preencher'!X518="","",'[1]TCE - ANEXO III - Preencher'!X518)</f>
        <v>AUXILIO CRECHE</v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511.69356393442627</v>
      </c>
    </row>
    <row r="510" spans="1:28" ht="12.75" customHeight="1" x14ac:dyDescent="0.2">
      <c r="A510" s="9">
        <f>IFERROR(VLOOKUP(B510,'[1]DADOS (OCULTAR)'!$Q$3:$S$134,3,0),"")</f>
        <v>9039744000194</v>
      </c>
      <c r="B510" s="10" t="str">
        <f>'[1]TCE - ANEXO III - Preencher'!C519</f>
        <v>HOSPITAL PELÓPIDAS SILVEIRA - CG Nº 017/2022</v>
      </c>
      <c r="C510" s="11"/>
      <c r="D510" s="12" t="str">
        <f>'[1]TCE - ANEXO III - Preencher'!E519</f>
        <v>JANE FERREIRA DA SILVA</v>
      </c>
      <c r="E510" s="10" t="str">
        <f>IF('[1]TCE - ANEXO III - Preencher'!F519="4 - Assistência Odontológica","2 - Outros Profissionais da Saúde",'[1]TCE - ANEXO III - Preencher'!F519)</f>
        <v>3 - Administrativo</v>
      </c>
      <c r="F510" s="13" t="str">
        <f>'[1]TCE - ANEXO III - Preencher'!G519</f>
        <v>4110-10</v>
      </c>
      <c r="G510" s="14" t="str">
        <f>IF('[1]TCE - ANEXO III - Preencher'!H519="","",'[1]TCE - ANEXO III - Preencher'!H519)</f>
        <v>04/2024</v>
      </c>
      <c r="H510" s="15">
        <f>'[1]TCE - ANEXO III - Preencher'!I519</f>
        <v>0</v>
      </c>
      <c r="I510" s="15">
        <f>'[1]TCE - ANEXO III - Preencher'!J519</f>
        <v>112.81440000000001</v>
      </c>
      <c r="J510" s="15">
        <f>'[1]TCE - ANEXO III - Preencher'!K519</f>
        <v>0</v>
      </c>
      <c r="K510" s="16">
        <f>'[1]TCE - ANEXO III - Preencher'!L519</f>
        <v>99.682258566978106</v>
      </c>
      <c r="L510" s="16">
        <f>'[1]TCE - ANEXO III - Preencher'!M519</f>
        <v>28.24</v>
      </c>
      <c r="M510" s="16">
        <f t="shared" si="6"/>
        <v>71.442258566978111</v>
      </c>
      <c r="N510" s="16">
        <f>'[1]TCE - ANEXO III - Preencher'!O519</f>
        <v>2.0699999999999998</v>
      </c>
      <c r="O510" s="16">
        <f>'[1]TCE - ANEXO III - Preencher'!P519</f>
        <v>0</v>
      </c>
      <c r="P510" s="16">
        <f t="shared" si="7"/>
        <v>2.0699999999999998</v>
      </c>
      <c r="Q510" s="16">
        <f>'[1]TCE - ANEXO III - Preencher'!R519</f>
        <v>366.25516393442626</v>
      </c>
      <c r="R510" s="16">
        <f>'[1]TCE - ANEXO III - Preencher'!S519</f>
        <v>84.72</v>
      </c>
      <c r="S510" s="16">
        <f t="shared" si="8"/>
        <v>281.53516393442624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467.86182250140433</v>
      </c>
    </row>
    <row r="511" spans="1:28" ht="12.75" customHeight="1" x14ac:dyDescent="0.2">
      <c r="A511" s="9">
        <f>IFERROR(VLOOKUP(B511,'[1]DADOS (OCULTAR)'!$Q$3:$S$134,3,0),"")</f>
        <v>9039744000194</v>
      </c>
      <c r="B511" s="10" t="str">
        <f>'[1]TCE - ANEXO III - Preencher'!C520</f>
        <v>HOSPITAL PELÓPIDAS SILVEIRA - CG Nº 017/2022</v>
      </c>
      <c r="C511" s="11"/>
      <c r="D511" s="12" t="str">
        <f>'[1]TCE - ANEXO III - Preencher'!E520</f>
        <v>JANE KELLY DE ANDRADE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 t="str">
        <f>'[1]TCE - ANEXO III - Preencher'!G520</f>
        <v>3222-05</v>
      </c>
      <c r="G511" s="14" t="str">
        <f>IF('[1]TCE - ANEXO III - Preencher'!H520="","",'[1]TCE - ANEXO III - Preencher'!H520)</f>
        <v>04/2024</v>
      </c>
      <c r="H511" s="15">
        <f>'[1]TCE - ANEXO III - Preencher'!I520</f>
        <v>0</v>
      </c>
      <c r="I511" s="15">
        <f>'[1]TCE - ANEXO III - Preencher'!J520</f>
        <v>281.8408</v>
      </c>
      <c r="J511" s="15">
        <f>'[1]TCE - ANEXO III - Preencher'!K520</f>
        <v>0</v>
      </c>
      <c r="K511" s="16">
        <f>'[1]TCE - ANEXO III - Preencher'!L520</f>
        <v>99.682258566978106</v>
      </c>
      <c r="L511" s="16">
        <f>'[1]TCE - ANEXO III - Preencher'!M520</f>
        <v>28.24</v>
      </c>
      <c r="M511" s="16">
        <f t="shared" si="6"/>
        <v>71.442258566978111</v>
      </c>
      <c r="N511" s="16">
        <f>'[1]TCE - ANEXO III - Preencher'!O520</f>
        <v>2.0699999999999998</v>
      </c>
      <c r="O511" s="16">
        <f>'[1]TCE - ANEXO III - Preencher'!P520</f>
        <v>0</v>
      </c>
      <c r="P511" s="16">
        <f t="shared" si="7"/>
        <v>2.0699999999999998</v>
      </c>
      <c r="Q511" s="16">
        <f>'[1]TCE - ANEXO III - Preencher'!R520</f>
        <v>128.45516393442622</v>
      </c>
      <c r="R511" s="16">
        <f>'[1]TCE - ANEXO III - Preencher'!S520</f>
        <v>79.64</v>
      </c>
      <c r="S511" s="16">
        <f t="shared" si="8"/>
        <v>48.815163934426224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404.16822250140433</v>
      </c>
    </row>
    <row r="512" spans="1:28" ht="12.75" customHeight="1" x14ac:dyDescent="0.2">
      <c r="A512" s="9">
        <f>IFERROR(VLOOKUP(B512,'[1]DADOS (OCULTAR)'!$Q$3:$S$134,3,0),"")</f>
        <v>9039744000194</v>
      </c>
      <c r="B512" s="10" t="str">
        <f>'[1]TCE - ANEXO III - Preencher'!C521</f>
        <v>HOSPITAL PELÓPIDAS SILVEIRA - CG Nº 017/2022</v>
      </c>
      <c r="C512" s="11"/>
      <c r="D512" s="12" t="str">
        <f>'[1]TCE - ANEXO III - Preencher'!E521</f>
        <v>JANETE FERREIRA DA SILVA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3242-05</v>
      </c>
      <c r="G512" s="14" t="str">
        <f>IF('[1]TCE - ANEXO III - Preencher'!H521="","",'[1]TCE - ANEXO III - Preencher'!H521)</f>
        <v>04/2024</v>
      </c>
      <c r="H512" s="15">
        <f>'[1]TCE - ANEXO III - Preencher'!I521</f>
        <v>0</v>
      </c>
      <c r="I512" s="15">
        <f>'[1]TCE - ANEXO III - Preencher'!J521</f>
        <v>226.44239999999999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2.0699999999999998</v>
      </c>
      <c r="O512" s="16">
        <f>'[1]TCE - ANEXO III - Preencher'!P521</f>
        <v>0</v>
      </c>
      <c r="P512" s="16">
        <f t="shared" si="7"/>
        <v>2.0699999999999998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228.51239999999999</v>
      </c>
    </row>
    <row r="513" spans="1:28" ht="12.75" customHeight="1" x14ac:dyDescent="0.2">
      <c r="A513" s="9">
        <f>IFERROR(VLOOKUP(B513,'[1]DADOS (OCULTAR)'!$Q$3:$S$134,3,0),"")</f>
        <v>9039744000194</v>
      </c>
      <c r="B513" s="10" t="str">
        <f>'[1]TCE - ANEXO III - Preencher'!C522</f>
        <v>HOSPITAL PELÓPIDAS SILVEIRA - CG Nº 017/2022</v>
      </c>
      <c r="C513" s="11"/>
      <c r="D513" s="12" t="str">
        <f>'[1]TCE - ANEXO III - Preencher'!E522</f>
        <v>JANICE MARIA DA CONCEICAO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3222-05</v>
      </c>
      <c r="G513" s="14" t="str">
        <f>IF('[1]TCE - ANEXO III - Preencher'!H522="","",'[1]TCE - ANEXO III - Preencher'!H522)</f>
        <v>04/2024</v>
      </c>
      <c r="H513" s="15">
        <f>'[1]TCE - ANEXO III - Preencher'!I522</f>
        <v>0</v>
      </c>
      <c r="I513" s="15">
        <f>'[1]TCE - ANEXO III - Preencher'!J522</f>
        <v>297.91919999999999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2.0699999999999998</v>
      </c>
      <c r="O513" s="16">
        <f>'[1]TCE - ANEXO III - Preencher'!P522</f>
        <v>0</v>
      </c>
      <c r="P513" s="16">
        <f t="shared" ref="P513:P767" si="13">N513-O513</f>
        <v>2.0699999999999998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299.98919999999998</v>
      </c>
    </row>
    <row r="514" spans="1:28" ht="12.75" customHeight="1" x14ac:dyDescent="0.2">
      <c r="A514" s="9">
        <f>IFERROR(VLOOKUP(B514,'[1]DADOS (OCULTAR)'!$Q$3:$S$134,3,0),"")</f>
        <v>9039744000194</v>
      </c>
      <c r="B514" s="10" t="str">
        <f>'[1]TCE - ANEXO III - Preencher'!C523</f>
        <v>HOSPITAL PELÓPIDAS SILVEIRA - CG Nº 017/2022</v>
      </c>
      <c r="C514" s="11"/>
      <c r="D514" s="12" t="str">
        <f>'[1]TCE - ANEXO III - Preencher'!E523</f>
        <v>JAQUELINE HENRIQUE DOS SANTOS SANTANA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04/2024</v>
      </c>
      <c r="H514" s="15">
        <f>'[1]TCE - ANEXO III - Preencher'!I523</f>
        <v>0</v>
      </c>
      <c r="I514" s="15">
        <f>'[1]TCE - ANEXO III - Preencher'!J523</f>
        <v>281.35520000000002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2.0699999999999998</v>
      </c>
      <c r="O514" s="16">
        <f>'[1]TCE - ANEXO III - Preencher'!P523</f>
        <v>0</v>
      </c>
      <c r="P514" s="16">
        <f t="shared" si="13"/>
        <v>2.0699999999999998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283.42520000000002</v>
      </c>
    </row>
    <row r="515" spans="1:28" ht="12.75" customHeight="1" x14ac:dyDescent="0.2">
      <c r="A515" s="9">
        <f>IFERROR(VLOOKUP(B515,'[1]DADOS (OCULTAR)'!$Q$3:$S$134,3,0),"")</f>
        <v>9039744000194</v>
      </c>
      <c r="B515" s="10" t="str">
        <f>'[1]TCE - ANEXO III - Preencher'!C524</f>
        <v>HOSPITAL PELÓPIDAS SILVEIRA - CG Nº 017/2022</v>
      </c>
      <c r="C515" s="11"/>
      <c r="D515" s="12" t="str">
        <f>'[1]TCE - ANEXO III - Preencher'!E524</f>
        <v>JAQUELINE NASCIMENTO FERREIRA DA SILVA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 t="str">
        <f>IF('[1]TCE - ANEXO III - Preencher'!H524="","",'[1]TCE - ANEXO III - Preencher'!H524)</f>
        <v>04/2024</v>
      </c>
      <c r="H515" s="15">
        <f>'[1]TCE - ANEXO III - Preencher'!I524</f>
        <v>0</v>
      </c>
      <c r="I515" s="15">
        <f>'[1]TCE - ANEXO III - Preencher'!J524</f>
        <v>302.31920000000002</v>
      </c>
      <c r="J515" s="15">
        <f>'[1]TCE - ANEXO III - Preencher'!K524</f>
        <v>0</v>
      </c>
      <c r="K515" s="16">
        <f>'[1]TCE - ANEXO III - Preencher'!L524</f>
        <v>99.682258566978106</v>
      </c>
      <c r="L515" s="16">
        <f>'[1]TCE - ANEXO III - Preencher'!M524</f>
        <v>28.24</v>
      </c>
      <c r="M515" s="16">
        <f t="shared" si="12"/>
        <v>71.442258566978111</v>
      </c>
      <c r="N515" s="16">
        <f>'[1]TCE - ANEXO III - Preencher'!O524</f>
        <v>2.0699999999999998</v>
      </c>
      <c r="O515" s="16">
        <f>'[1]TCE - ANEXO III - Preencher'!P524</f>
        <v>0</v>
      </c>
      <c r="P515" s="16">
        <f t="shared" si="13"/>
        <v>2.0699999999999998</v>
      </c>
      <c r="Q515" s="16">
        <f>'[1]TCE - ANEXO III - Preencher'!R524</f>
        <v>128.45516393442622</v>
      </c>
      <c r="R515" s="16">
        <f>'[1]TCE - ANEXO III - Preencher'!S524</f>
        <v>68.91</v>
      </c>
      <c r="S515" s="16">
        <f t="shared" si="14"/>
        <v>59.545163934426228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435.37662250140437</v>
      </c>
    </row>
    <row r="516" spans="1:28" ht="12.75" customHeight="1" x14ac:dyDescent="0.2">
      <c r="A516" s="9">
        <f>IFERROR(VLOOKUP(B516,'[1]DADOS (OCULTAR)'!$Q$3:$S$134,3,0),"")</f>
        <v>9039744000194</v>
      </c>
      <c r="B516" s="10" t="str">
        <f>'[1]TCE - ANEXO III - Preencher'!C525</f>
        <v>HOSPITAL PELÓPIDAS SILVEIRA - CG Nº 017/2022</v>
      </c>
      <c r="C516" s="11"/>
      <c r="D516" s="12" t="str">
        <f>'[1]TCE - ANEXO III - Preencher'!E525</f>
        <v>JAQUELINE NUNES BARBOSA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 t="str">
        <f>'[1]TCE - ANEXO III - Preencher'!G525</f>
        <v>3222-05</v>
      </c>
      <c r="G516" s="14" t="str">
        <f>IF('[1]TCE - ANEXO III - Preencher'!H525="","",'[1]TCE - ANEXO III - Preencher'!H525)</f>
        <v>04/2024</v>
      </c>
      <c r="H516" s="15">
        <f>'[1]TCE - ANEXO III - Preencher'!I525</f>
        <v>0</v>
      </c>
      <c r="I516" s="15">
        <f>'[1]TCE - ANEXO III - Preencher'!J525</f>
        <v>255.12639999999999</v>
      </c>
      <c r="J516" s="15">
        <f>'[1]TCE - ANEXO III - Preencher'!K525</f>
        <v>0</v>
      </c>
      <c r="K516" s="16">
        <f>'[1]TCE - ANEXO III - Preencher'!L525</f>
        <v>99.682258566978106</v>
      </c>
      <c r="L516" s="16">
        <f>'[1]TCE - ANEXO III - Preencher'!M525</f>
        <v>28.24</v>
      </c>
      <c r="M516" s="16">
        <f t="shared" si="12"/>
        <v>71.442258566978111</v>
      </c>
      <c r="N516" s="16">
        <f>'[1]TCE - ANEXO III - Preencher'!O525</f>
        <v>2.0699999999999998</v>
      </c>
      <c r="O516" s="16">
        <f>'[1]TCE - ANEXO III - Preencher'!P525</f>
        <v>0</v>
      </c>
      <c r="P516" s="16">
        <f t="shared" si="13"/>
        <v>2.0699999999999998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328.63865856697811</v>
      </c>
    </row>
    <row r="517" spans="1:28" ht="12.75" customHeight="1" x14ac:dyDescent="0.2">
      <c r="A517" s="9">
        <f>IFERROR(VLOOKUP(B517,'[1]DADOS (OCULTAR)'!$Q$3:$S$134,3,0),"")</f>
        <v>9039744000194</v>
      </c>
      <c r="B517" s="10" t="str">
        <f>'[1]TCE - ANEXO III - Preencher'!C526</f>
        <v>HOSPITAL PELÓPIDAS SILVEIRA - CG Nº 017/2022</v>
      </c>
      <c r="C517" s="11"/>
      <c r="D517" s="12" t="str">
        <f>'[1]TCE - ANEXO III - Preencher'!E526</f>
        <v>JEFFERSON MORAES DA COSTA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5151-10</v>
      </c>
      <c r="G517" s="14" t="str">
        <f>IF('[1]TCE - ANEXO III - Preencher'!H526="","",'[1]TCE - ANEXO III - Preencher'!H526)</f>
        <v>04/2024</v>
      </c>
      <c r="H517" s="15">
        <f>'[1]TCE - ANEXO III - Preencher'!I526</f>
        <v>0</v>
      </c>
      <c r="I517" s="15">
        <f>'[1]TCE - ANEXO III - Preencher'!J526</f>
        <v>136.70160000000001</v>
      </c>
      <c r="J517" s="15">
        <f>'[1]TCE - ANEXO III - Preencher'!K526</f>
        <v>0</v>
      </c>
      <c r="K517" s="16">
        <f>'[1]TCE - ANEXO III - Preencher'!L526</f>
        <v>99.682258566978106</v>
      </c>
      <c r="L517" s="16">
        <f>'[1]TCE - ANEXO III - Preencher'!M526</f>
        <v>28.24</v>
      </c>
      <c r="M517" s="16">
        <f t="shared" si="12"/>
        <v>71.442258566978111</v>
      </c>
      <c r="N517" s="16">
        <f>'[1]TCE - ANEXO III - Preencher'!O526</f>
        <v>2.0699999999999998</v>
      </c>
      <c r="O517" s="16">
        <f>'[1]TCE - ANEXO III - Preencher'!P526</f>
        <v>0</v>
      </c>
      <c r="P517" s="16">
        <f t="shared" si="13"/>
        <v>2.0699999999999998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210.2138585669781</v>
      </c>
    </row>
    <row r="518" spans="1:28" ht="12.75" customHeight="1" x14ac:dyDescent="0.2">
      <c r="A518" s="9">
        <f>IFERROR(VLOOKUP(B518,'[1]DADOS (OCULTAR)'!$Q$3:$S$134,3,0),"")</f>
        <v>9039744000194</v>
      </c>
      <c r="B518" s="10" t="str">
        <f>'[1]TCE - ANEXO III - Preencher'!C527</f>
        <v>HOSPITAL PELÓPIDAS SILVEIRA - CG Nº 017/2022</v>
      </c>
      <c r="C518" s="11"/>
      <c r="D518" s="12" t="str">
        <f>'[1]TCE - ANEXO III - Preencher'!E527</f>
        <v>JENNIFFER LARYSSA ASSIS CELESTINO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3222-05</v>
      </c>
      <c r="G518" s="14" t="str">
        <f>IF('[1]TCE - ANEXO III - Preencher'!H527="","",'[1]TCE - ANEXO III - Preencher'!H527)</f>
        <v>04/2024</v>
      </c>
      <c r="H518" s="15">
        <f>'[1]TCE - ANEXO III - Preencher'!I527</f>
        <v>0</v>
      </c>
      <c r="I518" s="15">
        <f>'[1]TCE - ANEXO III - Preencher'!J527</f>
        <v>272.38</v>
      </c>
      <c r="J518" s="15">
        <f>'[1]TCE - ANEXO III - Preencher'!K527</f>
        <v>0</v>
      </c>
      <c r="K518" s="16">
        <f>'[1]TCE - ANEXO III - Preencher'!L527</f>
        <v>99.682258566978106</v>
      </c>
      <c r="L518" s="16">
        <f>'[1]TCE - ANEXO III - Preencher'!M527</f>
        <v>28.24</v>
      </c>
      <c r="M518" s="16">
        <f t="shared" si="12"/>
        <v>71.442258566978111</v>
      </c>
      <c r="N518" s="16">
        <f>'[1]TCE - ANEXO III - Preencher'!O527</f>
        <v>2.0699999999999998</v>
      </c>
      <c r="O518" s="16">
        <f>'[1]TCE - ANEXO III - Preencher'!P527</f>
        <v>0</v>
      </c>
      <c r="P518" s="16">
        <f t="shared" si="13"/>
        <v>2.0699999999999998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345.89225856697811</v>
      </c>
    </row>
    <row r="519" spans="1:28" ht="12.75" customHeight="1" x14ac:dyDescent="0.2">
      <c r="A519" s="9">
        <f>IFERROR(VLOOKUP(B519,'[1]DADOS (OCULTAR)'!$Q$3:$S$134,3,0),"")</f>
        <v>9039744000194</v>
      </c>
      <c r="B519" s="10" t="str">
        <f>'[1]TCE - ANEXO III - Preencher'!C528</f>
        <v>HOSPITAL PELÓPIDAS SILVEIRA - CG Nº 017/2022</v>
      </c>
      <c r="C519" s="11"/>
      <c r="D519" s="12" t="str">
        <f>'[1]TCE - ANEXO III - Preencher'!E528</f>
        <v>JESFICA TAVARES DA SILVA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3222-05</v>
      </c>
      <c r="G519" s="14" t="str">
        <f>IF('[1]TCE - ANEXO III - Preencher'!H528="","",'[1]TCE - ANEXO III - Preencher'!H528)</f>
        <v>04/2024</v>
      </c>
      <c r="H519" s="15">
        <f>'[1]TCE - ANEXO III - Preencher'!I528</f>
        <v>0</v>
      </c>
      <c r="I519" s="15">
        <f>'[1]TCE - ANEXO III - Preencher'!J528</f>
        <v>404.91759999999999</v>
      </c>
      <c r="J519" s="15">
        <f>'[1]TCE - ANEXO III - Preencher'!K528</f>
        <v>0</v>
      </c>
      <c r="K519" s="16">
        <f>'[1]TCE - ANEXO III - Preencher'!L528</f>
        <v>99.682258566978106</v>
      </c>
      <c r="L519" s="16">
        <f>'[1]TCE - ANEXO III - Preencher'!M528</f>
        <v>28.24</v>
      </c>
      <c r="M519" s="16">
        <f t="shared" si="12"/>
        <v>71.442258566978111</v>
      </c>
      <c r="N519" s="16">
        <f>'[1]TCE - ANEXO III - Preencher'!O528</f>
        <v>2.0699999999999998</v>
      </c>
      <c r="O519" s="16">
        <f>'[1]TCE - ANEXO III - Preencher'!P528</f>
        <v>0</v>
      </c>
      <c r="P519" s="16">
        <f t="shared" si="13"/>
        <v>2.0699999999999998</v>
      </c>
      <c r="Q519" s="16">
        <f>'[1]TCE - ANEXO III - Preencher'!R528</f>
        <v>0</v>
      </c>
      <c r="R519" s="16">
        <f>'[1]TCE - ANEXO III - Preencher'!S528</f>
        <v>2.82</v>
      </c>
      <c r="S519" s="16">
        <f t="shared" si="14"/>
        <v>-2.82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475.60985856697812</v>
      </c>
    </row>
    <row r="520" spans="1:28" ht="12.75" customHeight="1" x14ac:dyDescent="0.2">
      <c r="A520" s="9">
        <f>IFERROR(VLOOKUP(B520,'[1]DADOS (OCULTAR)'!$Q$3:$S$134,3,0),"")</f>
        <v>9039744000194</v>
      </c>
      <c r="B520" s="10" t="str">
        <f>'[1]TCE - ANEXO III - Preencher'!C529</f>
        <v>HOSPITAL PELÓPIDAS SILVEIRA - CG Nº 017/2022</v>
      </c>
      <c r="C520" s="11"/>
      <c r="D520" s="12" t="str">
        <f>'[1]TCE - ANEXO III - Preencher'!E529</f>
        <v>JESSE FELIPE DA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3241-15</v>
      </c>
      <c r="G520" s="14" t="str">
        <f>IF('[1]TCE - ANEXO III - Preencher'!H529="","",'[1]TCE - ANEXO III - Preencher'!H529)</f>
        <v>04/2024</v>
      </c>
      <c r="H520" s="15">
        <f>'[1]TCE - ANEXO III - Preencher'!I529</f>
        <v>0</v>
      </c>
      <c r="I520" s="15">
        <f>'[1]TCE - ANEXO III - Preencher'!J529</f>
        <v>339.03039999999999</v>
      </c>
      <c r="J520" s="15">
        <f>'[1]TCE - ANEXO III - Preencher'!K529</f>
        <v>0</v>
      </c>
      <c r="K520" s="16">
        <f>'[1]TCE - ANEXO III - Preencher'!L529</f>
        <v>99.682258566978106</v>
      </c>
      <c r="L520" s="16">
        <f>'[1]TCE - ANEXO III - Preencher'!M529</f>
        <v>19.28</v>
      </c>
      <c r="M520" s="16">
        <f t="shared" si="12"/>
        <v>80.402258566978105</v>
      </c>
      <c r="N520" s="16">
        <f>'[1]TCE - ANEXO III - Preencher'!O529</f>
        <v>2.0699999999999998</v>
      </c>
      <c r="O520" s="16">
        <f>'[1]TCE - ANEXO III - Preencher'!P529</f>
        <v>0</v>
      </c>
      <c r="P520" s="16">
        <f t="shared" si="13"/>
        <v>2.0699999999999998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421.50265856697808</v>
      </c>
    </row>
    <row r="521" spans="1:28" ht="12.75" customHeight="1" x14ac:dyDescent="0.2">
      <c r="A521" s="9">
        <f>IFERROR(VLOOKUP(B521,'[1]DADOS (OCULTAR)'!$Q$3:$S$134,3,0),"")</f>
        <v>9039744000194</v>
      </c>
      <c r="B521" s="10" t="str">
        <f>'[1]TCE - ANEXO III - Preencher'!C530</f>
        <v>HOSPITAL PELÓPIDAS SILVEIRA - CG Nº 017/2022</v>
      </c>
      <c r="C521" s="11"/>
      <c r="D521" s="12" t="str">
        <f>'[1]TCE - ANEXO III - Preencher'!E530</f>
        <v>JESSICA CRISTINA BARBOSA DE MORAIS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3222-05</v>
      </c>
      <c r="G521" s="14" t="str">
        <f>IF('[1]TCE - ANEXO III - Preencher'!H530="","",'[1]TCE - ANEXO III - Preencher'!H530)</f>
        <v>04/2024</v>
      </c>
      <c r="H521" s="15">
        <f>'[1]TCE - ANEXO III - Preencher'!I530</f>
        <v>0</v>
      </c>
      <c r="I521" s="15">
        <f>'[1]TCE - ANEXO III - Preencher'!J530</f>
        <v>273.47840000000002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2.0699999999999998</v>
      </c>
      <c r="O521" s="16">
        <f>'[1]TCE - ANEXO III - Preencher'!P530</f>
        <v>0</v>
      </c>
      <c r="P521" s="16">
        <f t="shared" si="13"/>
        <v>2.0699999999999998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275.54840000000002</v>
      </c>
    </row>
    <row r="522" spans="1:28" ht="12.75" customHeight="1" x14ac:dyDescent="0.2">
      <c r="A522" s="9">
        <f>IFERROR(VLOOKUP(B522,'[1]DADOS (OCULTAR)'!$Q$3:$S$134,3,0),"")</f>
        <v>9039744000194</v>
      </c>
      <c r="B522" s="10" t="str">
        <f>'[1]TCE - ANEXO III - Preencher'!C531</f>
        <v>HOSPITAL PELÓPIDAS SILVEIRA - CG Nº 017/2022</v>
      </c>
      <c r="C522" s="11"/>
      <c r="D522" s="12" t="str">
        <f>'[1]TCE - ANEXO III - Preencher'!E531</f>
        <v>JESSICA MARIA DA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3222-05</v>
      </c>
      <c r="G522" s="14" t="str">
        <f>IF('[1]TCE - ANEXO III - Preencher'!H531="","",'[1]TCE - ANEXO III - Preencher'!H531)</f>
        <v>04/2024</v>
      </c>
      <c r="H522" s="15">
        <f>'[1]TCE - ANEXO III - Preencher'!I531</f>
        <v>0</v>
      </c>
      <c r="I522" s="15">
        <f>'[1]TCE - ANEXO III - Preencher'!J531</f>
        <v>304.04719999999998</v>
      </c>
      <c r="J522" s="15">
        <f>'[1]TCE - ANEXO III - Preencher'!K531</f>
        <v>0</v>
      </c>
      <c r="K522" s="16">
        <f>'[1]TCE - ANEXO III - Preencher'!L531</f>
        <v>99.682258566978106</v>
      </c>
      <c r="L522" s="16">
        <f>'[1]TCE - ANEXO III - Preencher'!M531</f>
        <v>28.24</v>
      </c>
      <c r="M522" s="16">
        <f t="shared" si="12"/>
        <v>71.442258566978111</v>
      </c>
      <c r="N522" s="16">
        <f>'[1]TCE - ANEXO III - Preencher'!O531</f>
        <v>2.0699999999999998</v>
      </c>
      <c r="O522" s="16">
        <f>'[1]TCE - ANEXO III - Preencher'!P531</f>
        <v>0</v>
      </c>
      <c r="P522" s="16">
        <f t="shared" si="13"/>
        <v>2.0699999999999998</v>
      </c>
      <c r="Q522" s="16">
        <f>'[1]TCE - ANEXO III - Preencher'!R531</f>
        <v>128.45516393442622</v>
      </c>
      <c r="R522" s="16">
        <f>'[1]TCE - ANEXO III - Preencher'!S531</f>
        <v>84.72</v>
      </c>
      <c r="S522" s="16">
        <f t="shared" si="14"/>
        <v>43.735163934426225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421.29462250140432</v>
      </c>
    </row>
    <row r="523" spans="1:28" ht="12.75" customHeight="1" x14ac:dyDescent="0.2">
      <c r="A523" s="9">
        <f>IFERROR(VLOOKUP(B523,'[1]DADOS (OCULTAR)'!$Q$3:$S$134,3,0),"")</f>
        <v>9039744000194</v>
      </c>
      <c r="B523" s="10" t="str">
        <f>'[1]TCE - ANEXO III - Preencher'!C532</f>
        <v>HOSPITAL PELÓPIDAS SILVEIRA - CG Nº 017/2022</v>
      </c>
      <c r="C523" s="11"/>
      <c r="D523" s="12" t="str">
        <f>'[1]TCE - ANEXO III - Preencher'!E532</f>
        <v>JESSICA SANTOS DE OLIVEIRA SILVA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 t="str">
        <f>IF('[1]TCE - ANEXO III - Preencher'!H532="","",'[1]TCE - ANEXO III - Preencher'!H532)</f>
        <v>04/2024</v>
      </c>
      <c r="H523" s="15">
        <f>'[1]TCE - ANEXO III - Preencher'!I532</f>
        <v>0</v>
      </c>
      <c r="I523" s="15">
        <f>'[1]TCE - ANEXO III - Preencher'!J532</f>
        <v>265.71280000000002</v>
      </c>
      <c r="J523" s="15">
        <f>'[1]TCE - ANEXO III - Preencher'!K532</f>
        <v>0</v>
      </c>
      <c r="K523" s="16">
        <f>'[1]TCE - ANEXO III - Preencher'!L532</f>
        <v>99.682258566978106</v>
      </c>
      <c r="L523" s="16">
        <f>'[1]TCE - ANEXO III - Preencher'!M532</f>
        <v>28.24</v>
      </c>
      <c r="M523" s="16">
        <f t="shared" si="12"/>
        <v>71.442258566978111</v>
      </c>
      <c r="N523" s="16">
        <f>'[1]TCE - ANEXO III - Preencher'!O532</f>
        <v>2.0699999999999998</v>
      </c>
      <c r="O523" s="16">
        <f>'[1]TCE - ANEXO III - Preencher'!P532</f>
        <v>0</v>
      </c>
      <c r="P523" s="16">
        <f t="shared" si="13"/>
        <v>2.0699999999999998</v>
      </c>
      <c r="Q523" s="16">
        <f>'[1]TCE - ANEXO III - Preencher'!R532</f>
        <v>251.45516393442622</v>
      </c>
      <c r="R523" s="16">
        <f>'[1]TCE - ANEXO III - Preencher'!S532</f>
        <v>75.12</v>
      </c>
      <c r="S523" s="16">
        <f t="shared" si="14"/>
        <v>176.33516393442622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515.56022250140438</v>
      </c>
    </row>
    <row r="524" spans="1:28" ht="12.75" customHeight="1" x14ac:dyDescent="0.2">
      <c r="A524" s="9">
        <f>IFERROR(VLOOKUP(B524,'[1]DADOS (OCULTAR)'!$Q$3:$S$134,3,0),"")</f>
        <v>9039744000194</v>
      </c>
      <c r="B524" s="10" t="str">
        <f>'[1]TCE - ANEXO III - Preencher'!C533</f>
        <v>HOSPITAL PELÓPIDAS SILVEIRA - CG Nº 017/2022</v>
      </c>
      <c r="C524" s="11"/>
      <c r="D524" s="12" t="str">
        <f>'[1]TCE - ANEXO III - Preencher'!E533</f>
        <v>JESSYKA VERISSIMO DE ALBUQUERQUE SILVA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5211-30</v>
      </c>
      <c r="G524" s="14" t="str">
        <f>IF('[1]TCE - ANEXO III - Preencher'!H533="","",'[1]TCE - ANEXO III - Preencher'!H533)</f>
        <v>04/2024</v>
      </c>
      <c r="H524" s="15">
        <f>'[1]TCE - ANEXO III - Preencher'!I533</f>
        <v>0</v>
      </c>
      <c r="I524" s="15">
        <f>'[1]TCE - ANEXO III - Preencher'!J533</f>
        <v>110.59520000000001</v>
      </c>
      <c r="J524" s="15">
        <f>'[1]TCE - ANEXO III - Preencher'!K533</f>
        <v>0</v>
      </c>
      <c r="K524" s="16">
        <f>'[1]TCE - ANEXO III - Preencher'!L533</f>
        <v>99.682258566978106</v>
      </c>
      <c r="L524" s="16">
        <f>'[1]TCE - ANEXO III - Preencher'!M533</f>
        <v>28.24</v>
      </c>
      <c r="M524" s="16">
        <f t="shared" si="12"/>
        <v>71.442258566978111</v>
      </c>
      <c r="N524" s="16">
        <f>'[1]TCE - ANEXO III - Preencher'!O533</f>
        <v>2.0699999999999998</v>
      </c>
      <c r="O524" s="16">
        <f>'[1]TCE - ANEXO III - Preencher'!P533</f>
        <v>0</v>
      </c>
      <c r="P524" s="16">
        <f t="shared" si="13"/>
        <v>2.0699999999999998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67.459999999999994</v>
      </c>
      <c r="U524" s="16">
        <f>'[1]TCE - ANEXO III - Preencher'!V533</f>
        <v>0</v>
      </c>
      <c r="V524" s="16">
        <f t="shared" si="15"/>
        <v>67.459999999999994</v>
      </c>
      <c r="W524" s="17" t="str">
        <f>IF('[1]TCE - ANEXO III - Preencher'!X533="","",'[1]TCE - ANEXO III - Preencher'!X533)</f>
        <v>AUXILIO CRECHE</v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251.56745856697808</v>
      </c>
    </row>
    <row r="525" spans="1:28" ht="12.75" customHeight="1" x14ac:dyDescent="0.2">
      <c r="A525" s="9">
        <f>IFERROR(VLOOKUP(B525,'[1]DADOS (OCULTAR)'!$Q$3:$S$134,3,0),"")</f>
        <v>9039744000194</v>
      </c>
      <c r="B525" s="10" t="str">
        <f>'[1]TCE - ANEXO III - Preencher'!C534</f>
        <v>HOSPITAL PELÓPIDAS SILVEIRA - CG Nº 017/2022</v>
      </c>
      <c r="C525" s="11"/>
      <c r="D525" s="12" t="str">
        <f>'[1]TCE - ANEXO III - Preencher'!E534</f>
        <v>JESUINO ALBINO</v>
      </c>
      <c r="E525" s="10" t="str">
        <f>IF('[1]TCE - ANEXO III - Preencher'!F534="4 - Assistência Odontológica","2 - Outros Profissionais da Saúde",'[1]TCE - ANEXO III - Preencher'!F534)</f>
        <v>1 - Médico</v>
      </c>
      <c r="F525" s="13" t="str">
        <f>'[1]TCE - ANEXO III - Preencher'!G534</f>
        <v>2252-60</v>
      </c>
      <c r="G525" s="14" t="str">
        <f>IF('[1]TCE - ANEXO III - Preencher'!H534="","",'[1]TCE - ANEXO III - Preencher'!H534)</f>
        <v>04/2024</v>
      </c>
      <c r="H525" s="15">
        <f>'[1]TCE - ANEXO III - Preencher'!I534</f>
        <v>0</v>
      </c>
      <c r="I525" s="15">
        <f>'[1]TCE - ANEXO III - Preencher'!J534</f>
        <v>824.28399999999999</v>
      </c>
      <c r="J525" s="15">
        <f>'[1]TCE - ANEXO III - Preencher'!K534</f>
        <v>0</v>
      </c>
      <c r="K525" s="16">
        <f>'[1]TCE - ANEXO III - Preencher'!L534</f>
        <v>99.682258566978106</v>
      </c>
      <c r="L525" s="16">
        <f>'[1]TCE - ANEXO III - Preencher'!M534</f>
        <v>15.84</v>
      </c>
      <c r="M525" s="16">
        <f t="shared" si="12"/>
        <v>83.842258566978103</v>
      </c>
      <c r="N525" s="16">
        <f>'[1]TCE - ANEXO III - Preencher'!O534</f>
        <v>16.59</v>
      </c>
      <c r="O525" s="16">
        <f>'[1]TCE - ANEXO III - Preencher'!P534</f>
        <v>0</v>
      </c>
      <c r="P525" s="16">
        <f t="shared" si="13"/>
        <v>16.59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924.71625856697813</v>
      </c>
    </row>
    <row r="526" spans="1:28" ht="12.75" customHeight="1" x14ac:dyDescent="0.2">
      <c r="A526" s="9">
        <f>IFERROR(VLOOKUP(B526,'[1]DADOS (OCULTAR)'!$Q$3:$S$134,3,0),"")</f>
        <v>9039744000194</v>
      </c>
      <c r="B526" s="10" t="str">
        <f>'[1]TCE - ANEXO III - Preencher'!C535</f>
        <v>HOSPITAL PELÓPIDAS SILVEIRA - CG Nº 017/2022</v>
      </c>
      <c r="C526" s="11"/>
      <c r="D526" s="12" t="str">
        <f>'[1]TCE - ANEXO III - Preencher'!E535</f>
        <v>JEVERSON DAVID SIMAO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 t="str">
        <f>'[1]TCE - ANEXO III - Preencher'!G535</f>
        <v>4110-10</v>
      </c>
      <c r="G526" s="14" t="str">
        <f>IF('[1]TCE - ANEXO III - Preencher'!H535="","",'[1]TCE - ANEXO III - Preencher'!H535)</f>
        <v>04/2024</v>
      </c>
      <c r="H526" s="15">
        <f>'[1]TCE - ANEXO III - Preencher'!I535</f>
        <v>0</v>
      </c>
      <c r="I526" s="15">
        <f>'[1]TCE - ANEXO III - Preencher'!J535</f>
        <v>112.96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2.0699999999999998</v>
      </c>
      <c r="O526" s="16">
        <f>'[1]TCE - ANEXO III - Preencher'!P535</f>
        <v>0</v>
      </c>
      <c r="P526" s="16">
        <f t="shared" si="13"/>
        <v>2.0699999999999998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115.02999999999999</v>
      </c>
    </row>
    <row r="527" spans="1:28" ht="12.75" customHeight="1" x14ac:dyDescent="0.2">
      <c r="A527" s="9">
        <f>IFERROR(VLOOKUP(B527,'[1]DADOS (OCULTAR)'!$Q$3:$S$134,3,0),"")</f>
        <v>9039744000194</v>
      </c>
      <c r="B527" s="10" t="str">
        <f>'[1]TCE - ANEXO III - Preencher'!C536</f>
        <v>HOSPITAL PELÓPIDAS SILVEIRA - CG Nº 017/2022</v>
      </c>
      <c r="C527" s="11"/>
      <c r="D527" s="12" t="str">
        <f>'[1]TCE - ANEXO III - Preencher'!E536</f>
        <v>JHENNEFER ALEXANDRA DE OLIVEIRA RAMOS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3222-05</v>
      </c>
      <c r="G527" s="14" t="str">
        <f>IF('[1]TCE - ANEXO III - Preencher'!H536="","",'[1]TCE - ANEXO III - Preencher'!H536)</f>
        <v>04/2024</v>
      </c>
      <c r="H527" s="15">
        <f>'[1]TCE - ANEXO III - Preencher'!I536</f>
        <v>0</v>
      </c>
      <c r="I527" s="15">
        <f>'[1]TCE - ANEXO III - Preencher'!J536</f>
        <v>293.2568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2.0699999999999998</v>
      </c>
      <c r="O527" s="16">
        <f>'[1]TCE - ANEXO III - Preencher'!P536</f>
        <v>0</v>
      </c>
      <c r="P527" s="16">
        <f t="shared" si="13"/>
        <v>2.0699999999999998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295.32679999999999</v>
      </c>
    </row>
    <row r="528" spans="1:28" ht="12.75" customHeight="1" x14ac:dyDescent="0.2">
      <c r="A528" s="9">
        <f>IFERROR(VLOOKUP(B528,'[1]DADOS (OCULTAR)'!$Q$3:$S$134,3,0),"")</f>
        <v>9039744000194</v>
      </c>
      <c r="B528" s="10" t="str">
        <f>'[1]TCE - ANEXO III - Preencher'!C537</f>
        <v>HOSPITAL PELÓPIDAS SILVEIRA - CG Nº 017/2022</v>
      </c>
      <c r="C528" s="11"/>
      <c r="D528" s="12" t="str">
        <f>'[1]TCE - ANEXO III - Preencher'!E537</f>
        <v>JOABE SENA DA SILVA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5211-30</v>
      </c>
      <c r="G528" s="14" t="str">
        <f>IF('[1]TCE - ANEXO III - Preencher'!H537="","",'[1]TCE - ANEXO III - Preencher'!H537)</f>
        <v>04/2024</v>
      </c>
      <c r="H528" s="15">
        <f>'[1]TCE - ANEXO III - Preencher'!I537</f>
        <v>0</v>
      </c>
      <c r="I528" s="15">
        <f>'[1]TCE - ANEXO III - Preencher'!J537</f>
        <v>126.928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2.0699999999999998</v>
      </c>
      <c r="O528" s="16">
        <f>'[1]TCE - ANEXO III - Preencher'!P537</f>
        <v>0</v>
      </c>
      <c r="P528" s="16">
        <f t="shared" si="13"/>
        <v>2.0699999999999998</v>
      </c>
      <c r="Q528" s="16">
        <f>'[1]TCE - ANEXO III - Preencher'!R537</f>
        <v>251.45516393442622</v>
      </c>
      <c r="R528" s="16">
        <f>'[1]TCE - ANEXO III - Preencher'!S537</f>
        <v>84.72</v>
      </c>
      <c r="S528" s="16">
        <f t="shared" si="14"/>
        <v>166.73516393442623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295.73316393442622</v>
      </c>
    </row>
    <row r="529" spans="1:28" ht="12.75" customHeight="1" x14ac:dyDescent="0.2">
      <c r="A529" s="9">
        <f>IFERROR(VLOOKUP(B529,'[1]DADOS (OCULTAR)'!$Q$3:$S$134,3,0),"")</f>
        <v>9039744000194</v>
      </c>
      <c r="B529" s="10" t="str">
        <f>'[1]TCE - ANEXO III - Preencher'!C538</f>
        <v>HOSPITAL PELÓPIDAS SILVEIRA - CG Nº 017/2022</v>
      </c>
      <c r="C529" s="11"/>
      <c r="D529" s="12" t="str">
        <f>'[1]TCE - ANEXO III - Preencher'!E538</f>
        <v>JOABE SILVA SOUSA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 t="str">
        <f>IF('[1]TCE - ANEXO III - Preencher'!H538="","",'[1]TCE - ANEXO III - Preencher'!H538)</f>
        <v>04/2024</v>
      </c>
      <c r="H529" s="15">
        <f>'[1]TCE - ANEXO III - Preencher'!I538</f>
        <v>0</v>
      </c>
      <c r="I529" s="15">
        <f>'[1]TCE - ANEXO III - Preencher'!J538</f>
        <v>275.81439999999998</v>
      </c>
      <c r="J529" s="15">
        <f>'[1]TCE - ANEXO III - Preencher'!K538</f>
        <v>0</v>
      </c>
      <c r="K529" s="16">
        <f>'[1]TCE - ANEXO III - Preencher'!L538</f>
        <v>99.682258566978106</v>
      </c>
      <c r="L529" s="16">
        <f>'[1]TCE - ANEXO III - Preencher'!M538</f>
        <v>28.24</v>
      </c>
      <c r="M529" s="16">
        <f t="shared" si="12"/>
        <v>71.442258566978111</v>
      </c>
      <c r="N529" s="16">
        <f>'[1]TCE - ANEXO III - Preencher'!O538</f>
        <v>2.0699999999999998</v>
      </c>
      <c r="O529" s="16">
        <f>'[1]TCE - ANEXO III - Preencher'!P538</f>
        <v>0</v>
      </c>
      <c r="P529" s="16">
        <f t="shared" si="13"/>
        <v>2.0699999999999998</v>
      </c>
      <c r="Q529" s="16">
        <f>'[1]TCE - ANEXO III - Preencher'!R538</f>
        <v>128.45516393442622</v>
      </c>
      <c r="R529" s="16">
        <f>'[1]TCE - ANEXO III - Preencher'!S538</f>
        <v>84.72</v>
      </c>
      <c r="S529" s="16">
        <f t="shared" si="14"/>
        <v>43.735163934426225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393.06182250140432</v>
      </c>
    </row>
    <row r="530" spans="1:28" ht="12.75" customHeight="1" x14ac:dyDescent="0.2">
      <c r="A530" s="9">
        <f>IFERROR(VLOOKUP(B530,'[1]DADOS (OCULTAR)'!$Q$3:$S$134,3,0),"")</f>
        <v>9039744000194</v>
      </c>
      <c r="B530" s="10" t="str">
        <f>'[1]TCE - ANEXO III - Preencher'!C539</f>
        <v>HOSPITAL PELÓPIDAS SILVEIRA - CG Nº 017/2022</v>
      </c>
      <c r="C530" s="11"/>
      <c r="D530" s="12" t="str">
        <f>'[1]TCE - ANEXO III - Preencher'!E539</f>
        <v>JOANA D ARC PORCINO TAVARES FARIAS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04/2024</v>
      </c>
      <c r="H530" s="15">
        <f>'[1]TCE - ANEXO III - Preencher'!I539</f>
        <v>0</v>
      </c>
      <c r="I530" s="15">
        <f>'[1]TCE - ANEXO III - Preencher'!J539</f>
        <v>388.99520000000001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2.0699999999999998</v>
      </c>
      <c r="O530" s="16">
        <f>'[1]TCE - ANEXO III - Preencher'!P539</f>
        <v>0</v>
      </c>
      <c r="P530" s="16">
        <f t="shared" si="13"/>
        <v>2.0699999999999998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391.0652</v>
      </c>
    </row>
    <row r="531" spans="1:28" ht="12.75" customHeight="1" x14ac:dyDescent="0.2">
      <c r="A531" s="9">
        <f>IFERROR(VLOOKUP(B531,'[1]DADOS (OCULTAR)'!$Q$3:$S$134,3,0),"")</f>
        <v>9039744000194</v>
      </c>
      <c r="B531" s="10" t="str">
        <f>'[1]TCE - ANEXO III - Preencher'!C540</f>
        <v>HOSPITAL PELÓPIDAS SILVEIRA - CG Nº 017/2022</v>
      </c>
      <c r="C531" s="11"/>
      <c r="D531" s="12" t="str">
        <f>'[1]TCE - ANEXO III - Preencher'!E540</f>
        <v>JOANNY BEATRIZ ALVES DA SILVA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 t="str">
        <f>IF('[1]TCE - ANEXO III - Preencher'!H540="","",'[1]TCE - ANEXO III - Preencher'!H540)</f>
        <v>04/2024</v>
      </c>
      <c r="H531" s="15">
        <f>'[1]TCE - ANEXO III - Preencher'!I540</f>
        <v>0</v>
      </c>
      <c r="I531" s="15">
        <f>'[1]TCE - ANEXO III - Preencher'!J540</f>
        <v>284.39760000000001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2.0699999999999998</v>
      </c>
      <c r="O531" s="16">
        <f>'[1]TCE - ANEXO III - Preencher'!P540</f>
        <v>0</v>
      </c>
      <c r="P531" s="16">
        <f t="shared" si="13"/>
        <v>2.0699999999999998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286.4676</v>
      </c>
    </row>
    <row r="532" spans="1:28" ht="12.75" customHeight="1" x14ac:dyDescent="0.2">
      <c r="A532" s="9">
        <f>IFERROR(VLOOKUP(B532,'[1]DADOS (OCULTAR)'!$Q$3:$S$134,3,0),"")</f>
        <v>9039744000194</v>
      </c>
      <c r="B532" s="10" t="str">
        <f>'[1]TCE - ANEXO III - Preencher'!C541</f>
        <v>HOSPITAL PELÓPIDAS SILVEIRA - CG Nº 017/2022</v>
      </c>
      <c r="C532" s="11"/>
      <c r="D532" s="12" t="str">
        <f>'[1]TCE - ANEXO III - Preencher'!E541</f>
        <v>JOAO BOSCO BARRETO SAMPAIO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2236-05</v>
      </c>
      <c r="G532" s="14" t="str">
        <f>IF('[1]TCE - ANEXO III - Preencher'!H541="","",'[1]TCE - ANEXO III - Preencher'!H541)</f>
        <v>04/2024</v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4.3499999999999996</v>
      </c>
      <c r="O532" s="16">
        <f>'[1]TCE - ANEXO III - Preencher'!P541</f>
        <v>0</v>
      </c>
      <c r="P532" s="16">
        <f t="shared" si="13"/>
        <v>4.3499999999999996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4.3499999999999996</v>
      </c>
    </row>
    <row r="533" spans="1:28" ht="12.75" customHeight="1" x14ac:dyDescent="0.2">
      <c r="A533" s="9">
        <f>IFERROR(VLOOKUP(B533,'[1]DADOS (OCULTAR)'!$Q$3:$S$134,3,0),"")</f>
        <v>9039744000194</v>
      </c>
      <c r="B533" s="10" t="str">
        <f>'[1]TCE - ANEXO III - Preencher'!C542</f>
        <v>HOSPITAL PELÓPIDAS SILVEIRA - CG Nº 017/2022</v>
      </c>
      <c r="C533" s="11"/>
      <c r="D533" s="12" t="str">
        <f>'[1]TCE - ANEXO III - Preencher'!E542</f>
        <v>JOAO CELESTINO DA SILVA FILHO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 t="str">
        <f>'[1]TCE - ANEXO III - Preencher'!G542</f>
        <v>5174-10</v>
      </c>
      <c r="G533" s="14" t="str">
        <f>IF('[1]TCE - ANEXO III - Preencher'!H542="","",'[1]TCE - ANEXO III - Preencher'!H542)</f>
        <v>04/2024</v>
      </c>
      <c r="H533" s="15">
        <f>'[1]TCE - ANEXO III - Preencher'!I542</f>
        <v>0</v>
      </c>
      <c r="I533" s="15">
        <f>'[1]TCE - ANEXO III - Preencher'!J542</f>
        <v>48.949599999999997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2.0699999999999998</v>
      </c>
      <c r="O533" s="16">
        <f>'[1]TCE - ANEXO III - Preencher'!P542</f>
        <v>0</v>
      </c>
      <c r="P533" s="16">
        <f t="shared" si="13"/>
        <v>2.0699999999999998</v>
      </c>
      <c r="Q533" s="16">
        <f>'[1]TCE - ANEXO III - Preencher'!R542</f>
        <v>0</v>
      </c>
      <c r="R533" s="16">
        <f>'[1]TCE - ANEXO III - Preencher'!S542</f>
        <v>36.71</v>
      </c>
      <c r="S533" s="16">
        <f t="shared" si="14"/>
        <v>-36.71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14.309599999999996</v>
      </c>
    </row>
    <row r="534" spans="1:28" ht="12.75" customHeight="1" x14ac:dyDescent="0.2">
      <c r="A534" s="9">
        <f>IFERROR(VLOOKUP(B534,'[1]DADOS (OCULTAR)'!$Q$3:$S$134,3,0),"")</f>
        <v>9039744000194</v>
      </c>
      <c r="B534" s="10" t="str">
        <f>'[1]TCE - ANEXO III - Preencher'!C543</f>
        <v>HOSPITAL PELÓPIDAS SILVEIRA - CG Nº 017/2022</v>
      </c>
      <c r="C534" s="11"/>
      <c r="D534" s="12" t="str">
        <f>'[1]TCE - ANEXO III - Preencher'!E543</f>
        <v>JOAO FILIPE SILVA DE ALMEIDA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 t="str">
        <f>IF('[1]TCE - ANEXO III - Preencher'!H543="","",'[1]TCE - ANEXO III - Preencher'!H543)</f>
        <v>04/2024</v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172.84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172.84</v>
      </c>
    </row>
    <row r="535" spans="1:28" ht="12.75" customHeight="1" x14ac:dyDescent="0.2">
      <c r="A535" s="9">
        <f>IFERROR(VLOOKUP(B535,'[1]DADOS (OCULTAR)'!$Q$3:$S$134,3,0),"")</f>
        <v>9039744000194</v>
      </c>
      <c r="B535" s="10" t="str">
        <f>'[1]TCE - ANEXO III - Preencher'!C544</f>
        <v>HOSPITAL PELÓPIDAS SILVEIRA - CG Nº 017/2022</v>
      </c>
      <c r="C535" s="11"/>
      <c r="D535" s="12" t="str">
        <f>'[1]TCE - ANEXO III - Preencher'!E544</f>
        <v>JOAO GUILHERME ANDRADE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4110-10</v>
      </c>
      <c r="G535" s="14" t="str">
        <f>IF('[1]TCE - ANEXO III - Preencher'!H544="","",'[1]TCE - ANEXO III - Preencher'!H544)</f>
        <v>04/2024</v>
      </c>
      <c r="H535" s="15">
        <f>'[1]TCE - ANEXO III - Preencher'!I544</f>
        <v>0</v>
      </c>
      <c r="I535" s="15">
        <f>'[1]TCE - ANEXO III - Preencher'!J544</f>
        <v>202.30959999999999</v>
      </c>
      <c r="J535" s="15">
        <f>'[1]TCE - ANEXO III - Preencher'!K544</f>
        <v>0</v>
      </c>
      <c r="K535" s="16">
        <f>'[1]TCE - ANEXO III - Preencher'!L544</f>
        <v>99.682258566978106</v>
      </c>
      <c r="L535" s="16">
        <f>'[1]TCE - ANEXO III - Preencher'!M544</f>
        <v>46.63</v>
      </c>
      <c r="M535" s="16">
        <f t="shared" si="12"/>
        <v>53.052258566978104</v>
      </c>
      <c r="N535" s="16">
        <f>'[1]TCE - ANEXO III - Preencher'!O544</f>
        <v>2.0699999999999998</v>
      </c>
      <c r="O535" s="16">
        <f>'[1]TCE - ANEXO III - Preencher'!P544</f>
        <v>0</v>
      </c>
      <c r="P535" s="16">
        <f t="shared" si="13"/>
        <v>2.0699999999999998</v>
      </c>
      <c r="Q535" s="16">
        <f>'[1]TCE - ANEXO III - Preencher'!R544</f>
        <v>366.25516393442626</v>
      </c>
      <c r="R535" s="16">
        <f>'[1]TCE - ANEXO III - Preencher'!S544</f>
        <v>139.88</v>
      </c>
      <c r="S535" s="16">
        <f t="shared" si="14"/>
        <v>226.37516393442627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483.80702250140439</v>
      </c>
    </row>
    <row r="536" spans="1:28" ht="12.75" customHeight="1" x14ac:dyDescent="0.2">
      <c r="A536" s="9">
        <f>IFERROR(VLOOKUP(B536,'[1]DADOS (OCULTAR)'!$Q$3:$S$134,3,0),"")</f>
        <v>9039744000194</v>
      </c>
      <c r="B536" s="10" t="str">
        <f>'[1]TCE - ANEXO III - Preencher'!C545</f>
        <v>HOSPITAL PELÓPIDAS SILVEIRA - CG Nº 017/2022</v>
      </c>
      <c r="C536" s="11"/>
      <c r="D536" s="12" t="str">
        <f>'[1]TCE - ANEXO III - Preencher'!E545</f>
        <v>JOAO MARCELINO DA SILVA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 t="str">
        <f>'[1]TCE - ANEXO III - Preencher'!G545</f>
        <v>9511-05</v>
      </c>
      <c r="G536" s="14" t="str">
        <f>IF('[1]TCE - ANEXO III - Preencher'!H545="","",'[1]TCE - ANEXO III - Preencher'!H545)</f>
        <v>04/2024</v>
      </c>
      <c r="H536" s="15">
        <f>'[1]TCE - ANEXO III - Preencher'!I545</f>
        <v>0</v>
      </c>
      <c r="I536" s="15">
        <f>'[1]TCE - ANEXO III - Preencher'!J545</f>
        <v>188.7056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2.0699999999999998</v>
      </c>
      <c r="O536" s="16">
        <f>'[1]TCE - ANEXO III - Preencher'!P545</f>
        <v>0</v>
      </c>
      <c r="P536" s="16">
        <f t="shared" si="13"/>
        <v>2.0699999999999998</v>
      </c>
      <c r="Q536" s="16">
        <f>'[1]TCE - ANEXO III - Preencher'!R545</f>
        <v>251.45516393442622</v>
      </c>
      <c r="R536" s="16">
        <f>'[1]TCE - ANEXO III - Preencher'!S545</f>
        <v>96.51</v>
      </c>
      <c r="S536" s="16">
        <f t="shared" si="14"/>
        <v>154.9451639344262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345.7207639344262</v>
      </c>
    </row>
    <row r="537" spans="1:28" ht="12.75" customHeight="1" x14ac:dyDescent="0.2">
      <c r="A537" s="9">
        <f>IFERROR(VLOOKUP(B537,'[1]DADOS (OCULTAR)'!$Q$3:$S$134,3,0),"")</f>
        <v>9039744000194</v>
      </c>
      <c r="B537" s="10" t="str">
        <f>'[1]TCE - ANEXO III - Preencher'!C546</f>
        <v>HOSPITAL PELÓPIDAS SILVEIRA - CG Nº 017/2022</v>
      </c>
      <c r="C537" s="11"/>
      <c r="D537" s="12" t="str">
        <f>'[1]TCE - ANEXO III - Preencher'!E546</f>
        <v>JOAO PEDRO DE LIMA RAGO</v>
      </c>
      <c r="E537" s="10" t="str">
        <f>IF('[1]TCE - ANEXO III - Preencher'!F546="4 - Assistência Odontológica","2 - Outros Profissionais da Saúde",'[1]TCE - ANEXO III - Preencher'!F546)</f>
        <v>3 - Administrativo</v>
      </c>
      <c r="F537" s="13" t="str">
        <f>'[1]TCE - ANEXO III - Preencher'!G546</f>
        <v>4110-10</v>
      </c>
      <c r="G537" s="14" t="str">
        <f>IF('[1]TCE - ANEXO III - Preencher'!H546="","",'[1]TCE - ANEXO III - Preencher'!H546)</f>
        <v>04/2024</v>
      </c>
      <c r="H537" s="15">
        <f>'[1]TCE - ANEXO III - Preencher'!I546</f>
        <v>0</v>
      </c>
      <c r="I537" s="15">
        <f>'[1]TCE - ANEXO III - Preencher'!J546</f>
        <v>14.12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2.0699999999999998</v>
      </c>
      <c r="O537" s="16">
        <f>'[1]TCE - ANEXO III - Preencher'!P546</f>
        <v>0</v>
      </c>
      <c r="P537" s="16">
        <f t="shared" si="13"/>
        <v>2.0699999999999998</v>
      </c>
      <c r="Q537" s="16">
        <f>'[1]TCE - ANEXO III - Preencher'!R546</f>
        <v>366.25516393442626</v>
      </c>
      <c r="R537" s="16">
        <f>'[1]TCE - ANEXO III - Preencher'!S546</f>
        <v>40.950000000000003</v>
      </c>
      <c r="S537" s="16">
        <f t="shared" si="14"/>
        <v>325.30516393442628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341.49516393442627</v>
      </c>
    </row>
    <row r="538" spans="1:28" ht="12.75" customHeight="1" x14ac:dyDescent="0.2">
      <c r="A538" s="9">
        <f>IFERROR(VLOOKUP(B538,'[1]DADOS (OCULTAR)'!$Q$3:$S$134,3,0),"")</f>
        <v>9039744000194</v>
      </c>
      <c r="B538" s="10" t="str">
        <f>'[1]TCE - ANEXO III - Preencher'!C547</f>
        <v>HOSPITAL PELÓPIDAS SILVEIRA - CG Nº 017/2022</v>
      </c>
      <c r="C538" s="11"/>
      <c r="D538" s="12" t="str">
        <f>'[1]TCE - ANEXO III - Preencher'!E547</f>
        <v>JOAO VICTOR DA SILVA FREITAS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2235-05</v>
      </c>
      <c r="G538" s="14" t="str">
        <f>IF('[1]TCE - ANEXO III - Preencher'!H547="","",'[1]TCE - ANEXO III - Preencher'!H547)</f>
        <v>04/2024</v>
      </c>
      <c r="H538" s="15">
        <f>'[1]TCE - ANEXO III - Preencher'!I547</f>
        <v>0</v>
      </c>
      <c r="I538" s="15">
        <f>'[1]TCE - ANEXO III - Preencher'!J547</f>
        <v>89.993600000000001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4.3499999999999996</v>
      </c>
      <c r="O538" s="16">
        <f>'[1]TCE - ANEXO III - Preencher'!P547</f>
        <v>0</v>
      </c>
      <c r="P538" s="16">
        <f t="shared" si="13"/>
        <v>4.3499999999999996</v>
      </c>
      <c r="Q538" s="16">
        <f>'[1]TCE - ANEXO III - Preencher'!R547</f>
        <v>0</v>
      </c>
      <c r="R538" s="16">
        <f>'[1]TCE - ANEXO III - Preencher'!S547</f>
        <v>48.33</v>
      </c>
      <c r="S538" s="16">
        <f t="shared" si="14"/>
        <v>-48.33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46.013599999999997</v>
      </c>
    </row>
    <row r="539" spans="1:28" ht="12.75" customHeight="1" x14ac:dyDescent="0.2">
      <c r="A539" s="9">
        <f>IFERROR(VLOOKUP(B539,'[1]DADOS (OCULTAR)'!$Q$3:$S$134,3,0),"")</f>
        <v>9039744000194</v>
      </c>
      <c r="B539" s="10" t="str">
        <f>'[1]TCE - ANEXO III - Preencher'!C548</f>
        <v>HOSPITAL PELÓPIDAS SILVEIRA - CG Nº 017/2022</v>
      </c>
      <c r="C539" s="11"/>
      <c r="D539" s="12" t="str">
        <f>'[1]TCE - ANEXO III - Preencher'!E548</f>
        <v>JOAO VICTOR FERREIRA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5211-30</v>
      </c>
      <c r="G539" s="14" t="str">
        <f>IF('[1]TCE - ANEXO III - Preencher'!H548="","",'[1]TCE - ANEXO III - Preencher'!H548)</f>
        <v>04/2024</v>
      </c>
      <c r="H539" s="15">
        <f>'[1]TCE - ANEXO III - Preencher'!I548</f>
        <v>0</v>
      </c>
      <c r="I539" s="15">
        <f>'[1]TCE - ANEXO III - Preencher'!J548</f>
        <v>227.36240000000001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2.0699999999999998</v>
      </c>
      <c r="O539" s="16">
        <f>'[1]TCE - ANEXO III - Preencher'!P548</f>
        <v>0</v>
      </c>
      <c r="P539" s="16">
        <f t="shared" si="13"/>
        <v>2.0699999999999998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229.4324</v>
      </c>
    </row>
    <row r="540" spans="1:28" ht="12.75" customHeight="1" x14ac:dyDescent="0.2">
      <c r="A540" s="9">
        <f>IFERROR(VLOOKUP(B540,'[1]DADOS (OCULTAR)'!$Q$3:$S$134,3,0),"")</f>
        <v>9039744000194</v>
      </c>
      <c r="B540" s="10" t="str">
        <f>'[1]TCE - ANEXO III - Preencher'!C549</f>
        <v>HOSPITAL PELÓPIDAS SILVEIRA - CG Nº 017/2022</v>
      </c>
      <c r="C540" s="11"/>
      <c r="D540" s="12" t="str">
        <f>'[1]TCE - ANEXO III - Preencher'!E549</f>
        <v>JOAO VITOR TAVARES DE OLIVEIRA PEREIRA</v>
      </c>
      <c r="E540" s="10" t="str">
        <f>IF('[1]TCE - ANEXO III - Preencher'!F549="4 - Assistência Odontológica","2 - Outros Profissionais da Saúde",'[1]TCE - ANEXO III - Preencher'!F549)</f>
        <v>3 - Administrativo</v>
      </c>
      <c r="F540" s="13" t="str">
        <f>'[1]TCE - ANEXO III - Preencher'!G549</f>
        <v>4110-10</v>
      </c>
      <c r="G540" s="14" t="str">
        <f>IF('[1]TCE - ANEXO III - Preencher'!H549="","",'[1]TCE - ANEXO III - Preencher'!H549)</f>
        <v>04/2024</v>
      </c>
      <c r="H540" s="15">
        <f>'[1]TCE - ANEXO III - Preencher'!I549</f>
        <v>0</v>
      </c>
      <c r="I540" s="15">
        <f>'[1]TCE - ANEXO III - Preencher'!J549</f>
        <v>11.436999999999999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2.0699999999999998</v>
      </c>
      <c r="O540" s="16">
        <f>'[1]TCE - ANEXO III - Preencher'!P549</f>
        <v>0</v>
      </c>
      <c r="P540" s="16">
        <f t="shared" si="13"/>
        <v>2.0699999999999998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13.507</v>
      </c>
    </row>
    <row r="541" spans="1:28" ht="12.75" customHeight="1" x14ac:dyDescent="0.2">
      <c r="A541" s="9">
        <f>IFERROR(VLOOKUP(B541,'[1]DADOS (OCULTAR)'!$Q$3:$S$134,3,0),"")</f>
        <v>9039744000194</v>
      </c>
      <c r="B541" s="10" t="str">
        <f>'[1]TCE - ANEXO III - Preencher'!C550</f>
        <v>HOSPITAL PELÓPIDAS SILVEIRA - CG Nº 017/2022</v>
      </c>
      <c r="C541" s="11"/>
      <c r="D541" s="12" t="str">
        <f>'[1]TCE - ANEXO III - Preencher'!E550</f>
        <v>JOCASTRA LOPES FERREIRA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04/2024</v>
      </c>
      <c r="H541" s="15">
        <f>'[1]TCE - ANEXO III - Preencher'!I550</f>
        <v>0</v>
      </c>
      <c r="I541" s="15">
        <f>'[1]TCE - ANEXO III - Preencher'!J550</f>
        <v>301.66559999999998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2.0699999999999998</v>
      </c>
      <c r="O541" s="16">
        <f>'[1]TCE - ANEXO III - Preencher'!P550</f>
        <v>0</v>
      </c>
      <c r="P541" s="16">
        <f t="shared" si="13"/>
        <v>2.0699999999999998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303.73559999999998</v>
      </c>
    </row>
    <row r="542" spans="1:28" ht="12.75" customHeight="1" x14ac:dyDescent="0.2">
      <c r="A542" s="9">
        <f>IFERROR(VLOOKUP(B542,'[1]DADOS (OCULTAR)'!$Q$3:$S$134,3,0),"")</f>
        <v>9039744000194</v>
      </c>
      <c r="B542" s="10" t="str">
        <f>'[1]TCE - ANEXO III - Preencher'!C551</f>
        <v>HOSPITAL PELÓPIDAS SILVEIRA - CG Nº 017/2022</v>
      </c>
      <c r="C542" s="11"/>
      <c r="D542" s="12" t="str">
        <f>'[1]TCE - ANEXO III - Preencher'!E551</f>
        <v>JOCICLEIDE DIAS DA SILVA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04/2024</v>
      </c>
      <c r="H542" s="15">
        <f>'[1]TCE - ANEXO III - Preencher'!I551</f>
        <v>0</v>
      </c>
      <c r="I542" s="15">
        <f>'[1]TCE - ANEXO III - Preencher'!J551</f>
        <v>305.24880000000002</v>
      </c>
      <c r="J542" s="15">
        <f>'[1]TCE - ANEXO III - Preencher'!K551</f>
        <v>0</v>
      </c>
      <c r="K542" s="16">
        <f>'[1]TCE - ANEXO III - Preencher'!L551</f>
        <v>99.682258566978106</v>
      </c>
      <c r="L542" s="16">
        <f>'[1]TCE - ANEXO III - Preencher'!M551</f>
        <v>28.24</v>
      </c>
      <c r="M542" s="16">
        <f t="shared" si="12"/>
        <v>71.442258566978111</v>
      </c>
      <c r="N542" s="16">
        <f>'[1]TCE - ANEXO III - Preencher'!O551</f>
        <v>2.0699999999999998</v>
      </c>
      <c r="O542" s="16">
        <f>'[1]TCE - ANEXO III - Preencher'!P551</f>
        <v>0</v>
      </c>
      <c r="P542" s="16">
        <f t="shared" si="13"/>
        <v>2.0699999999999998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378.76105856697814</v>
      </c>
    </row>
    <row r="543" spans="1:28" ht="12.75" customHeight="1" x14ac:dyDescent="0.2">
      <c r="A543" s="9">
        <f>IFERROR(VLOOKUP(B543,'[1]DADOS (OCULTAR)'!$Q$3:$S$134,3,0),"")</f>
        <v>9039744000194</v>
      </c>
      <c r="B543" s="10" t="str">
        <f>'[1]TCE - ANEXO III - Preencher'!C552</f>
        <v>HOSPITAL PELÓPIDAS SILVEIRA - CG Nº 017/2022</v>
      </c>
      <c r="C543" s="11"/>
      <c r="D543" s="12" t="str">
        <f>'[1]TCE - ANEXO III - Preencher'!E552</f>
        <v>JOELMA DE LIMA DIAS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5211-30</v>
      </c>
      <c r="G543" s="14" t="str">
        <f>IF('[1]TCE - ANEXO III - Preencher'!H552="","",'[1]TCE - ANEXO III - Preencher'!H552)</f>
        <v>04/2024</v>
      </c>
      <c r="H543" s="15">
        <f>'[1]TCE - ANEXO III - Preencher'!I552</f>
        <v>0</v>
      </c>
      <c r="I543" s="15">
        <f>'[1]TCE - ANEXO III - Preencher'!J552</f>
        <v>113.2296</v>
      </c>
      <c r="J543" s="15">
        <f>'[1]TCE - ANEXO III - Preencher'!K552</f>
        <v>0</v>
      </c>
      <c r="K543" s="16">
        <f>'[1]TCE - ANEXO III - Preencher'!L552</f>
        <v>99.682258566978106</v>
      </c>
      <c r="L543" s="16">
        <f>'[1]TCE - ANEXO III - Preencher'!M552</f>
        <v>28.24</v>
      </c>
      <c r="M543" s="16">
        <f t="shared" si="12"/>
        <v>71.442258566978111</v>
      </c>
      <c r="N543" s="16">
        <f>'[1]TCE - ANEXO III - Preencher'!O552</f>
        <v>2.0699999999999998</v>
      </c>
      <c r="O543" s="16">
        <f>'[1]TCE - ANEXO III - Preencher'!P552</f>
        <v>0</v>
      </c>
      <c r="P543" s="16">
        <f t="shared" si="13"/>
        <v>2.0699999999999998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186.74185856697812</v>
      </c>
    </row>
    <row r="544" spans="1:28" ht="12.75" customHeight="1" x14ac:dyDescent="0.2">
      <c r="A544" s="9">
        <f>IFERROR(VLOOKUP(B544,'[1]DADOS (OCULTAR)'!$Q$3:$S$134,3,0),"")</f>
        <v>9039744000194</v>
      </c>
      <c r="B544" s="10" t="str">
        <f>'[1]TCE - ANEXO III - Preencher'!C553</f>
        <v>HOSPITAL PELÓPIDAS SILVEIRA - CG Nº 017/2022</v>
      </c>
      <c r="C544" s="11"/>
      <c r="D544" s="12" t="str">
        <f>'[1]TCE - ANEXO III - Preencher'!E553</f>
        <v>JONAS DE ALBUQUERQUE NETO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5174-10</v>
      </c>
      <c r="G544" s="14" t="str">
        <f>IF('[1]TCE - ANEXO III - Preencher'!H553="","",'[1]TCE - ANEXO III - Preencher'!H553)</f>
        <v>04/2024</v>
      </c>
      <c r="H544" s="15">
        <f>'[1]TCE - ANEXO III - Preencher'!I553</f>
        <v>0</v>
      </c>
      <c r="I544" s="15">
        <f>'[1]TCE - ANEXO III - Preencher'!J553</f>
        <v>144.97999999999999</v>
      </c>
      <c r="J544" s="15">
        <f>'[1]TCE - ANEXO III - Preencher'!K553</f>
        <v>0</v>
      </c>
      <c r="K544" s="16">
        <f>'[1]TCE - ANEXO III - Preencher'!L553</f>
        <v>99.682258566978106</v>
      </c>
      <c r="L544" s="16">
        <f>'[1]TCE - ANEXO III - Preencher'!M553</f>
        <v>28.24</v>
      </c>
      <c r="M544" s="16">
        <f t="shared" si="12"/>
        <v>71.442258566978111</v>
      </c>
      <c r="N544" s="16">
        <f>'[1]TCE - ANEXO III - Preencher'!O553</f>
        <v>2.0699999999999998</v>
      </c>
      <c r="O544" s="16">
        <f>'[1]TCE - ANEXO III - Preencher'!P553</f>
        <v>0</v>
      </c>
      <c r="P544" s="16">
        <f t="shared" si="13"/>
        <v>2.0699999999999998</v>
      </c>
      <c r="Q544" s="16">
        <f>'[1]TCE - ANEXO III - Preencher'!R553</f>
        <v>251.45516393442622</v>
      </c>
      <c r="R544" s="16">
        <f>'[1]TCE - ANEXO III - Preencher'!S553</f>
        <v>84.72</v>
      </c>
      <c r="S544" s="16">
        <f t="shared" si="14"/>
        <v>166.73516393442623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385.22742250140431</v>
      </c>
    </row>
    <row r="545" spans="1:28" ht="12.75" customHeight="1" x14ac:dyDescent="0.2">
      <c r="A545" s="9">
        <f>IFERROR(VLOOKUP(B545,'[1]DADOS (OCULTAR)'!$Q$3:$S$134,3,0),"")</f>
        <v>9039744000194</v>
      </c>
      <c r="B545" s="10" t="str">
        <f>'[1]TCE - ANEXO III - Preencher'!C554</f>
        <v>HOSPITAL PELÓPIDAS SILVEIRA - CG Nº 017/2022</v>
      </c>
      <c r="C545" s="11"/>
      <c r="D545" s="12" t="str">
        <f>'[1]TCE - ANEXO III - Preencher'!E554</f>
        <v>JONATAS DA SILVA FERREIRA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5211-30</v>
      </c>
      <c r="G545" s="14" t="str">
        <f>IF('[1]TCE - ANEXO III - Preencher'!H554="","",'[1]TCE - ANEXO III - Preencher'!H554)</f>
        <v>04/2024</v>
      </c>
      <c r="H545" s="15">
        <f>'[1]TCE - ANEXO III - Preencher'!I554</f>
        <v>0</v>
      </c>
      <c r="I545" s="15">
        <f>'[1]TCE - ANEXO III - Preencher'!J554</f>
        <v>126.5064</v>
      </c>
      <c r="J545" s="15">
        <f>'[1]TCE - ANEXO III - Preencher'!K554</f>
        <v>0</v>
      </c>
      <c r="K545" s="16">
        <f>'[1]TCE - ANEXO III - Preencher'!L554</f>
        <v>99.682258566978106</v>
      </c>
      <c r="L545" s="16">
        <f>'[1]TCE - ANEXO III - Preencher'!M554</f>
        <v>28.24</v>
      </c>
      <c r="M545" s="16">
        <f t="shared" si="12"/>
        <v>71.442258566978111</v>
      </c>
      <c r="N545" s="16">
        <f>'[1]TCE - ANEXO III - Preencher'!O554</f>
        <v>2.0699999999999998</v>
      </c>
      <c r="O545" s="16">
        <f>'[1]TCE - ANEXO III - Preencher'!P554</f>
        <v>0</v>
      </c>
      <c r="P545" s="16">
        <f t="shared" si="13"/>
        <v>2.0699999999999998</v>
      </c>
      <c r="Q545" s="16">
        <f>'[1]TCE - ANEXO III - Preencher'!R554</f>
        <v>251.45516393442622</v>
      </c>
      <c r="R545" s="16">
        <f>'[1]TCE - ANEXO III - Preencher'!S554</f>
        <v>84.72</v>
      </c>
      <c r="S545" s="16">
        <f t="shared" si="14"/>
        <v>166.73516393442623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366.75382250140433</v>
      </c>
    </row>
    <row r="546" spans="1:28" ht="12.75" customHeight="1" x14ac:dyDescent="0.2">
      <c r="A546" s="9">
        <f>IFERROR(VLOOKUP(B546,'[1]DADOS (OCULTAR)'!$Q$3:$S$134,3,0),"")</f>
        <v>9039744000194</v>
      </c>
      <c r="B546" s="10" t="str">
        <f>'[1]TCE - ANEXO III - Preencher'!C555</f>
        <v>HOSPITAL PELÓPIDAS SILVEIRA - CG Nº 017/2022</v>
      </c>
      <c r="C546" s="11"/>
      <c r="D546" s="12" t="str">
        <f>'[1]TCE - ANEXO III - Preencher'!E555</f>
        <v>JONATHAN JOHN BORGES DA SILVA PIRES</v>
      </c>
      <c r="E546" s="10" t="str">
        <f>IF('[1]TCE - ANEXO III - Preencher'!F555="4 - Assistência Odontológica","2 - Outros Profissionais da Saúde",'[1]TCE - ANEXO III - Preencher'!F555)</f>
        <v>3 - Administrativo</v>
      </c>
      <c r="F546" s="13" t="str">
        <f>'[1]TCE - ANEXO III - Preencher'!G555</f>
        <v>5174-10</v>
      </c>
      <c r="G546" s="14" t="str">
        <f>IF('[1]TCE - ANEXO III - Preencher'!H555="","",'[1]TCE - ANEXO III - Preencher'!H555)</f>
        <v>04/2024</v>
      </c>
      <c r="H546" s="15">
        <f>'[1]TCE - ANEXO III - Preencher'!I555</f>
        <v>0</v>
      </c>
      <c r="I546" s="15">
        <f>'[1]TCE - ANEXO III - Preencher'!J555</f>
        <v>112.24079999999999</v>
      </c>
      <c r="J546" s="15">
        <f>'[1]TCE - ANEXO III - Preencher'!K555</f>
        <v>0</v>
      </c>
      <c r="K546" s="16">
        <f>'[1]TCE - ANEXO III - Preencher'!L555</f>
        <v>99.682258566978106</v>
      </c>
      <c r="L546" s="16">
        <f>'[1]TCE - ANEXO III - Preencher'!M555</f>
        <v>28.24</v>
      </c>
      <c r="M546" s="16">
        <f t="shared" si="12"/>
        <v>71.442258566978111</v>
      </c>
      <c r="N546" s="16">
        <f>'[1]TCE - ANEXO III - Preencher'!O555</f>
        <v>2.0699999999999998</v>
      </c>
      <c r="O546" s="16">
        <f>'[1]TCE - ANEXO III - Preencher'!P555</f>
        <v>0</v>
      </c>
      <c r="P546" s="16">
        <f t="shared" si="13"/>
        <v>2.0699999999999998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185.7530585669781</v>
      </c>
    </row>
    <row r="547" spans="1:28" ht="12.75" customHeight="1" x14ac:dyDescent="0.2">
      <c r="A547" s="9">
        <f>IFERROR(VLOOKUP(B547,'[1]DADOS (OCULTAR)'!$Q$3:$S$134,3,0),"")</f>
        <v>9039744000194</v>
      </c>
      <c r="B547" s="10" t="str">
        <f>'[1]TCE - ANEXO III - Preencher'!C556</f>
        <v>HOSPITAL PELÓPIDAS SILVEIRA - CG Nº 017/2022</v>
      </c>
      <c r="C547" s="11"/>
      <c r="D547" s="12" t="str">
        <f>'[1]TCE - ANEXO III - Preencher'!E556</f>
        <v>JONATHAN LINS DOS SANTOS</v>
      </c>
      <c r="E547" s="10" t="str">
        <f>IF('[1]TCE - ANEXO III - Preencher'!F556="4 - Assistência Odontológica","2 - Outros Profissionais da Saúde",'[1]TCE - ANEXO III - Preencher'!F556)</f>
        <v>3 - Administrativo</v>
      </c>
      <c r="F547" s="13" t="str">
        <f>'[1]TCE - ANEXO III - Preencher'!G556</f>
        <v>9501-10</v>
      </c>
      <c r="G547" s="14" t="str">
        <f>IF('[1]TCE - ANEXO III - Preencher'!H556="","",'[1]TCE - ANEXO III - Preencher'!H556)</f>
        <v>04/2024</v>
      </c>
      <c r="H547" s="15">
        <f>'[1]TCE - ANEXO III - Preencher'!I556</f>
        <v>0</v>
      </c>
      <c r="I547" s="15">
        <f>'[1]TCE - ANEXO III - Preencher'!J556</f>
        <v>483.44560000000001</v>
      </c>
      <c r="J547" s="15">
        <f>'[1]TCE - ANEXO III - Preencher'!K556</f>
        <v>0</v>
      </c>
      <c r="K547" s="16">
        <f>'[1]TCE - ANEXO III - Preencher'!L556</f>
        <v>99.682258566978106</v>
      </c>
      <c r="L547" s="16">
        <f>'[1]TCE - ANEXO III - Preencher'!M556</f>
        <v>54.86</v>
      </c>
      <c r="M547" s="16">
        <f t="shared" si="12"/>
        <v>44.822258566978107</v>
      </c>
      <c r="N547" s="16">
        <f>'[1]TCE - ANEXO III - Preencher'!O556</f>
        <v>2.0699999999999998</v>
      </c>
      <c r="O547" s="16">
        <f>'[1]TCE - ANEXO III - Preencher'!P556</f>
        <v>0</v>
      </c>
      <c r="P547" s="16">
        <f t="shared" si="13"/>
        <v>2.0699999999999998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530.33785856697818</v>
      </c>
    </row>
    <row r="548" spans="1:28" ht="12.75" customHeight="1" x14ac:dyDescent="0.2">
      <c r="A548" s="9">
        <f>IFERROR(VLOOKUP(B548,'[1]DADOS (OCULTAR)'!$Q$3:$S$134,3,0),"")</f>
        <v>9039744000194</v>
      </c>
      <c r="B548" s="10" t="str">
        <f>'[1]TCE - ANEXO III - Preencher'!C557</f>
        <v>HOSPITAL PELÓPIDAS SILVEIRA - CG Nº 017/2022</v>
      </c>
      <c r="C548" s="11"/>
      <c r="D548" s="12" t="str">
        <f>'[1]TCE - ANEXO III - Preencher'!E557</f>
        <v>JORDANIA FIDELIS DA SILVA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 t="str">
        <f>'[1]TCE - ANEXO III - Preencher'!G557</f>
        <v>5134-30</v>
      </c>
      <c r="G548" s="14" t="str">
        <f>IF('[1]TCE - ANEXO III - Preencher'!H557="","",'[1]TCE - ANEXO III - Preencher'!H557)</f>
        <v>04/2024</v>
      </c>
      <c r="H548" s="15">
        <f>'[1]TCE - ANEXO III - Preencher'!I557</f>
        <v>0</v>
      </c>
      <c r="I548" s="15">
        <f>'[1]TCE - ANEXO III - Preencher'!J557</f>
        <v>156.35919999999999</v>
      </c>
      <c r="J548" s="15">
        <f>'[1]TCE - ANEXO III - Preencher'!K557</f>
        <v>0</v>
      </c>
      <c r="K548" s="16">
        <f>'[1]TCE - ANEXO III - Preencher'!L557</f>
        <v>99.682258566978106</v>
      </c>
      <c r="L548" s="16">
        <f>'[1]TCE - ANEXO III - Preencher'!M557</f>
        <v>28.24</v>
      </c>
      <c r="M548" s="16">
        <f t="shared" si="12"/>
        <v>71.442258566978111</v>
      </c>
      <c r="N548" s="16">
        <f>'[1]TCE - ANEXO III - Preencher'!O557</f>
        <v>2.0699999999999998</v>
      </c>
      <c r="O548" s="16">
        <f>'[1]TCE - ANEXO III - Preencher'!P557</f>
        <v>0</v>
      </c>
      <c r="P548" s="16">
        <f t="shared" si="13"/>
        <v>2.0699999999999998</v>
      </c>
      <c r="Q548" s="16">
        <f>'[1]TCE - ANEXO III - Preencher'!R557</f>
        <v>251.45516393442622</v>
      </c>
      <c r="R548" s="16">
        <f>'[1]TCE - ANEXO III - Preencher'!S557</f>
        <v>80.2</v>
      </c>
      <c r="S548" s="16">
        <f t="shared" si="14"/>
        <v>171.25516393442621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401.12662250140431</v>
      </c>
    </row>
    <row r="549" spans="1:28" ht="12.75" customHeight="1" x14ac:dyDescent="0.2">
      <c r="A549" s="9">
        <f>IFERROR(VLOOKUP(B549,'[1]DADOS (OCULTAR)'!$Q$3:$S$134,3,0),"")</f>
        <v>9039744000194</v>
      </c>
      <c r="B549" s="10" t="str">
        <f>'[1]TCE - ANEXO III - Preencher'!C558</f>
        <v>HOSPITAL PELÓPIDAS SILVEIRA - CG Nº 017/2022</v>
      </c>
      <c r="C549" s="11"/>
      <c r="D549" s="12" t="str">
        <f>'[1]TCE - ANEXO III - Preencher'!E558</f>
        <v>JORGE ALEXANDRE ALVES DE ALMEIDA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2235-05</v>
      </c>
      <c r="G549" s="14" t="str">
        <f>IF('[1]TCE - ANEXO III - Preencher'!H558="","",'[1]TCE - ANEXO III - Preencher'!H558)</f>
        <v>04/2024</v>
      </c>
      <c r="H549" s="15">
        <f>'[1]TCE - ANEXO III - Preencher'!I558</f>
        <v>0</v>
      </c>
      <c r="I549" s="15">
        <f>'[1]TCE - ANEXO III - Preencher'!J558</f>
        <v>391.44160000000011</v>
      </c>
      <c r="J549" s="15">
        <f>'[1]TCE - ANEXO III - Preencher'!K558</f>
        <v>0</v>
      </c>
      <c r="K549" s="16">
        <f>'[1]TCE - ANEXO III - Preencher'!L558</f>
        <v>99.682258566978106</v>
      </c>
      <c r="L549" s="16">
        <f>'[1]TCE - ANEXO III - Preencher'!M558</f>
        <v>3.33</v>
      </c>
      <c r="M549" s="16">
        <f t="shared" si="12"/>
        <v>96.352258566978108</v>
      </c>
      <c r="N549" s="16">
        <f>'[1]TCE - ANEXO III - Preencher'!O558</f>
        <v>4.3499999999999996</v>
      </c>
      <c r="O549" s="16">
        <f>'[1]TCE - ANEXO III - Preencher'!P558</f>
        <v>0</v>
      </c>
      <c r="P549" s="16">
        <f t="shared" si="13"/>
        <v>4.3499999999999996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492.14385856697822</v>
      </c>
    </row>
    <row r="550" spans="1:28" ht="12.75" customHeight="1" x14ac:dyDescent="0.2">
      <c r="A550" s="9">
        <f>IFERROR(VLOOKUP(B550,'[1]DADOS (OCULTAR)'!$Q$3:$S$134,3,0),"")</f>
        <v>9039744000194</v>
      </c>
      <c r="B550" s="10" t="str">
        <f>'[1]TCE - ANEXO III - Preencher'!C559</f>
        <v>HOSPITAL PELÓPIDAS SILVEIRA - CG Nº 017/2022</v>
      </c>
      <c r="C550" s="11"/>
      <c r="D550" s="12" t="str">
        <f>'[1]TCE - ANEXO III - Preencher'!E559</f>
        <v>JOSE ANDERSON FERREIRA PAES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3242-05</v>
      </c>
      <c r="G550" s="14" t="str">
        <f>IF('[1]TCE - ANEXO III - Preencher'!H559="","",'[1]TCE - ANEXO III - Preencher'!H559)</f>
        <v>04/2024</v>
      </c>
      <c r="H550" s="15">
        <f>'[1]TCE - ANEXO III - Preencher'!I559</f>
        <v>0</v>
      </c>
      <c r="I550" s="15">
        <f>'[1]TCE - ANEXO III - Preencher'!J559</f>
        <v>152.39519999999999</v>
      </c>
      <c r="J550" s="15">
        <f>'[1]TCE - ANEXO III - Preencher'!K559</f>
        <v>0</v>
      </c>
      <c r="K550" s="16">
        <f>'[1]TCE - ANEXO III - Preencher'!L559</f>
        <v>99.682258566978106</v>
      </c>
      <c r="L550" s="16">
        <f>'[1]TCE - ANEXO III - Preencher'!M559</f>
        <v>32.450000000000003</v>
      </c>
      <c r="M550" s="16">
        <f t="shared" si="12"/>
        <v>67.232258566978103</v>
      </c>
      <c r="N550" s="16">
        <f>'[1]TCE - ANEXO III - Preencher'!O559</f>
        <v>2.0699999999999998</v>
      </c>
      <c r="O550" s="16">
        <f>'[1]TCE - ANEXO III - Preencher'!P559</f>
        <v>0</v>
      </c>
      <c r="P550" s="16">
        <f t="shared" si="13"/>
        <v>2.0699999999999998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221.69745856697807</v>
      </c>
    </row>
    <row r="551" spans="1:28" ht="12.75" customHeight="1" x14ac:dyDescent="0.2">
      <c r="A551" s="9">
        <f>IFERROR(VLOOKUP(B551,'[1]DADOS (OCULTAR)'!$Q$3:$S$134,3,0),"")</f>
        <v>9039744000194</v>
      </c>
      <c r="B551" s="10" t="str">
        <f>'[1]TCE - ANEXO III - Preencher'!C560</f>
        <v>HOSPITAL PELÓPIDAS SILVEIRA - CG Nº 017/2022</v>
      </c>
      <c r="C551" s="11"/>
      <c r="D551" s="12" t="str">
        <f>'[1]TCE - ANEXO III - Preencher'!E560</f>
        <v>JOSE ARLINDO RIBEIRO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5174-10</v>
      </c>
      <c r="G551" s="14" t="str">
        <f>IF('[1]TCE - ANEXO III - Preencher'!H560="","",'[1]TCE - ANEXO III - Preencher'!H560)</f>
        <v>04/2024</v>
      </c>
      <c r="H551" s="15">
        <f>'[1]TCE - ANEXO III - Preencher'!I560</f>
        <v>0</v>
      </c>
      <c r="I551" s="15">
        <f>'[1]TCE - ANEXO III - Preencher'!J560</f>
        <v>112.96</v>
      </c>
      <c r="J551" s="15">
        <f>'[1]TCE - ANEXO III - Preencher'!K560</f>
        <v>0</v>
      </c>
      <c r="K551" s="16">
        <f>'[1]TCE - ANEXO III - Preencher'!L560</f>
        <v>99.682258566978106</v>
      </c>
      <c r="L551" s="16">
        <f>'[1]TCE - ANEXO III - Preencher'!M560</f>
        <v>28.24</v>
      </c>
      <c r="M551" s="16">
        <f t="shared" si="12"/>
        <v>71.442258566978111</v>
      </c>
      <c r="N551" s="16">
        <f>'[1]TCE - ANEXO III - Preencher'!O560</f>
        <v>2.0699999999999998</v>
      </c>
      <c r="O551" s="16">
        <f>'[1]TCE - ANEXO III - Preencher'!P560</f>
        <v>0</v>
      </c>
      <c r="P551" s="16">
        <f t="shared" si="13"/>
        <v>2.0699999999999998</v>
      </c>
      <c r="Q551" s="16">
        <f>'[1]TCE - ANEXO III - Preencher'!R560</f>
        <v>128.45516393442622</v>
      </c>
      <c r="R551" s="16">
        <f>'[1]TCE - ANEXO III - Preencher'!S560</f>
        <v>84.72</v>
      </c>
      <c r="S551" s="16">
        <f t="shared" si="14"/>
        <v>43.735163934426225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230.20742250140432</v>
      </c>
    </row>
    <row r="552" spans="1:28" ht="12.75" customHeight="1" x14ac:dyDescent="0.2">
      <c r="A552" s="9">
        <f>IFERROR(VLOOKUP(B552,'[1]DADOS (OCULTAR)'!$Q$3:$S$134,3,0),"")</f>
        <v>9039744000194</v>
      </c>
      <c r="B552" s="10" t="str">
        <f>'[1]TCE - ANEXO III - Preencher'!C561</f>
        <v>HOSPITAL PELÓPIDAS SILVEIRA - CG Nº 017/2022</v>
      </c>
      <c r="C552" s="11"/>
      <c r="D552" s="12" t="str">
        <f>'[1]TCE - ANEXO III - Preencher'!E561</f>
        <v>JOSE CARLOS PEREIRA DA SILVA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5151-10</v>
      </c>
      <c r="G552" s="14" t="str">
        <f>IF('[1]TCE - ANEXO III - Preencher'!H561="","",'[1]TCE - ANEXO III - Preencher'!H561)</f>
        <v>04/2024</v>
      </c>
      <c r="H552" s="15">
        <f>'[1]TCE - ANEXO III - Preencher'!I561</f>
        <v>0</v>
      </c>
      <c r="I552" s="15">
        <f>'[1]TCE - ANEXO III - Preencher'!J561</f>
        <v>132.5736</v>
      </c>
      <c r="J552" s="15">
        <f>'[1]TCE - ANEXO III - Preencher'!K561</f>
        <v>0</v>
      </c>
      <c r="K552" s="16">
        <f>'[1]TCE - ANEXO III - Preencher'!L561</f>
        <v>99.682258566978106</v>
      </c>
      <c r="L552" s="16">
        <f>'[1]TCE - ANEXO III - Preencher'!M561</f>
        <v>28.24</v>
      </c>
      <c r="M552" s="16">
        <f t="shared" si="12"/>
        <v>71.442258566978111</v>
      </c>
      <c r="N552" s="16">
        <f>'[1]TCE - ANEXO III - Preencher'!O561</f>
        <v>2.0699999999999998</v>
      </c>
      <c r="O552" s="16">
        <f>'[1]TCE - ANEXO III - Preencher'!P561</f>
        <v>0</v>
      </c>
      <c r="P552" s="16">
        <f t="shared" si="13"/>
        <v>2.0699999999999998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206.08585856697812</v>
      </c>
    </row>
    <row r="553" spans="1:28" ht="12.75" customHeight="1" x14ac:dyDescent="0.2">
      <c r="A553" s="9">
        <f>IFERROR(VLOOKUP(B553,'[1]DADOS (OCULTAR)'!$Q$3:$S$134,3,0),"")</f>
        <v>9039744000194</v>
      </c>
      <c r="B553" s="10" t="str">
        <f>'[1]TCE - ANEXO III - Preencher'!C562</f>
        <v>HOSPITAL PELÓPIDAS SILVEIRA - CG Nº 017/2022</v>
      </c>
      <c r="C553" s="11"/>
      <c r="D553" s="12" t="str">
        <f>'[1]TCE - ANEXO III - Preencher'!E562</f>
        <v>JOSE CASSIANO FERREIRA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 t="str">
        <f>'[1]TCE - ANEXO III - Preencher'!G562</f>
        <v>5174-10</v>
      </c>
      <c r="G553" s="14" t="str">
        <f>IF('[1]TCE - ANEXO III - Preencher'!H562="","",'[1]TCE - ANEXO III - Preencher'!H562)</f>
        <v>04/2024</v>
      </c>
      <c r="H553" s="15">
        <f>'[1]TCE - ANEXO III - Preencher'!I562</f>
        <v>0</v>
      </c>
      <c r="I553" s="15">
        <f>'[1]TCE - ANEXO III - Preencher'!J562</f>
        <v>118.8472</v>
      </c>
      <c r="J553" s="15">
        <f>'[1]TCE - ANEXO III - Preencher'!K562</f>
        <v>0</v>
      </c>
      <c r="K553" s="16">
        <f>'[1]TCE - ANEXO III - Preencher'!L562</f>
        <v>99.682258566978106</v>
      </c>
      <c r="L553" s="16">
        <f>'[1]TCE - ANEXO III - Preencher'!M562</f>
        <v>28.24</v>
      </c>
      <c r="M553" s="16">
        <f t="shared" si="12"/>
        <v>71.442258566978111</v>
      </c>
      <c r="N553" s="16">
        <f>'[1]TCE - ANEXO III - Preencher'!O562</f>
        <v>2.0699999999999998</v>
      </c>
      <c r="O553" s="16">
        <f>'[1]TCE - ANEXO III - Preencher'!P562</f>
        <v>0</v>
      </c>
      <c r="P553" s="16">
        <f t="shared" si="13"/>
        <v>2.0699999999999998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192.35945856697811</v>
      </c>
    </row>
    <row r="554" spans="1:28" ht="12.75" customHeight="1" x14ac:dyDescent="0.2">
      <c r="A554" s="9">
        <f>IFERROR(VLOOKUP(B554,'[1]DADOS (OCULTAR)'!$Q$3:$S$134,3,0),"")</f>
        <v>9039744000194</v>
      </c>
      <c r="B554" s="10" t="str">
        <f>'[1]TCE - ANEXO III - Preencher'!C563</f>
        <v>HOSPITAL PELÓPIDAS SILVEIRA - CG Nº 017/2022</v>
      </c>
      <c r="C554" s="11"/>
      <c r="D554" s="12" t="str">
        <f>'[1]TCE - ANEXO III - Preencher'!E563</f>
        <v>JOSE EDILSON DOS SANTOS SILVA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 t="str">
        <f>'[1]TCE - ANEXO III - Preencher'!G563</f>
        <v>5163-45</v>
      </c>
      <c r="G554" s="14" t="str">
        <f>IF('[1]TCE - ANEXO III - Preencher'!H563="","",'[1]TCE - ANEXO III - Preencher'!H563)</f>
        <v>04/2024</v>
      </c>
      <c r="H554" s="15">
        <f>'[1]TCE - ANEXO III - Preencher'!I563</f>
        <v>0</v>
      </c>
      <c r="I554" s="15">
        <f>'[1]TCE - ANEXO III - Preencher'!J563</f>
        <v>135.55199999999999</v>
      </c>
      <c r="J554" s="15">
        <f>'[1]TCE - ANEXO III - Preencher'!K563</f>
        <v>0</v>
      </c>
      <c r="K554" s="16">
        <f>'[1]TCE - ANEXO III - Preencher'!L563</f>
        <v>99.682258566978106</v>
      </c>
      <c r="L554" s="16">
        <f>'[1]TCE - ANEXO III - Preencher'!M563</f>
        <v>28.24</v>
      </c>
      <c r="M554" s="16">
        <f t="shared" si="12"/>
        <v>71.442258566978111</v>
      </c>
      <c r="N554" s="16">
        <f>'[1]TCE - ANEXO III - Preencher'!O563</f>
        <v>2.0699999999999998</v>
      </c>
      <c r="O554" s="16">
        <f>'[1]TCE - ANEXO III - Preencher'!P563</f>
        <v>0</v>
      </c>
      <c r="P554" s="16">
        <f t="shared" si="13"/>
        <v>2.0699999999999998</v>
      </c>
      <c r="Q554" s="16">
        <f>'[1]TCE - ANEXO III - Preencher'!R563</f>
        <v>0</v>
      </c>
      <c r="R554" s="16">
        <f>'[1]TCE - ANEXO III - Preencher'!S563</f>
        <v>84.72</v>
      </c>
      <c r="S554" s="16">
        <f t="shared" si="14"/>
        <v>-84.72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124.34425856697808</v>
      </c>
    </row>
    <row r="555" spans="1:28" ht="12.75" customHeight="1" x14ac:dyDescent="0.2">
      <c r="A555" s="9">
        <f>IFERROR(VLOOKUP(B555,'[1]DADOS (OCULTAR)'!$Q$3:$S$134,3,0),"")</f>
        <v>9039744000194</v>
      </c>
      <c r="B555" s="10" t="str">
        <f>'[1]TCE - ANEXO III - Preencher'!C564</f>
        <v>HOSPITAL PELÓPIDAS SILVEIRA - CG Nº 017/2022</v>
      </c>
      <c r="C555" s="11"/>
      <c r="D555" s="12" t="str">
        <f>'[1]TCE - ANEXO III - Preencher'!E564</f>
        <v>JOSE EDSON CAMILO DOS SANTOS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 t="str">
        <f>'[1]TCE - ANEXO III - Preencher'!G564</f>
        <v>5163-45</v>
      </c>
      <c r="G555" s="14" t="str">
        <f>IF('[1]TCE - ANEXO III - Preencher'!H564="","",'[1]TCE - ANEXO III - Preencher'!H564)</f>
        <v>04/2024</v>
      </c>
      <c r="H555" s="15">
        <f>'[1]TCE - ANEXO III - Preencher'!I564</f>
        <v>0</v>
      </c>
      <c r="I555" s="15">
        <f>'[1]TCE - ANEXO III - Preencher'!J564</f>
        <v>155.10400000000001</v>
      </c>
      <c r="J555" s="15">
        <f>'[1]TCE - ANEXO III - Preencher'!K564</f>
        <v>0</v>
      </c>
      <c r="K555" s="16">
        <f>'[1]TCE - ANEXO III - Preencher'!L564</f>
        <v>99.682258566978106</v>
      </c>
      <c r="L555" s="16">
        <f>'[1]TCE - ANEXO III - Preencher'!M564</f>
        <v>28.24</v>
      </c>
      <c r="M555" s="16">
        <f t="shared" si="12"/>
        <v>71.442258566978111</v>
      </c>
      <c r="N555" s="16">
        <f>'[1]TCE - ANEXO III - Preencher'!O564</f>
        <v>2.0699999999999998</v>
      </c>
      <c r="O555" s="16">
        <f>'[1]TCE - ANEXO III - Preencher'!P564</f>
        <v>0</v>
      </c>
      <c r="P555" s="16">
        <f t="shared" si="13"/>
        <v>2.0699999999999998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228.6162585669781</v>
      </c>
    </row>
    <row r="556" spans="1:28" ht="12.75" customHeight="1" x14ac:dyDescent="0.2">
      <c r="A556" s="9">
        <f>IFERROR(VLOOKUP(B556,'[1]DADOS (OCULTAR)'!$Q$3:$S$134,3,0),"")</f>
        <v>9039744000194</v>
      </c>
      <c r="B556" s="10" t="str">
        <f>'[1]TCE - ANEXO III - Preencher'!C565</f>
        <v>HOSPITAL PELÓPIDAS SILVEIRA - CG Nº 017/2022</v>
      </c>
      <c r="C556" s="11"/>
      <c r="D556" s="12" t="str">
        <f>'[1]TCE - ANEXO III - Preencher'!E565</f>
        <v>JOSE EDUARDO LIMA DA ROCHA SILVA LINS</v>
      </c>
      <c r="E556" s="10" t="str">
        <f>IF('[1]TCE - ANEXO III - Preencher'!F565="4 - Assistência Odontológica","2 - Outros Profissionais da Saúde",'[1]TCE - ANEXO III - Preencher'!F565)</f>
        <v>3 - Administrativo</v>
      </c>
      <c r="F556" s="13" t="str">
        <f>'[1]TCE - ANEXO III - Preencher'!G565</f>
        <v>4110-10</v>
      </c>
      <c r="G556" s="14" t="str">
        <f>IF('[1]TCE - ANEXO III - Preencher'!H565="","",'[1]TCE - ANEXO III - Preencher'!H565)</f>
        <v>04/2024</v>
      </c>
      <c r="H556" s="15">
        <f>'[1]TCE - ANEXO III - Preencher'!I565</f>
        <v>0</v>
      </c>
      <c r="I556" s="15">
        <f>'[1]TCE - ANEXO III - Preencher'!J565</f>
        <v>117.9824</v>
      </c>
      <c r="J556" s="15">
        <f>'[1]TCE - ANEXO III - Preencher'!K565</f>
        <v>0</v>
      </c>
      <c r="K556" s="16">
        <f>'[1]TCE - ANEXO III - Preencher'!L565</f>
        <v>99.682258566978106</v>
      </c>
      <c r="L556" s="16">
        <f>'[1]TCE - ANEXO III - Preencher'!M565</f>
        <v>28.24</v>
      </c>
      <c r="M556" s="16">
        <f t="shared" si="12"/>
        <v>71.442258566978111</v>
      </c>
      <c r="N556" s="16">
        <f>'[1]TCE - ANEXO III - Preencher'!O565</f>
        <v>2.0699999999999998</v>
      </c>
      <c r="O556" s="16">
        <f>'[1]TCE - ANEXO III - Preencher'!P565</f>
        <v>0</v>
      </c>
      <c r="P556" s="16">
        <f t="shared" si="13"/>
        <v>2.0699999999999998</v>
      </c>
      <c r="Q556" s="16">
        <f>'[1]TCE - ANEXO III - Preencher'!R565</f>
        <v>366.25516393442626</v>
      </c>
      <c r="R556" s="16">
        <f>'[1]TCE - ANEXO III - Preencher'!S565</f>
        <v>84.72</v>
      </c>
      <c r="S556" s="16">
        <f t="shared" si="14"/>
        <v>281.53516393442624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473.02982250140434</v>
      </c>
    </row>
    <row r="557" spans="1:28" ht="12.75" customHeight="1" x14ac:dyDescent="0.2">
      <c r="A557" s="9">
        <f>IFERROR(VLOOKUP(B557,'[1]DADOS (OCULTAR)'!$Q$3:$S$134,3,0),"")</f>
        <v>9039744000194</v>
      </c>
      <c r="B557" s="10" t="str">
        <f>'[1]TCE - ANEXO III - Preencher'!C566</f>
        <v>HOSPITAL PELÓPIDAS SILVEIRA - CG Nº 017/2022</v>
      </c>
      <c r="C557" s="11"/>
      <c r="D557" s="12" t="str">
        <f>'[1]TCE - ANEXO III - Preencher'!E566</f>
        <v>JOSE ELINALDO MATIAS DA SILVA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5174-10</v>
      </c>
      <c r="G557" s="14" t="str">
        <f>IF('[1]TCE - ANEXO III - Preencher'!H566="","",'[1]TCE - ANEXO III - Preencher'!H566)</f>
        <v>04/2024</v>
      </c>
      <c r="H557" s="15">
        <f>'[1]TCE - ANEXO III - Preencher'!I566</f>
        <v>0</v>
      </c>
      <c r="I557" s="15">
        <f>'[1]TCE - ANEXO III - Preencher'!J566</f>
        <v>127.7392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2.0699999999999998</v>
      </c>
      <c r="O557" s="16">
        <f>'[1]TCE - ANEXO III - Preencher'!P566</f>
        <v>0</v>
      </c>
      <c r="P557" s="16">
        <f t="shared" si="13"/>
        <v>2.0699999999999998</v>
      </c>
      <c r="Q557" s="16">
        <f>'[1]TCE - ANEXO III - Preencher'!R566</f>
        <v>251.45516393442622</v>
      </c>
      <c r="R557" s="16">
        <f>'[1]TCE - ANEXO III - Preencher'!S566</f>
        <v>81.900000000000006</v>
      </c>
      <c r="S557" s="16">
        <f t="shared" si="14"/>
        <v>169.55516393442622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299.36436393442625</v>
      </c>
    </row>
    <row r="558" spans="1:28" ht="12.75" customHeight="1" x14ac:dyDescent="0.2">
      <c r="A558" s="9">
        <f>IFERROR(VLOOKUP(B558,'[1]DADOS (OCULTAR)'!$Q$3:$S$134,3,0),"")</f>
        <v>9039744000194</v>
      </c>
      <c r="B558" s="10" t="str">
        <f>'[1]TCE - ANEXO III - Preencher'!C567</f>
        <v>HOSPITAL PELÓPIDAS SILVEIRA - CG Nº 017/2022</v>
      </c>
      <c r="C558" s="11"/>
      <c r="D558" s="12" t="str">
        <f>'[1]TCE - ANEXO III - Preencher'!E567</f>
        <v>JOSE IRANIL LOPES CIPRIANO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5152-05</v>
      </c>
      <c r="G558" s="14" t="str">
        <f>IF('[1]TCE - ANEXO III - Preencher'!H567="","",'[1]TCE - ANEXO III - Preencher'!H567)</f>
        <v>04/2024</v>
      </c>
      <c r="H558" s="15">
        <f>'[1]TCE - ANEXO III - Preencher'!I567</f>
        <v>0</v>
      </c>
      <c r="I558" s="15">
        <f>'[1]TCE - ANEXO III - Preencher'!J567</f>
        <v>132.3888</v>
      </c>
      <c r="J558" s="15">
        <f>'[1]TCE - ANEXO III - Preencher'!K567</f>
        <v>0</v>
      </c>
      <c r="K558" s="16">
        <f>'[1]TCE - ANEXO III - Preencher'!L567</f>
        <v>99.682258566978106</v>
      </c>
      <c r="L558" s="16">
        <f>'[1]TCE - ANEXO III - Preencher'!M567</f>
        <v>28.24</v>
      </c>
      <c r="M558" s="16">
        <f t="shared" si="12"/>
        <v>71.442258566978111</v>
      </c>
      <c r="N558" s="16">
        <f>'[1]TCE - ANEXO III - Preencher'!O567</f>
        <v>2.0699999999999998</v>
      </c>
      <c r="O558" s="16">
        <f>'[1]TCE - ANEXO III - Preencher'!P567</f>
        <v>0</v>
      </c>
      <c r="P558" s="16">
        <f t="shared" si="13"/>
        <v>2.0699999999999998</v>
      </c>
      <c r="Q558" s="16">
        <f>'[1]TCE - ANEXO III - Preencher'!R567</f>
        <v>251.45516393442622</v>
      </c>
      <c r="R558" s="16">
        <f>'[1]TCE - ANEXO III - Preencher'!S567</f>
        <v>84.72</v>
      </c>
      <c r="S558" s="16">
        <f t="shared" si="14"/>
        <v>166.73516393442623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372.63622250140435</v>
      </c>
    </row>
    <row r="559" spans="1:28" ht="12.75" customHeight="1" x14ac:dyDescent="0.2">
      <c r="A559" s="9">
        <f>IFERROR(VLOOKUP(B559,'[1]DADOS (OCULTAR)'!$Q$3:$S$134,3,0),"")</f>
        <v>9039744000194</v>
      </c>
      <c r="B559" s="10" t="str">
        <f>'[1]TCE - ANEXO III - Preencher'!C568</f>
        <v>HOSPITAL PELÓPIDAS SILVEIRA - CG Nº 017/2022</v>
      </c>
      <c r="C559" s="11"/>
      <c r="D559" s="12" t="str">
        <f>'[1]TCE - ANEXO III - Preencher'!E568</f>
        <v>JOSE RICARDO GOMES ACIOLE DA SILVA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 t="str">
        <f>'[1]TCE - ANEXO III - Preencher'!G568</f>
        <v>5174-10</v>
      </c>
      <c r="G559" s="14" t="str">
        <f>IF('[1]TCE - ANEXO III - Preencher'!H568="","",'[1]TCE - ANEXO III - Preencher'!H568)</f>
        <v>04/2024</v>
      </c>
      <c r="H559" s="15">
        <f>'[1]TCE - ANEXO III - Preencher'!I568</f>
        <v>0</v>
      </c>
      <c r="I559" s="15">
        <f>'[1]TCE - ANEXO III - Preencher'!J568</f>
        <v>127.11839999999999</v>
      </c>
      <c r="J559" s="15">
        <f>'[1]TCE - ANEXO III - Preencher'!K568</f>
        <v>0</v>
      </c>
      <c r="K559" s="16">
        <f>'[1]TCE - ANEXO III - Preencher'!L568</f>
        <v>99.682258566978106</v>
      </c>
      <c r="L559" s="16">
        <f>'[1]TCE - ANEXO III - Preencher'!M568</f>
        <v>28.24</v>
      </c>
      <c r="M559" s="16">
        <f t="shared" si="12"/>
        <v>71.442258566978111</v>
      </c>
      <c r="N559" s="16">
        <f>'[1]TCE - ANEXO III - Preencher'!O568</f>
        <v>2.0699999999999998</v>
      </c>
      <c r="O559" s="16">
        <f>'[1]TCE - ANEXO III - Preencher'!P568</f>
        <v>0</v>
      </c>
      <c r="P559" s="16">
        <f t="shared" si="13"/>
        <v>2.0699999999999998</v>
      </c>
      <c r="Q559" s="16">
        <f>'[1]TCE - ANEXO III - Preencher'!R568</f>
        <v>251.45516393442622</v>
      </c>
      <c r="R559" s="16">
        <f>'[1]TCE - ANEXO III - Preencher'!S568</f>
        <v>84.72</v>
      </c>
      <c r="S559" s="16">
        <f t="shared" si="14"/>
        <v>166.73516393442623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367.3658225014043</v>
      </c>
    </row>
    <row r="560" spans="1:28" ht="12.75" customHeight="1" x14ac:dyDescent="0.2">
      <c r="A560" s="9">
        <f>IFERROR(VLOOKUP(B560,'[1]DADOS (OCULTAR)'!$Q$3:$S$134,3,0),"")</f>
        <v>9039744000194</v>
      </c>
      <c r="B560" s="10" t="str">
        <f>'[1]TCE - ANEXO III - Preencher'!C569</f>
        <v>HOSPITAL PELÓPIDAS SILVEIRA - CG Nº 017/2022</v>
      </c>
      <c r="C560" s="11"/>
      <c r="D560" s="12" t="str">
        <f>'[1]TCE - ANEXO III - Preencher'!E569</f>
        <v>JOSE ROMILDO RIBEIRO DE SENA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2236-05</v>
      </c>
      <c r="G560" s="14" t="str">
        <f>IF('[1]TCE - ANEXO III - Preencher'!H569="","",'[1]TCE - ANEXO III - Preencher'!H569)</f>
        <v>04/2024</v>
      </c>
      <c r="H560" s="15">
        <f>'[1]TCE - ANEXO III - Preencher'!I569</f>
        <v>0</v>
      </c>
      <c r="I560" s="15">
        <f>'[1]TCE - ANEXO III - Preencher'!J569</f>
        <v>249.70959999999999</v>
      </c>
      <c r="J560" s="15">
        <f>'[1]TCE - ANEXO III - Preencher'!K569</f>
        <v>0</v>
      </c>
      <c r="K560" s="16">
        <f>'[1]TCE - ANEXO III - Preencher'!L569</f>
        <v>99.682258566978106</v>
      </c>
      <c r="L560" s="16">
        <f>'[1]TCE - ANEXO III - Preencher'!M569</f>
        <v>2.95</v>
      </c>
      <c r="M560" s="16">
        <f t="shared" si="12"/>
        <v>96.732258566978103</v>
      </c>
      <c r="N560" s="16">
        <f>'[1]TCE - ANEXO III - Preencher'!O569</f>
        <v>4.3499999999999996</v>
      </c>
      <c r="O560" s="16">
        <f>'[1]TCE - ANEXO III - Preencher'!P569</f>
        <v>0</v>
      </c>
      <c r="P560" s="16">
        <f t="shared" si="13"/>
        <v>4.3499999999999996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350.79185856697814</v>
      </c>
    </row>
    <row r="561" spans="1:28" ht="12.75" customHeight="1" x14ac:dyDescent="0.2">
      <c r="A561" s="9">
        <f>IFERROR(VLOOKUP(B561,'[1]DADOS (OCULTAR)'!$Q$3:$S$134,3,0),"")</f>
        <v>9039744000194</v>
      </c>
      <c r="B561" s="10" t="str">
        <f>'[1]TCE - ANEXO III - Preencher'!C570</f>
        <v>HOSPITAL PELÓPIDAS SILVEIRA - CG Nº 017/2022</v>
      </c>
      <c r="C561" s="11"/>
      <c r="D561" s="12" t="str">
        <f>'[1]TCE - ANEXO III - Preencher'!E570</f>
        <v>JOSE SILVANO DE LIMA NETO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 t="str">
        <f>'[1]TCE - ANEXO III - Preencher'!G570</f>
        <v>5171-10</v>
      </c>
      <c r="G561" s="14" t="str">
        <f>IF('[1]TCE - ANEXO III - Preencher'!H570="","",'[1]TCE - ANEXO III - Preencher'!H570)</f>
        <v>04/2024</v>
      </c>
      <c r="H561" s="15">
        <f>'[1]TCE - ANEXO III - Preencher'!I570</f>
        <v>0</v>
      </c>
      <c r="I561" s="15">
        <f>'[1]TCE - ANEXO III - Preencher'!J570</f>
        <v>218.27600000000001</v>
      </c>
      <c r="J561" s="15">
        <f>'[1]TCE - ANEXO III - Preencher'!K570</f>
        <v>0</v>
      </c>
      <c r="K561" s="16">
        <f>'[1]TCE - ANEXO III - Preencher'!L570</f>
        <v>99.682258566978106</v>
      </c>
      <c r="L561" s="16">
        <f>'[1]TCE - ANEXO III - Preencher'!M570</f>
        <v>41.98</v>
      </c>
      <c r="M561" s="16">
        <f t="shared" si="12"/>
        <v>57.702258566978109</v>
      </c>
      <c r="N561" s="16">
        <f>'[1]TCE - ANEXO III - Preencher'!O570</f>
        <v>2.0699999999999998</v>
      </c>
      <c r="O561" s="16">
        <f>'[1]TCE - ANEXO III - Preencher'!P570</f>
        <v>0</v>
      </c>
      <c r="P561" s="16">
        <f t="shared" si="13"/>
        <v>2.0699999999999998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278.04825856697812</v>
      </c>
    </row>
    <row r="562" spans="1:28" ht="12.75" customHeight="1" x14ac:dyDescent="0.2">
      <c r="A562" s="9">
        <f>IFERROR(VLOOKUP(B562,'[1]DADOS (OCULTAR)'!$Q$3:$S$134,3,0),"")</f>
        <v>9039744000194</v>
      </c>
      <c r="B562" s="10" t="str">
        <f>'[1]TCE - ANEXO III - Preencher'!C571</f>
        <v>HOSPITAL PELÓPIDAS SILVEIRA - CG Nº 017/2022</v>
      </c>
      <c r="C562" s="11"/>
      <c r="D562" s="12" t="str">
        <f>'[1]TCE - ANEXO III - Preencher'!E571</f>
        <v>JOSE WELLINGTON DO NASCIMENTO CARLOS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5211-30</v>
      </c>
      <c r="G562" s="14" t="str">
        <f>IF('[1]TCE - ANEXO III - Preencher'!H571="","",'[1]TCE - ANEXO III - Preencher'!H571)</f>
        <v>04/2024</v>
      </c>
      <c r="H562" s="15">
        <f>'[1]TCE - ANEXO III - Preencher'!I571</f>
        <v>0</v>
      </c>
      <c r="I562" s="15">
        <f>'[1]TCE - ANEXO III - Preencher'!J571</f>
        <v>112.96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2.0699999999999998</v>
      </c>
      <c r="O562" s="16">
        <f>'[1]TCE - ANEXO III - Preencher'!P571</f>
        <v>0</v>
      </c>
      <c r="P562" s="16">
        <f t="shared" si="13"/>
        <v>2.0699999999999998</v>
      </c>
      <c r="Q562" s="16">
        <f>'[1]TCE - ANEXO III - Preencher'!R571</f>
        <v>251.45516393442622</v>
      </c>
      <c r="R562" s="16">
        <f>'[1]TCE - ANEXO III - Preencher'!S571</f>
        <v>84.72</v>
      </c>
      <c r="S562" s="16">
        <f t="shared" si="14"/>
        <v>166.73516393442623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281.7651639344262</v>
      </c>
    </row>
    <row r="563" spans="1:28" ht="12.75" customHeight="1" x14ac:dyDescent="0.2">
      <c r="A563" s="9">
        <f>IFERROR(VLOOKUP(B563,'[1]DADOS (OCULTAR)'!$Q$3:$S$134,3,0),"")</f>
        <v>9039744000194</v>
      </c>
      <c r="B563" s="10" t="str">
        <f>'[1]TCE - ANEXO III - Preencher'!C572</f>
        <v>HOSPITAL PELÓPIDAS SILVEIRA - CG Nº 017/2022</v>
      </c>
      <c r="C563" s="11"/>
      <c r="D563" s="12" t="str">
        <f>'[1]TCE - ANEXO III - Preencher'!E572</f>
        <v>JOSEANE DIAS DA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3222-05</v>
      </c>
      <c r="G563" s="14" t="str">
        <f>IF('[1]TCE - ANEXO III - Preencher'!H572="","",'[1]TCE - ANEXO III - Preencher'!H572)</f>
        <v>04/2024</v>
      </c>
      <c r="H563" s="15">
        <f>'[1]TCE - ANEXO III - Preencher'!I572</f>
        <v>0</v>
      </c>
      <c r="I563" s="15">
        <f>'[1]TCE - ANEXO III - Preencher'!J572</f>
        <v>282.14879999999999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2.0699999999999998</v>
      </c>
      <c r="O563" s="16">
        <f>'[1]TCE - ANEXO III - Preencher'!P572</f>
        <v>0</v>
      </c>
      <c r="P563" s="16">
        <f t="shared" si="13"/>
        <v>2.0699999999999998</v>
      </c>
      <c r="Q563" s="16">
        <f>'[1]TCE - ANEXO III - Preencher'!R572</f>
        <v>128.45516393442622</v>
      </c>
      <c r="R563" s="16">
        <f>'[1]TCE - ANEXO III - Preencher'!S572</f>
        <v>73.709999999999994</v>
      </c>
      <c r="S563" s="16">
        <f t="shared" si="14"/>
        <v>54.74516393442623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338.9639639344262</v>
      </c>
    </row>
    <row r="564" spans="1:28" ht="12.75" customHeight="1" x14ac:dyDescent="0.2">
      <c r="A564" s="9">
        <f>IFERROR(VLOOKUP(B564,'[1]DADOS (OCULTAR)'!$Q$3:$S$134,3,0),"")</f>
        <v>9039744000194</v>
      </c>
      <c r="B564" s="10" t="str">
        <f>'[1]TCE - ANEXO III - Preencher'!C573</f>
        <v>HOSPITAL PELÓPIDAS SILVEIRA - CG Nº 017/2022</v>
      </c>
      <c r="C564" s="11"/>
      <c r="D564" s="12" t="str">
        <f>'[1]TCE - ANEXO III - Preencher'!E573</f>
        <v>JOSEFA NATAL DE LIMA SANTOS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04/2024</v>
      </c>
      <c r="H564" s="15">
        <f>'[1]TCE - ANEXO III - Preencher'!I573</f>
        <v>0</v>
      </c>
      <c r="I564" s="15">
        <f>'[1]TCE - ANEXO III - Preencher'!J573</f>
        <v>292.2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2.0699999999999998</v>
      </c>
      <c r="O564" s="16">
        <f>'[1]TCE - ANEXO III - Preencher'!P573</f>
        <v>0</v>
      </c>
      <c r="P564" s="16">
        <f t="shared" si="13"/>
        <v>2.0699999999999998</v>
      </c>
      <c r="Q564" s="16">
        <f>'[1]TCE - ANEXO III - Preencher'!R573</f>
        <v>251.45516393442622</v>
      </c>
      <c r="R564" s="16">
        <f>'[1]TCE - ANEXO III - Preencher'!S573</f>
        <v>84.72</v>
      </c>
      <c r="S564" s="16">
        <f t="shared" si="14"/>
        <v>166.73516393442623</v>
      </c>
      <c r="T564" s="16">
        <f>'[1]TCE - ANEXO III - Preencher'!U573</f>
        <v>69.41</v>
      </c>
      <c r="U564" s="16">
        <f>'[1]TCE - ANEXO III - Preencher'!V573</f>
        <v>0</v>
      </c>
      <c r="V564" s="16">
        <f t="shared" si="15"/>
        <v>69.41</v>
      </c>
      <c r="W564" s="17" t="str">
        <f>IF('[1]TCE - ANEXO III - Preencher'!X573="","",'[1]TCE - ANEXO III - Preencher'!X573)</f>
        <v>AUXILIO CRECHE</v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530.41516393442623</v>
      </c>
    </row>
    <row r="565" spans="1:28" ht="12.75" customHeight="1" x14ac:dyDescent="0.2">
      <c r="A565" s="9">
        <f>IFERROR(VLOOKUP(B565,'[1]DADOS (OCULTAR)'!$Q$3:$S$134,3,0),"")</f>
        <v>9039744000194</v>
      </c>
      <c r="B565" s="10" t="str">
        <f>'[1]TCE - ANEXO III - Preencher'!C574</f>
        <v>HOSPITAL PELÓPIDAS SILVEIRA - CG Nº 017/2022</v>
      </c>
      <c r="C565" s="11"/>
      <c r="D565" s="12" t="str">
        <f>'[1]TCE - ANEXO III - Preencher'!E574</f>
        <v>JOSELENA TAVARES DOS SANTOS CAVALCANTE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 t="str">
        <f>'[1]TCE - ANEXO III - Preencher'!G574</f>
        <v>4110-10</v>
      </c>
      <c r="G565" s="14" t="str">
        <f>IF('[1]TCE - ANEXO III - Preencher'!H574="","",'[1]TCE - ANEXO III - Preencher'!H574)</f>
        <v>04/2024</v>
      </c>
      <c r="H565" s="15">
        <f>'[1]TCE - ANEXO III - Preencher'!I574</f>
        <v>0</v>
      </c>
      <c r="I565" s="15">
        <f>'[1]TCE - ANEXO III - Preencher'!J574</f>
        <v>75.306400000000011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2.0699999999999998</v>
      </c>
      <c r="O565" s="16">
        <f>'[1]TCE - ANEXO III - Preencher'!P574</f>
        <v>0</v>
      </c>
      <c r="P565" s="16">
        <f t="shared" si="13"/>
        <v>2.0699999999999998</v>
      </c>
      <c r="Q565" s="16">
        <f>'[1]TCE - ANEXO III - Preencher'!R574</f>
        <v>0</v>
      </c>
      <c r="R565" s="16">
        <f>'[1]TCE - ANEXO III - Preencher'!S574</f>
        <v>56.48</v>
      </c>
      <c r="S565" s="16">
        <f t="shared" si="14"/>
        <v>-56.48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20.896400000000007</v>
      </c>
    </row>
    <row r="566" spans="1:28" ht="12.75" customHeight="1" x14ac:dyDescent="0.2">
      <c r="A566" s="9">
        <f>IFERROR(VLOOKUP(B566,'[1]DADOS (OCULTAR)'!$Q$3:$S$134,3,0),"")</f>
        <v>9039744000194</v>
      </c>
      <c r="B566" s="10" t="str">
        <f>'[1]TCE - ANEXO III - Preencher'!C575</f>
        <v>HOSPITAL PELÓPIDAS SILVEIRA - CG Nº 017/2022</v>
      </c>
      <c r="C566" s="11"/>
      <c r="D566" s="12" t="str">
        <f>'[1]TCE - ANEXO III - Preencher'!E575</f>
        <v>JOSELIA MARIA DE AMORIM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 t="str">
        <f>'[1]TCE - ANEXO III - Preencher'!G575</f>
        <v>3222-05</v>
      </c>
      <c r="G566" s="14" t="str">
        <f>IF('[1]TCE - ANEXO III - Preencher'!H575="","",'[1]TCE - ANEXO III - Preencher'!H575)</f>
        <v>04/2024</v>
      </c>
      <c r="H566" s="15">
        <f>'[1]TCE - ANEXO III - Preencher'!I575</f>
        <v>0</v>
      </c>
      <c r="I566" s="15">
        <f>'[1]TCE - ANEXO III - Preencher'!J575</f>
        <v>273.76960000000003</v>
      </c>
      <c r="J566" s="15">
        <f>'[1]TCE - ANEXO III - Preencher'!K575</f>
        <v>0</v>
      </c>
      <c r="K566" s="16">
        <f>'[1]TCE - ANEXO III - Preencher'!L575</f>
        <v>99.682258566978106</v>
      </c>
      <c r="L566" s="16">
        <f>'[1]TCE - ANEXO III - Preencher'!M575</f>
        <v>28.24</v>
      </c>
      <c r="M566" s="16">
        <f t="shared" si="12"/>
        <v>71.442258566978111</v>
      </c>
      <c r="N566" s="16">
        <f>'[1]TCE - ANEXO III - Preencher'!O575</f>
        <v>2.0699999999999998</v>
      </c>
      <c r="O566" s="16">
        <f>'[1]TCE - ANEXO III - Preencher'!P575</f>
        <v>0</v>
      </c>
      <c r="P566" s="16">
        <f t="shared" si="13"/>
        <v>2.0699999999999998</v>
      </c>
      <c r="Q566" s="16">
        <f>'[1]TCE - ANEXO III - Preencher'!R575</f>
        <v>251.45516393442622</v>
      </c>
      <c r="R566" s="16">
        <f>'[1]TCE - ANEXO III - Preencher'!S575</f>
        <v>84.72</v>
      </c>
      <c r="S566" s="16">
        <f t="shared" si="14"/>
        <v>166.73516393442623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514.01702250140443</v>
      </c>
    </row>
    <row r="567" spans="1:28" ht="12.75" customHeight="1" x14ac:dyDescent="0.2">
      <c r="A567" s="9">
        <f>IFERROR(VLOOKUP(B567,'[1]DADOS (OCULTAR)'!$Q$3:$S$134,3,0),"")</f>
        <v>9039744000194</v>
      </c>
      <c r="B567" s="10" t="str">
        <f>'[1]TCE - ANEXO III - Preencher'!C576</f>
        <v>HOSPITAL PELÓPIDAS SILVEIRA - CG Nº 017/2022</v>
      </c>
      <c r="C567" s="11"/>
      <c r="D567" s="12" t="str">
        <f>'[1]TCE - ANEXO III - Preencher'!E576</f>
        <v>JOSELITO CORREIA LEITE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 t="str">
        <f>'[1]TCE - ANEXO III - Preencher'!G576</f>
        <v>7823-20</v>
      </c>
      <c r="G567" s="14" t="str">
        <f>IF('[1]TCE - ANEXO III - Preencher'!H576="","",'[1]TCE - ANEXO III - Preencher'!H576)</f>
        <v>04/2024</v>
      </c>
      <c r="H567" s="15">
        <f>'[1]TCE - ANEXO III - Preencher'!I576</f>
        <v>0</v>
      </c>
      <c r="I567" s="15">
        <f>'[1]TCE - ANEXO III - Preencher'!J576</f>
        <v>174.13919999999999</v>
      </c>
      <c r="J567" s="15">
        <f>'[1]TCE - ANEXO III - Preencher'!K576</f>
        <v>0</v>
      </c>
      <c r="K567" s="16">
        <f>'[1]TCE - ANEXO III - Preencher'!L576</f>
        <v>99.682258566978106</v>
      </c>
      <c r="L567" s="16">
        <f>'[1]TCE - ANEXO III - Preencher'!M576</f>
        <v>32.97</v>
      </c>
      <c r="M567" s="16">
        <f t="shared" si="12"/>
        <v>66.712258566978107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240.8514585669781</v>
      </c>
    </row>
    <row r="568" spans="1:28" ht="12.75" customHeight="1" x14ac:dyDescent="0.2">
      <c r="A568" s="9">
        <f>IFERROR(VLOOKUP(B568,'[1]DADOS (OCULTAR)'!$Q$3:$S$134,3,0),"")</f>
        <v>9039744000194</v>
      </c>
      <c r="B568" s="10" t="str">
        <f>'[1]TCE - ANEXO III - Preencher'!C577</f>
        <v>HOSPITAL PELÓPIDAS SILVEIRA - CG Nº 017/2022</v>
      </c>
      <c r="C568" s="11"/>
      <c r="D568" s="12" t="str">
        <f>'[1]TCE - ANEXO III - Preencher'!E577</f>
        <v>JOSELITO ROSENDO DA SILVA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 t="str">
        <f>'[1]TCE - ANEXO III - Preencher'!G577</f>
        <v>3222-05</v>
      </c>
      <c r="G568" s="14" t="str">
        <f>IF('[1]TCE - ANEXO III - Preencher'!H577="","",'[1]TCE - ANEXO III - Preencher'!H577)</f>
        <v>04/2024</v>
      </c>
      <c r="H568" s="15">
        <f>'[1]TCE - ANEXO III - Preencher'!I577</f>
        <v>0</v>
      </c>
      <c r="I568" s="15">
        <f>'[1]TCE - ANEXO III - Preencher'!J577</f>
        <v>289.59440000000001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2.0699999999999998</v>
      </c>
      <c r="O568" s="16">
        <f>'[1]TCE - ANEXO III - Preencher'!P577</f>
        <v>0</v>
      </c>
      <c r="P568" s="16">
        <f t="shared" si="13"/>
        <v>2.0699999999999998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291.6644</v>
      </c>
    </row>
    <row r="569" spans="1:28" ht="12.75" customHeight="1" x14ac:dyDescent="0.2">
      <c r="A569" s="9">
        <f>IFERROR(VLOOKUP(B569,'[1]DADOS (OCULTAR)'!$Q$3:$S$134,3,0),"")</f>
        <v>9039744000194</v>
      </c>
      <c r="B569" s="10" t="str">
        <f>'[1]TCE - ANEXO III - Preencher'!C578</f>
        <v>HOSPITAL PELÓPIDAS SILVEIRA - CG Nº 017/2022</v>
      </c>
      <c r="C569" s="11"/>
      <c r="D569" s="12" t="str">
        <f>'[1]TCE - ANEXO III - Preencher'!E578</f>
        <v>JOSELMA CAROLINA ANASTACIO DO NASCIMENTO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3222-05</v>
      </c>
      <c r="G569" s="14" t="str">
        <f>IF('[1]TCE - ANEXO III - Preencher'!H578="","",'[1]TCE - ANEXO III - Preencher'!H578)</f>
        <v>04/2024</v>
      </c>
      <c r="H569" s="15">
        <f>'[1]TCE - ANEXO III - Preencher'!I578</f>
        <v>0</v>
      </c>
      <c r="I569" s="15">
        <f>'[1]TCE - ANEXO III - Preencher'!J578</f>
        <v>430.93599999999998</v>
      </c>
      <c r="J569" s="15">
        <f>'[1]TCE - ANEXO III - Preencher'!K578</f>
        <v>0</v>
      </c>
      <c r="K569" s="16">
        <f>'[1]TCE - ANEXO III - Preencher'!L578</f>
        <v>99.682258566978106</v>
      </c>
      <c r="L569" s="16">
        <f>'[1]TCE - ANEXO III - Preencher'!M578</f>
        <v>28.24</v>
      </c>
      <c r="M569" s="16">
        <f t="shared" si="12"/>
        <v>71.442258566978111</v>
      </c>
      <c r="N569" s="16">
        <f>'[1]TCE - ANEXO III - Preencher'!O578</f>
        <v>2.0699999999999998</v>
      </c>
      <c r="O569" s="16">
        <f>'[1]TCE - ANEXO III - Preencher'!P578</f>
        <v>0</v>
      </c>
      <c r="P569" s="16">
        <f t="shared" si="13"/>
        <v>2.0699999999999998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504.4482585669781</v>
      </c>
    </row>
    <row r="570" spans="1:28" ht="12.75" customHeight="1" x14ac:dyDescent="0.2">
      <c r="A570" s="9">
        <f>IFERROR(VLOOKUP(B570,'[1]DADOS (OCULTAR)'!$Q$3:$S$134,3,0),"")</f>
        <v>9039744000194</v>
      </c>
      <c r="B570" s="10" t="str">
        <f>'[1]TCE - ANEXO III - Preencher'!C579</f>
        <v>HOSPITAL PELÓPIDAS SILVEIRA - CG Nº 017/2022</v>
      </c>
      <c r="C570" s="11"/>
      <c r="D570" s="12" t="str">
        <f>'[1]TCE - ANEXO III - Preencher'!E579</f>
        <v>JOSENILSON SERGIO DE OLIVEIRA JUNIOR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 t="str">
        <f>'[1]TCE - ANEXO III - Preencher'!G579</f>
        <v>3241-15</v>
      </c>
      <c r="G570" s="14" t="str">
        <f>IF('[1]TCE - ANEXO III - Preencher'!H579="","",'[1]TCE - ANEXO III - Preencher'!H579)</f>
        <v>04/2024</v>
      </c>
      <c r="H570" s="15">
        <f>'[1]TCE - ANEXO III - Preencher'!I579</f>
        <v>0</v>
      </c>
      <c r="I570" s="15">
        <f>'[1]TCE - ANEXO III - Preencher'!J579</f>
        <v>367.09359999999998</v>
      </c>
      <c r="J570" s="15">
        <f>'[1]TCE - ANEXO III - Preencher'!K579</f>
        <v>0</v>
      </c>
      <c r="K570" s="16">
        <f>'[1]TCE - ANEXO III - Preencher'!L579</f>
        <v>99.682258566978106</v>
      </c>
      <c r="L570" s="16">
        <f>'[1]TCE - ANEXO III - Preencher'!M579</f>
        <v>12.05</v>
      </c>
      <c r="M570" s="16">
        <f t="shared" si="12"/>
        <v>87.632258566978109</v>
      </c>
      <c r="N570" s="16">
        <f>'[1]TCE - ANEXO III - Preencher'!O579</f>
        <v>2.0699999999999998</v>
      </c>
      <c r="O570" s="16">
        <f>'[1]TCE - ANEXO III - Preencher'!P579</f>
        <v>0</v>
      </c>
      <c r="P570" s="16">
        <f t="shared" si="13"/>
        <v>2.0699999999999998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456.7958585669781</v>
      </c>
    </row>
    <row r="571" spans="1:28" ht="12.75" customHeight="1" x14ac:dyDescent="0.2">
      <c r="A571" s="9">
        <f>IFERROR(VLOOKUP(B571,'[1]DADOS (OCULTAR)'!$Q$3:$S$134,3,0),"")</f>
        <v>9039744000194</v>
      </c>
      <c r="B571" s="10" t="str">
        <f>'[1]TCE - ANEXO III - Preencher'!C580</f>
        <v>HOSPITAL PELÓPIDAS SILVEIRA - CG Nº 017/2022</v>
      </c>
      <c r="C571" s="11"/>
      <c r="D571" s="12" t="str">
        <f>'[1]TCE - ANEXO III - Preencher'!E580</f>
        <v>JOSENILTON JORGE DA SILVA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3222-05</v>
      </c>
      <c r="G571" s="14" t="str">
        <f>IF('[1]TCE - ANEXO III - Preencher'!H580="","",'[1]TCE - ANEXO III - Preencher'!H580)</f>
        <v>04/2024</v>
      </c>
      <c r="H571" s="15">
        <f>'[1]TCE - ANEXO III - Preencher'!I580</f>
        <v>0</v>
      </c>
      <c r="I571" s="15">
        <f>'[1]TCE - ANEXO III - Preencher'!J580</f>
        <v>307.67520000000002</v>
      </c>
      <c r="J571" s="15">
        <f>'[1]TCE - ANEXO III - Preencher'!K580</f>
        <v>0</v>
      </c>
      <c r="K571" s="16">
        <f>'[1]TCE - ANEXO III - Preencher'!L580</f>
        <v>99.682258566978106</v>
      </c>
      <c r="L571" s="16">
        <f>'[1]TCE - ANEXO III - Preencher'!M580</f>
        <v>28.24</v>
      </c>
      <c r="M571" s="16">
        <f t="shared" si="12"/>
        <v>71.442258566978111</v>
      </c>
      <c r="N571" s="16">
        <f>'[1]TCE - ANEXO III - Preencher'!O580</f>
        <v>2.0699999999999998</v>
      </c>
      <c r="O571" s="16">
        <f>'[1]TCE - ANEXO III - Preencher'!P580</f>
        <v>0</v>
      </c>
      <c r="P571" s="16">
        <f t="shared" si="13"/>
        <v>2.0699999999999998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381.18745856697814</v>
      </c>
    </row>
    <row r="572" spans="1:28" ht="12.75" customHeight="1" x14ac:dyDescent="0.2">
      <c r="A572" s="9">
        <f>IFERROR(VLOOKUP(B572,'[1]DADOS (OCULTAR)'!$Q$3:$S$134,3,0),"")</f>
        <v>9039744000194</v>
      </c>
      <c r="B572" s="10" t="str">
        <f>'[1]TCE - ANEXO III - Preencher'!C581</f>
        <v>HOSPITAL PELÓPIDAS SILVEIRA - CG Nº 017/2022</v>
      </c>
      <c r="C572" s="11"/>
      <c r="D572" s="12" t="str">
        <f>'[1]TCE - ANEXO III - Preencher'!E581</f>
        <v>JOSEVALDO SOBRAL DE FARIAS LINS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2236-05</v>
      </c>
      <c r="G572" s="14" t="str">
        <f>IF('[1]TCE - ANEXO III - Preencher'!H581="","",'[1]TCE - ANEXO III - Preencher'!H581)</f>
        <v>04/2024</v>
      </c>
      <c r="H572" s="15">
        <f>'[1]TCE - ANEXO III - Preencher'!I581</f>
        <v>0</v>
      </c>
      <c r="I572" s="15">
        <f>'[1]TCE - ANEXO III - Preencher'!J581</f>
        <v>250.9016</v>
      </c>
      <c r="J572" s="15">
        <f>'[1]TCE - ANEXO III - Preencher'!K581</f>
        <v>0</v>
      </c>
      <c r="K572" s="16">
        <f>'[1]TCE - ANEXO III - Preencher'!L581</f>
        <v>99.682258566978106</v>
      </c>
      <c r="L572" s="16">
        <f>'[1]TCE - ANEXO III - Preencher'!M581</f>
        <v>2.95</v>
      </c>
      <c r="M572" s="16">
        <f t="shared" si="12"/>
        <v>96.732258566978103</v>
      </c>
      <c r="N572" s="16">
        <f>'[1]TCE - ANEXO III - Preencher'!O581</f>
        <v>4.3499999999999996</v>
      </c>
      <c r="O572" s="16">
        <f>'[1]TCE - ANEXO III - Preencher'!P581</f>
        <v>0</v>
      </c>
      <c r="P572" s="16">
        <f t="shared" si="13"/>
        <v>4.3499999999999996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351.98385856697814</v>
      </c>
    </row>
    <row r="573" spans="1:28" ht="12.75" customHeight="1" x14ac:dyDescent="0.2">
      <c r="A573" s="9">
        <f>IFERROR(VLOOKUP(B573,'[1]DADOS (OCULTAR)'!$Q$3:$S$134,3,0),"")</f>
        <v>9039744000194</v>
      </c>
      <c r="B573" s="10" t="str">
        <f>'[1]TCE - ANEXO III - Preencher'!C582</f>
        <v>HOSPITAL PELÓPIDAS SILVEIRA - CG Nº 017/2022</v>
      </c>
      <c r="C573" s="11"/>
      <c r="D573" s="12" t="str">
        <f>'[1]TCE - ANEXO III - Preencher'!E582</f>
        <v>JOSIANE ALVES DA SILVA ESTEVAO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3222-05</v>
      </c>
      <c r="G573" s="14" t="str">
        <f>IF('[1]TCE - ANEXO III - Preencher'!H582="","",'[1]TCE - ANEXO III - Preencher'!H582)</f>
        <v>04/2024</v>
      </c>
      <c r="H573" s="15">
        <f>'[1]TCE - ANEXO III - Preencher'!I582</f>
        <v>0</v>
      </c>
      <c r="I573" s="15">
        <f>'[1]TCE - ANEXO III - Preencher'!J582</f>
        <v>301.69119999999998</v>
      </c>
      <c r="J573" s="15">
        <f>'[1]TCE - ANEXO III - Preencher'!K582</f>
        <v>0</v>
      </c>
      <c r="K573" s="16">
        <f>'[1]TCE - ANEXO III - Preencher'!L582</f>
        <v>99.682258566978106</v>
      </c>
      <c r="L573" s="16">
        <f>'[1]TCE - ANEXO III - Preencher'!M582</f>
        <v>28.24</v>
      </c>
      <c r="M573" s="16">
        <f t="shared" si="12"/>
        <v>71.442258566978111</v>
      </c>
      <c r="N573" s="16">
        <f>'[1]TCE - ANEXO III - Preencher'!O582</f>
        <v>2.0699999999999998</v>
      </c>
      <c r="O573" s="16">
        <f>'[1]TCE - ANEXO III - Preencher'!P582</f>
        <v>0</v>
      </c>
      <c r="P573" s="16">
        <f t="shared" si="13"/>
        <v>2.0699999999999998</v>
      </c>
      <c r="Q573" s="16">
        <f>'[1]TCE - ANEXO III - Preencher'!R582</f>
        <v>128.45516393442622</v>
      </c>
      <c r="R573" s="16">
        <f>'[1]TCE - ANEXO III - Preencher'!S582</f>
        <v>84.72</v>
      </c>
      <c r="S573" s="16">
        <f t="shared" si="14"/>
        <v>43.735163934426225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418.93862250140432</v>
      </c>
    </row>
    <row r="574" spans="1:28" ht="12.75" customHeight="1" x14ac:dyDescent="0.2">
      <c r="A574" s="9">
        <f>IFERROR(VLOOKUP(B574,'[1]DADOS (OCULTAR)'!$Q$3:$S$134,3,0),"")</f>
        <v>9039744000194</v>
      </c>
      <c r="B574" s="10" t="str">
        <f>'[1]TCE - ANEXO III - Preencher'!C583</f>
        <v>HOSPITAL PELÓPIDAS SILVEIRA - CG Nº 017/2022</v>
      </c>
      <c r="C574" s="11"/>
      <c r="D574" s="12" t="str">
        <f>'[1]TCE - ANEXO III - Preencher'!E583</f>
        <v>JOSIANE HONORIO DA FONSECA SILVA MAIA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2238-10</v>
      </c>
      <c r="G574" s="14" t="str">
        <f>IF('[1]TCE - ANEXO III - Preencher'!H583="","",'[1]TCE - ANEXO III - Preencher'!H583)</f>
        <v>04/2024</v>
      </c>
      <c r="H574" s="15">
        <f>'[1]TCE - ANEXO III - Preencher'!I583</f>
        <v>0</v>
      </c>
      <c r="I574" s="15">
        <f>'[1]TCE - ANEXO III - Preencher'!J583</f>
        <v>243.07919999999999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2.0699999999999998</v>
      </c>
      <c r="O574" s="16">
        <f>'[1]TCE - ANEXO III - Preencher'!P583</f>
        <v>0</v>
      </c>
      <c r="P574" s="16">
        <f t="shared" si="13"/>
        <v>2.0699999999999998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245.14919999999998</v>
      </c>
    </row>
    <row r="575" spans="1:28" ht="12.75" customHeight="1" x14ac:dyDescent="0.2">
      <c r="A575" s="9">
        <f>IFERROR(VLOOKUP(B575,'[1]DADOS (OCULTAR)'!$Q$3:$S$134,3,0),"")</f>
        <v>9039744000194</v>
      </c>
      <c r="B575" s="10" t="str">
        <f>'[1]TCE - ANEXO III - Preencher'!C584</f>
        <v>HOSPITAL PELÓPIDAS SILVEIRA - CG Nº 017/2022</v>
      </c>
      <c r="C575" s="11"/>
      <c r="D575" s="12" t="str">
        <f>'[1]TCE - ANEXO III - Preencher'!E584</f>
        <v>JOSIANE NOEME PIMENTEL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2523-05</v>
      </c>
      <c r="G575" s="14" t="str">
        <f>IF('[1]TCE - ANEXO III - Preencher'!H584="","",'[1]TCE - ANEXO III - Preencher'!H584)</f>
        <v>04/2024</v>
      </c>
      <c r="H575" s="15">
        <f>'[1]TCE - ANEXO III - Preencher'!I584</f>
        <v>0</v>
      </c>
      <c r="I575" s="15">
        <f>'[1]TCE - ANEXO III - Preencher'!J584</f>
        <v>187.7304</v>
      </c>
      <c r="J575" s="15">
        <f>'[1]TCE - ANEXO III - Preencher'!K584</f>
        <v>0</v>
      </c>
      <c r="K575" s="16">
        <f>'[1]TCE - ANEXO III - Preencher'!L584</f>
        <v>99.682258566978106</v>
      </c>
      <c r="L575" s="16">
        <f>'[1]TCE - ANEXO III - Preencher'!M584</f>
        <v>46.62</v>
      </c>
      <c r="M575" s="16">
        <f t="shared" si="12"/>
        <v>53.062258566978109</v>
      </c>
      <c r="N575" s="16">
        <f>'[1]TCE - ANEXO III - Preencher'!O584</f>
        <v>2.0699999999999998</v>
      </c>
      <c r="O575" s="16">
        <f>'[1]TCE - ANEXO III - Preencher'!P584</f>
        <v>0</v>
      </c>
      <c r="P575" s="16">
        <f t="shared" si="13"/>
        <v>2.0699999999999998</v>
      </c>
      <c r="Q575" s="16">
        <f>'[1]TCE - ANEXO III - Preencher'!R584</f>
        <v>185.85516393442623</v>
      </c>
      <c r="R575" s="16">
        <f>'[1]TCE - ANEXO III - Preencher'!S584</f>
        <v>139.87</v>
      </c>
      <c r="S575" s="16">
        <f t="shared" si="14"/>
        <v>45.985163934426225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288.84782250140432</v>
      </c>
    </row>
    <row r="576" spans="1:28" ht="12.75" customHeight="1" x14ac:dyDescent="0.2">
      <c r="A576" s="9">
        <f>IFERROR(VLOOKUP(B576,'[1]DADOS (OCULTAR)'!$Q$3:$S$134,3,0),"")</f>
        <v>9039744000194</v>
      </c>
      <c r="B576" s="10" t="str">
        <f>'[1]TCE - ANEXO III - Preencher'!C585</f>
        <v>HOSPITAL PELÓPIDAS SILVEIRA - CG Nº 017/2022</v>
      </c>
      <c r="C576" s="11"/>
      <c r="D576" s="12" t="str">
        <f>'[1]TCE - ANEXO III - Preencher'!E585</f>
        <v>JOSICLEIDE ARAUJO DA SILVA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3222-05</v>
      </c>
      <c r="G576" s="14" t="str">
        <f>IF('[1]TCE - ANEXO III - Preencher'!H585="","",'[1]TCE - ANEXO III - Preencher'!H585)</f>
        <v>04/2024</v>
      </c>
      <c r="H576" s="15">
        <f>'[1]TCE - ANEXO III - Preencher'!I585</f>
        <v>0</v>
      </c>
      <c r="I576" s="15">
        <f>'[1]TCE - ANEXO III - Preencher'!J585</f>
        <v>273.83440000000002</v>
      </c>
      <c r="J576" s="15">
        <f>'[1]TCE - ANEXO III - Preencher'!K585</f>
        <v>0</v>
      </c>
      <c r="K576" s="16">
        <f>'[1]TCE - ANEXO III - Preencher'!L585</f>
        <v>99.682258566978106</v>
      </c>
      <c r="L576" s="16">
        <f>'[1]TCE - ANEXO III - Preencher'!M585</f>
        <v>28.24</v>
      </c>
      <c r="M576" s="16">
        <f t="shared" si="12"/>
        <v>71.442258566978111</v>
      </c>
      <c r="N576" s="16">
        <f>'[1]TCE - ANEXO III - Preencher'!O585</f>
        <v>2.0699999999999998</v>
      </c>
      <c r="O576" s="16">
        <f>'[1]TCE - ANEXO III - Preencher'!P585</f>
        <v>0</v>
      </c>
      <c r="P576" s="16">
        <f t="shared" si="13"/>
        <v>2.0699999999999998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347.34665856697814</v>
      </c>
    </row>
    <row r="577" spans="1:28" ht="12.75" customHeight="1" x14ac:dyDescent="0.2">
      <c r="A577" s="9">
        <f>IFERROR(VLOOKUP(B577,'[1]DADOS (OCULTAR)'!$Q$3:$S$134,3,0),"")</f>
        <v>9039744000194</v>
      </c>
      <c r="B577" s="10" t="str">
        <f>'[1]TCE - ANEXO III - Preencher'!C586</f>
        <v>HOSPITAL PELÓPIDAS SILVEIRA - CG Nº 017/2022</v>
      </c>
      <c r="C577" s="11"/>
      <c r="D577" s="12" t="str">
        <f>'[1]TCE - ANEXO III - Preencher'!E586</f>
        <v>JOSILEIDE DA SILVA FERREIRA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5142-25</v>
      </c>
      <c r="G577" s="14" t="str">
        <f>IF('[1]TCE - ANEXO III - Preencher'!H586="","",'[1]TCE - ANEXO III - Preencher'!H586)</f>
        <v>04/2024</v>
      </c>
      <c r="H577" s="15">
        <f>'[1]TCE - ANEXO III - Preencher'!I586</f>
        <v>0</v>
      </c>
      <c r="I577" s="15">
        <f>'[1]TCE - ANEXO III - Preencher'!J586</f>
        <v>170.03360000000001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2.0699999999999998</v>
      </c>
      <c r="O577" s="16">
        <f>'[1]TCE - ANEXO III - Preencher'!P586</f>
        <v>0</v>
      </c>
      <c r="P577" s="16">
        <f t="shared" si="13"/>
        <v>2.0699999999999998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172.1036</v>
      </c>
    </row>
    <row r="578" spans="1:28" ht="12.75" customHeight="1" x14ac:dyDescent="0.2">
      <c r="A578" s="9">
        <f>IFERROR(VLOOKUP(B578,'[1]DADOS (OCULTAR)'!$Q$3:$S$134,3,0),"")</f>
        <v>9039744000194</v>
      </c>
      <c r="B578" s="10" t="str">
        <f>'[1]TCE - ANEXO III - Preencher'!C587</f>
        <v>HOSPITAL PELÓPIDAS SILVEIRA - CG Nº 017/2022</v>
      </c>
      <c r="C578" s="11"/>
      <c r="D578" s="12" t="str">
        <f>'[1]TCE - ANEXO III - Preencher'!E587</f>
        <v>JOSILMA DE SENA SANTOS MIRANDA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5132-20</v>
      </c>
      <c r="G578" s="14" t="str">
        <f>IF('[1]TCE - ANEXO III - Preencher'!H587="","",'[1]TCE - ANEXO III - Preencher'!H587)</f>
        <v>04/2024</v>
      </c>
      <c r="H578" s="15">
        <f>'[1]TCE - ANEXO III - Preencher'!I587</f>
        <v>0</v>
      </c>
      <c r="I578" s="15">
        <f>'[1]TCE - ANEXO III - Preencher'!J587</f>
        <v>172.5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2.0699999999999998</v>
      </c>
      <c r="O578" s="16">
        <f>'[1]TCE - ANEXO III - Preencher'!P587</f>
        <v>0</v>
      </c>
      <c r="P578" s="16">
        <f t="shared" si="13"/>
        <v>2.0699999999999998</v>
      </c>
      <c r="Q578" s="16">
        <f>'[1]TCE - ANEXO III - Preencher'!R587</f>
        <v>251.45516393442622</v>
      </c>
      <c r="R578" s="16">
        <f>'[1]TCE - ANEXO III - Preencher'!S587</f>
        <v>84.72</v>
      </c>
      <c r="S578" s="16">
        <f t="shared" si="14"/>
        <v>166.73516393442623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341.30516393442622</v>
      </c>
    </row>
    <row r="579" spans="1:28" ht="12.75" customHeight="1" x14ac:dyDescent="0.2">
      <c r="A579" s="9">
        <f>IFERROR(VLOOKUP(B579,'[1]DADOS (OCULTAR)'!$Q$3:$S$134,3,0),"")</f>
        <v>9039744000194</v>
      </c>
      <c r="B579" s="10" t="str">
        <f>'[1]TCE - ANEXO III - Preencher'!C588</f>
        <v>HOSPITAL PELÓPIDAS SILVEIRA - CG Nº 017/2022</v>
      </c>
      <c r="C579" s="11"/>
      <c r="D579" s="12" t="str">
        <f>'[1]TCE - ANEXO III - Preencher'!E588</f>
        <v>JOSIVANIA MARQUES DA SILVA ARAUJO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4110-10</v>
      </c>
      <c r="G579" s="14" t="str">
        <f>IF('[1]TCE - ANEXO III - Preencher'!H588="","",'[1]TCE - ANEXO III - Preencher'!H588)</f>
        <v>04/2024</v>
      </c>
      <c r="H579" s="15">
        <f>'[1]TCE - ANEXO III - Preencher'!I588</f>
        <v>0</v>
      </c>
      <c r="I579" s="15">
        <f>'[1]TCE - ANEXO III - Preencher'!J588</f>
        <v>186.38640000000001</v>
      </c>
      <c r="J579" s="15">
        <f>'[1]TCE - ANEXO III - Preencher'!K588</f>
        <v>0</v>
      </c>
      <c r="K579" s="16">
        <f>'[1]TCE - ANEXO III - Preencher'!L588</f>
        <v>99.682258566978106</v>
      </c>
      <c r="L579" s="16">
        <f>'[1]TCE - ANEXO III - Preencher'!M588</f>
        <v>28.24</v>
      </c>
      <c r="M579" s="16">
        <f t="shared" si="12"/>
        <v>71.442258566978111</v>
      </c>
      <c r="N579" s="16">
        <f>'[1]TCE - ANEXO III - Preencher'!O588</f>
        <v>2.0699999999999998</v>
      </c>
      <c r="O579" s="16">
        <f>'[1]TCE - ANEXO III - Preencher'!P588</f>
        <v>0</v>
      </c>
      <c r="P579" s="16">
        <f t="shared" si="13"/>
        <v>2.0699999999999998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259.8986585669781</v>
      </c>
    </row>
    <row r="580" spans="1:28" ht="12.75" customHeight="1" x14ac:dyDescent="0.2">
      <c r="A580" s="9">
        <f>IFERROR(VLOOKUP(B580,'[1]DADOS (OCULTAR)'!$Q$3:$S$134,3,0),"")</f>
        <v>9039744000194</v>
      </c>
      <c r="B580" s="10" t="str">
        <f>'[1]TCE - ANEXO III - Preencher'!C589</f>
        <v>HOSPITAL PELÓPIDAS SILVEIRA - CG Nº 017/2022</v>
      </c>
      <c r="C580" s="11"/>
      <c r="D580" s="12" t="str">
        <f>'[1]TCE - ANEXO III - Preencher'!E589</f>
        <v>JOYCE BATISTA DA SILVA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3222-05</v>
      </c>
      <c r="G580" s="14" t="str">
        <f>IF('[1]TCE - ANEXO III - Preencher'!H589="","",'[1]TCE - ANEXO III - Preencher'!H589)</f>
        <v>04/2024</v>
      </c>
      <c r="H580" s="15">
        <f>'[1]TCE - ANEXO III - Preencher'!I589</f>
        <v>0</v>
      </c>
      <c r="I580" s="15">
        <f>'[1]TCE - ANEXO III - Preencher'!J589</f>
        <v>273.47840000000002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2.0699999999999998</v>
      </c>
      <c r="O580" s="16">
        <f>'[1]TCE - ANEXO III - Preencher'!P589</f>
        <v>0</v>
      </c>
      <c r="P580" s="16">
        <f t="shared" si="13"/>
        <v>2.0699999999999998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69.41</v>
      </c>
      <c r="U580" s="16">
        <f>'[1]TCE - ANEXO III - Preencher'!V589</f>
        <v>0</v>
      </c>
      <c r="V580" s="16">
        <f t="shared" si="15"/>
        <v>69.41</v>
      </c>
      <c r="W580" s="17" t="str">
        <f>IF('[1]TCE - ANEXO III - Preencher'!X589="","",'[1]TCE - ANEXO III - Preencher'!X589)</f>
        <v>AUXILIO CRECHE</v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344.95839999999998</v>
      </c>
    </row>
    <row r="581" spans="1:28" ht="12.75" customHeight="1" x14ac:dyDescent="0.2">
      <c r="A581" s="9">
        <f>IFERROR(VLOOKUP(B581,'[1]DADOS (OCULTAR)'!$Q$3:$S$134,3,0),"")</f>
        <v>9039744000194</v>
      </c>
      <c r="B581" s="10" t="str">
        <f>'[1]TCE - ANEXO III - Preencher'!C590</f>
        <v>HOSPITAL PELÓPIDAS SILVEIRA - CG Nº 017/2022</v>
      </c>
      <c r="C581" s="11"/>
      <c r="D581" s="12" t="str">
        <f>'[1]TCE - ANEXO III - Preencher'!E590</f>
        <v>JOYCE VERISSIMO DE BARROS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3222-05</v>
      </c>
      <c r="G581" s="14" t="str">
        <f>IF('[1]TCE - ANEXO III - Preencher'!H590="","",'[1]TCE - ANEXO III - Preencher'!H590)</f>
        <v>04/2024</v>
      </c>
      <c r="H581" s="15">
        <f>'[1]TCE - ANEXO III - Preencher'!I590</f>
        <v>0</v>
      </c>
      <c r="I581" s="15">
        <f>'[1]TCE - ANEXO III - Preencher'!J590</f>
        <v>452.17680000000001</v>
      </c>
      <c r="J581" s="15">
        <f>'[1]TCE - ANEXO III - Preencher'!K590</f>
        <v>0</v>
      </c>
      <c r="K581" s="16">
        <f>'[1]TCE - ANEXO III - Preencher'!L590</f>
        <v>99.682258566978106</v>
      </c>
      <c r="L581" s="16">
        <f>'[1]TCE - ANEXO III - Preencher'!M590</f>
        <v>28.24</v>
      </c>
      <c r="M581" s="16">
        <f t="shared" si="12"/>
        <v>71.442258566978111</v>
      </c>
      <c r="N581" s="16">
        <f>'[1]TCE - ANEXO III - Preencher'!O590</f>
        <v>2.0699999999999998</v>
      </c>
      <c r="O581" s="16">
        <f>'[1]TCE - ANEXO III - Preencher'!P590</f>
        <v>0</v>
      </c>
      <c r="P581" s="16">
        <f t="shared" si="13"/>
        <v>2.0699999999999998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525.68905856697813</v>
      </c>
    </row>
    <row r="582" spans="1:28" ht="12.75" customHeight="1" x14ac:dyDescent="0.2">
      <c r="A582" s="9">
        <f>IFERROR(VLOOKUP(B582,'[1]DADOS (OCULTAR)'!$Q$3:$S$134,3,0),"")</f>
        <v>9039744000194</v>
      </c>
      <c r="B582" s="10" t="str">
        <f>'[1]TCE - ANEXO III - Preencher'!C591</f>
        <v>HOSPITAL PELÓPIDAS SILVEIRA - CG Nº 017/2022</v>
      </c>
      <c r="C582" s="11"/>
      <c r="D582" s="12" t="str">
        <f>'[1]TCE - ANEXO III - Preencher'!E591</f>
        <v>JOYCIMICLEIA MARIA DA SILVA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3222-05</v>
      </c>
      <c r="G582" s="14" t="str">
        <f>IF('[1]TCE - ANEXO III - Preencher'!H591="","",'[1]TCE - ANEXO III - Preencher'!H591)</f>
        <v>04/2024</v>
      </c>
      <c r="H582" s="15">
        <f>'[1]TCE - ANEXO III - Preencher'!I591</f>
        <v>0</v>
      </c>
      <c r="I582" s="15">
        <f>'[1]TCE - ANEXO III - Preencher'!J591</f>
        <v>220.96639999999999</v>
      </c>
      <c r="J582" s="15">
        <f>'[1]TCE - ANEXO III - Preencher'!K591</f>
        <v>0</v>
      </c>
      <c r="K582" s="16">
        <f>'[1]TCE - ANEXO III - Preencher'!L591</f>
        <v>99.682258566978106</v>
      </c>
      <c r="L582" s="16">
        <f>'[1]TCE - ANEXO III - Preencher'!M591</f>
        <v>28.24</v>
      </c>
      <c r="M582" s="16">
        <f t="shared" si="12"/>
        <v>71.442258566978111</v>
      </c>
      <c r="N582" s="16">
        <f>'[1]TCE - ANEXO III - Preencher'!O591</f>
        <v>2.0699999999999998</v>
      </c>
      <c r="O582" s="16">
        <f>'[1]TCE - ANEXO III - Preencher'!P591</f>
        <v>0</v>
      </c>
      <c r="P582" s="16">
        <f t="shared" si="13"/>
        <v>2.0699999999999998</v>
      </c>
      <c r="Q582" s="16">
        <f>'[1]TCE - ANEXO III - Preencher'!R591</f>
        <v>128.45516393442622</v>
      </c>
      <c r="R582" s="16">
        <f>'[1]TCE - ANEXO III - Preencher'!S591</f>
        <v>22.03</v>
      </c>
      <c r="S582" s="16">
        <f t="shared" si="14"/>
        <v>106.42516393442622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400.90382250140431</v>
      </c>
    </row>
    <row r="583" spans="1:28" ht="12.75" customHeight="1" x14ac:dyDescent="0.2">
      <c r="A583" s="9">
        <f>IFERROR(VLOOKUP(B583,'[1]DADOS (OCULTAR)'!$Q$3:$S$134,3,0),"")</f>
        <v>9039744000194</v>
      </c>
      <c r="B583" s="10" t="str">
        <f>'[1]TCE - ANEXO III - Preencher'!C592</f>
        <v>HOSPITAL PELÓPIDAS SILVEIRA - CG Nº 017/2022</v>
      </c>
      <c r="C583" s="11"/>
      <c r="D583" s="12" t="str">
        <f>'[1]TCE - ANEXO III - Preencher'!E592</f>
        <v>JUARACY DA SILVA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5211-30</v>
      </c>
      <c r="G583" s="14" t="str">
        <f>IF('[1]TCE - ANEXO III - Preencher'!H592="","",'[1]TCE - ANEXO III - Preencher'!H592)</f>
        <v>04/2024</v>
      </c>
      <c r="H583" s="15">
        <f>'[1]TCE - ANEXO III - Preencher'!I592</f>
        <v>0</v>
      </c>
      <c r="I583" s="15">
        <f>'[1]TCE - ANEXO III - Preencher'!J592</f>
        <v>130.72800000000001</v>
      </c>
      <c r="J583" s="15">
        <f>'[1]TCE - ANEXO III - Preencher'!K592</f>
        <v>0</v>
      </c>
      <c r="K583" s="16">
        <f>'[1]TCE - ANEXO III - Preencher'!L592</f>
        <v>99.682258566978106</v>
      </c>
      <c r="L583" s="16">
        <f>'[1]TCE - ANEXO III - Preencher'!M592</f>
        <v>28.24</v>
      </c>
      <c r="M583" s="16">
        <f t="shared" si="12"/>
        <v>71.442258566978111</v>
      </c>
      <c r="N583" s="16">
        <f>'[1]TCE - ANEXO III - Preencher'!O592</f>
        <v>2.0699999999999998</v>
      </c>
      <c r="O583" s="16">
        <f>'[1]TCE - ANEXO III - Preencher'!P592</f>
        <v>0</v>
      </c>
      <c r="P583" s="16">
        <f t="shared" si="13"/>
        <v>2.0699999999999998</v>
      </c>
      <c r="Q583" s="16">
        <f>'[1]TCE - ANEXO III - Preencher'!R592</f>
        <v>251.45516393442622</v>
      </c>
      <c r="R583" s="16">
        <f>'[1]TCE - ANEXO III - Preencher'!S592</f>
        <v>84.72</v>
      </c>
      <c r="S583" s="16">
        <f t="shared" si="14"/>
        <v>166.73516393442623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370.97542250140435</v>
      </c>
    </row>
    <row r="584" spans="1:28" ht="12.75" customHeight="1" x14ac:dyDescent="0.2">
      <c r="A584" s="9">
        <f>IFERROR(VLOOKUP(B584,'[1]DADOS (OCULTAR)'!$Q$3:$S$134,3,0),"")</f>
        <v>9039744000194</v>
      </c>
      <c r="B584" s="10" t="str">
        <f>'[1]TCE - ANEXO III - Preencher'!C593</f>
        <v>HOSPITAL PELÓPIDAS SILVEIRA - CG Nº 017/2022</v>
      </c>
      <c r="C584" s="11"/>
      <c r="D584" s="12" t="str">
        <f>'[1]TCE - ANEXO III - Preencher'!E593</f>
        <v>JUCICLEIA MARIA DO NASCIMENTO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2237-05</v>
      </c>
      <c r="G584" s="14" t="str">
        <f>IF('[1]TCE - ANEXO III - Preencher'!H593="","",'[1]TCE - ANEXO III - Preencher'!H593)</f>
        <v>04/2024</v>
      </c>
      <c r="H584" s="15">
        <f>'[1]TCE - ANEXO III - Preencher'!I593</f>
        <v>0</v>
      </c>
      <c r="I584" s="15">
        <f>'[1]TCE - ANEXO III - Preencher'!J593</f>
        <v>114.2008</v>
      </c>
      <c r="J584" s="15">
        <f>'[1]TCE - ANEXO III - Preencher'!K593</f>
        <v>0</v>
      </c>
      <c r="K584" s="16">
        <f>'[1]TCE - ANEXO III - Preencher'!L593</f>
        <v>99.682258566978106</v>
      </c>
      <c r="L584" s="16">
        <f>'[1]TCE - ANEXO III - Preencher'!M593</f>
        <v>28.24</v>
      </c>
      <c r="M584" s="16">
        <f t="shared" si="12"/>
        <v>71.442258566978111</v>
      </c>
      <c r="N584" s="16">
        <f>'[1]TCE - ANEXO III - Preencher'!O593</f>
        <v>2.0699999999999998</v>
      </c>
      <c r="O584" s="16">
        <f>'[1]TCE - ANEXO III - Preencher'!P593</f>
        <v>0</v>
      </c>
      <c r="P584" s="16">
        <f t="shared" si="13"/>
        <v>2.0699999999999998</v>
      </c>
      <c r="Q584" s="16">
        <f>'[1]TCE - ANEXO III - Preencher'!R593</f>
        <v>251.45516393442622</v>
      </c>
      <c r="R584" s="16">
        <f>'[1]TCE - ANEXO III - Preencher'!S593</f>
        <v>84.72</v>
      </c>
      <c r="S584" s="16">
        <f t="shared" si="14"/>
        <v>166.73516393442623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354.4482225014043</v>
      </c>
    </row>
    <row r="585" spans="1:28" ht="12.75" customHeight="1" x14ac:dyDescent="0.2">
      <c r="A585" s="9">
        <f>IFERROR(VLOOKUP(B585,'[1]DADOS (OCULTAR)'!$Q$3:$S$134,3,0),"")</f>
        <v>9039744000194</v>
      </c>
      <c r="B585" s="10" t="str">
        <f>'[1]TCE - ANEXO III - Preencher'!C594</f>
        <v>HOSPITAL PELÓPIDAS SILVEIRA - CG Nº 017/2022</v>
      </c>
      <c r="C585" s="11"/>
      <c r="D585" s="12" t="str">
        <f>'[1]TCE - ANEXO III - Preencher'!E594</f>
        <v>JUCILENE BEZERRA DE OLIVEIRA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 t="str">
        <f>'[1]TCE - ANEXO III - Preencher'!G594</f>
        <v>5211-30</v>
      </c>
      <c r="G585" s="14" t="str">
        <f>IF('[1]TCE - ANEXO III - Preencher'!H594="","",'[1]TCE - ANEXO III - Preencher'!H594)</f>
        <v>04/2024</v>
      </c>
      <c r="H585" s="15">
        <f>'[1]TCE - ANEXO III - Preencher'!I594</f>
        <v>0</v>
      </c>
      <c r="I585" s="15">
        <f>'[1]TCE - ANEXO III - Preencher'!J594</f>
        <v>47.1008</v>
      </c>
      <c r="J585" s="15">
        <f>'[1]TCE - ANEXO III - Preencher'!K594</f>
        <v>0</v>
      </c>
      <c r="K585" s="16">
        <f>'[1]TCE - ANEXO III - Preencher'!L594</f>
        <v>99.682258566978106</v>
      </c>
      <c r="L585" s="16">
        <f>'[1]TCE - ANEXO III - Preencher'!M594</f>
        <v>28.24</v>
      </c>
      <c r="M585" s="16">
        <f t="shared" si="12"/>
        <v>71.442258566978111</v>
      </c>
      <c r="N585" s="16">
        <f>'[1]TCE - ANEXO III - Preencher'!O594</f>
        <v>2.0699999999999998</v>
      </c>
      <c r="O585" s="16">
        <f>'[1]TCE - ANEXO III - Preencher'!P594</f>
        <v>0</v>
      </c>
      <c r="P585" s="16">
        <f t="shared" si="13"/>
        <v>2.0699999999999998</v>
      </c>
      <c r="Q585" s="16">
        <f>'[1]TCE - ANEXO III - Preencher'!R594</f>
        <v>128.45516393442622</v>
      </c>
      <c r="R585" s="16">
        <f>'[1]TCE - ANEXO III - Preencher'!S594</f>
        <v>65.599999999999994</v>
      </c>
      <c r="S585" s="16">
        <f t="shared" si="14"/>
        <v>62.85516393442623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183.46822250140434</v>
      </c>
    </row>
    <row r="586" spans="1:28" ht="12.75" customHeight="1" x14ac:dyDescent="0.2">
      <c r="A586" s="9">
        <f>IFERROR(VLOOKUP(B586,'[1]DADOS (OCULTAR)'!$Q$3:$S$134,3,0),"")</f>
        <v>9039744000194</v>
      </c>
      <c r="B586" s="10" t="str">
        <f>'[1]TCE - ANEXO III - Preencher'!C595</f>
        <v>HOSPITAL PELÓPIDAS SILVEIRA - CG Nº 017/2022</v>
      </c>
      <c r="C586" s="11"/>
      <c r="D586" s="12" t="str">
        <f>'[1]TCE - ANEXO III - Preencher'!E595</f>
        <v>JULIA CAROLINA BATISTA BERNARDO DA SILVA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5211-30</v>
      </c>
      <c r="G586" s="14" t="str">
        <f>IF('[1]TCE - ANEXO III - Preencher'!H595="","",'[1]TCE - ANEXO III - Preencher'!H595)</f>
        <v>04/2024</v>
      </c>
      <c r="H586" s="15">
        <f>'[1]TCE - ANEXO III - Preencher'!I595</f>
        <v>0</v>
      </c>
      <c r="I586" s="15">
        <f>'[1]TCE - ANEXO III - Preencher'!J595</f>
        <v>112.652</v>
      </c>
      <c r="J586" s="15">
        <f>'[1]TCE - ANEXO III - Preencher'!K595</f>
        <v>0</v>
      </c>
      <c r="K586" s="16">
        <f>'[1]TCE - ANEXO III - Preencher'!L595</f>
        <v>99.682258566978106</v>
      </c>
      <c r="L586" s="16">
        <f>'[1]TCE - ANEXO III - Preencher'!M595</f>
        <v>28.24</v>
      </c>
      <c r="M586" s="16">
        <f t="shared" si="12"/>
        <v>71.442258566978111</v>
      </c>
      <c r="N586" s="16">
        <f>'[1]TCE - ANEXO III - Preencher'!O595</f>
        <v>2.0699999999999998</v>
      </c>
      <c r="O586" s="16">
        <f>'[1]TCE - ANEXO III - Preencher'!P595</f>
        <v>0</v>
      </c>
      <c r="P586" s="16">
        <f t="shared" si="13"/>
        <v>2.0699999999999998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186.16425856697811</v>
      </c>
    </row>
    <row r="587" spans="1:28" ht="12.75" customHeight="1" x14ac:dyDescent="0.2">
      <c r="A587" s="9">
        <f>IFERROR(VLOOKUP(B587,'[1]DADOS (OCULTAR)'!$Q$3:$S$134,3,0),"")</f>
        <v>9039744000194</v>
      </c>
      <c r="B587" s="10" t="str">
        <f>'[1]TCE - ANEXO III - Preencher'!C596</f>
        <v>HOSPITAL PELÓPIDAS SILVEIRA - CG Nº 017/2022</v>
      </c>
      <c r="C587" s="11"/>
      <c r="D587" s="12" t="str">
        <f>'[1]TCE - ANEXO III - Preencher'!E596</f>
        <v>JULIANA DE ALBUQUERQUE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 t="str">
        <f>'[1]TCE - ANEXO III - Preencher'!G596</f>
        <v>3222-05</v>
      </c>
      <c r="G587" s="14" t="str">
        <f>IF('[1]TCE - ANEXO III - Preencher'!H596="","",'[1]TCE - ANEXO III - Preencher'!H596)</f>
        <v>04/2024</v>
      </c>
      <c r="H587" s="15">
        <f>'[1]TCE - ANEXO III - Preencher'!I596</f>
        <v>0</v>
      </c>
      <c r="I587" s="15">
        <f>'[1]TCE - ANEXO III - Preencher'!J596</f>
        <v>292.75360000000001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2.0699999999999998</v>
      </c>
      <c r="O587" s="16">
        <f>'[1]TCE - ANEXO III - Preencher'!P596</f>
        <v>0</v>
      </c>
      <c r="P587" s="16">
        <f t="shared" si="13"/>
        <v>2.0699999999999998</v>
      </c>
      <c r="Q587" s="16">
        <f>'[1]TCE - ANEXO III - Preencher'!R596</f>
        <v>251.45516393442622</v>
      </c>
      <c r="R587" s="16">
        <f>'[1]TCE - ANEXO III - Preencher'!S596</f>
        <v>82.46</v>
      </c>
      <c r="S587" s="16">
        <f t="shared" si="14"/>
        <v>168.99516393442622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463.81876393442622</v>
      </c>
    </row>
    <row r="588" spans="1:28" ht="12.75" customHeight="1" x14ac:dyDescent="0.2">
      <c r="A588" s="9">
        <f>IFERROR(VLOOKUP(B588,'[1]DADOS (OCULTAR)'!$Q$3:$S$134,3,0),"")</f>
        <v>9039744000194</v>
      </c>
      <c r="B588" s="10" t="str">
        <f>'[1]TCE - ANEXO III - Preencher'!C597</f>
        <v>HOSPITAL PELÓPIDAS SILVEIRA - CG Nº 017/2022</v>
      </c>
      <c r="C588" s="11"/>
      <c r="D588" s="12" t="str">
        <f>'[1]TCE - ANEXO III - Preencher'!E597</f>
        <v>JULIANA FIRMINO DE SOUZA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 t="str">
        <f>'[1]TCE - ANEXO III - Preencher'!G597</f>
        <v>3222-05</v>
      </c>
      <c r="G588" s="14" t="str">
        <f>IF('[1]TCE - ANEXO III - Preencher'!H597="","",'[1]TCE - ANEXO III - Preencher'!H597)</f>
        <v>04/2024</v>
      </c>
      <c r="H588" s="15">
        <f>'[1]TCE - ANEXO III - Preencher'!I597</f>
        <v>0</v>
      </c>
      <c r="I588" s="15">
        <f>'[1]TCE - ANEXO III - Preencher'!J597</f>
        <v>306.7808</v>
      </c>
      <c r="J588" s="15">
        <f>'[1]TCE - ANEXO III - Preencher'!K597</f>
        <v>0</v>
      </c>
      <c r="K588" s="16">
        <f>'[1]TCE - ANEXO III - Preencher'!L597</f>
        <v>99.682258566978106</v>
      </c>
      <c r="L588" s="16">
        <f>'[1]TCE - ANEXO III - Preencher'!M597</f>
        <v>28.24</v>
      </c>
      <c r="M588" s="16">
        <f t="shared" si="12"/>
        <v>71.442258566978111</v>
      </c>
      <c r="N588" s="16">
        <f>'[1]TCE - ANEXO III - Preencher'!O597</f>
        <v>2.0699999999999998</v>
      </c>
      <c r="O588" s="16">
        <f>'[1]TCE - ANEXO III - Preencher'!P597</f>
        <v>0</v>
      </c>
      <c r="P588" s="16">
        <f t="shared" si="13"/>
        <v>2.0699999999999998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380.29305856697812</v>
      </c>
    </row>
    <row r="589" spans="1:28" ht="12.75" customHeight="1" x14ac:dyDescent="0.2">
      <c r="A589" s="9">
        <f>IFERROR(VLOOKUP(B589,'[1]DADOS (OCULTAR)'!$Q$3:$S$134,3,0),"")</f>
        <v>9039744000194</v>
      </c>
      <c r="B589" s="10" t="str">
        <f>'[1]TCE - ANEXO III - Preencher'!C598</f>
        <v>HOSPITAL PELÓPIDAS SILVEIRA - CG Nº 017/2022</v>
      </c>
      <c r="C589" s="11"/>
      <c r="D589" s="12" t="str">
        <f>'[1]TCE - ANEXO III - Preencher'!E598</f>
        <v>JULIANA HELAYNE DOS SANTOS ALVARES MELO</v>
      </c>
      <c r="E589" s="10" t="str">
        <f>IF('[1]TCE - ANEXO III - Preencher'!F598="4 - Assistência Odontológica","2 - Outros Profissionais da Saúde",'[1]TCE - ANEXO III - Preencher'!F598)</f>
        <v>3 - Administrativo</v>
      </c>
      <c r="F589" s="13" t="str">
        <f>'[1]TCE - ANEXO III - Preencher'!G598</f>
        <v>2234-45</v>
      </c>
      <c r="G589" s="14" t="str">
        <f>IF('[1]TCE - ANEXO III - Preencher'!H598="","",'[1]TCE - ANEXO III - Preencher'!H598)</f>
        <v>04/2024</v>
      </c>
      <c r="H589" s="15">
        <f>'[1]TCE - ANEXO III - Preencher'!I598</f>
        <v>0</v>
      </c>
      <c r="I589" s="15">
        <f>'[1]TCE - ANEXO III - Preencher'!J598</f>
        <v>1002.64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2.0699999999999998</v>
      </c>
      <c r="O589" s="16">
        <f>'[1]TCE - ANEXO III - Preencher'!P598</f>
        <v>0</v>
      </c>
      <c r="P589" s="16">
        <f t="shared" si="13"/>
        <v>2.0699999999999998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1004.71</v>
      </c>
    </row>
    <row r="590" spans="1:28" ht="12.75" customHeight="1" x14ac:dyDescent="0.2">
      <c r="A590" s="9">
        <f>IFERROR(VLOOKUP(B590,'[1]DADOS (OCULTAR)'!$Q$3:$S$134,3,0),"")</f>
        <v>9039744000194</v>
      </c>
      <c r="B590" s="10" t="str">
        <f>'[1]TCE - ANEXO III - Preencher'!C599</f>
        <v>HOSPITAL PELÓPIDAS SILVEIRA - CG Nº 017/2022</v>
      </c>
      <c r="C590" s="11"/>
      <c r="D590" s="12" t="str">
        <f>'[1]TCE - ANEXO III - Preencher'!E599</f>
        <v>JULIANA LIRA DE SOUSA LIMA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2234-05</v>
      </c>
      <c r="G590" s="14" t="str">
        <f>IF('[1]TCE - ANEXO III - Preencher'!H599="","",'[1]TCE - ANEXO III - Preencher'!H599)</f>
        <v>04/2024</v>
      </c>
      <c r="H590" s="15">
        <f>'[1]TCE - ANEXO III - Preencher'!I599</f>
        <v>0</v>
      </c>
      <c r="I590" s="15">
        <f>'[1]TCE - ANEXO III - Preencher'!J599</f>
        <v>465.36399999999998</v>
      </c>
      <c r="J590" s="15">
        <f>'[1]TCE - ANEXO III - Preencher'!K599</f>
        <v>0</v>
      </c>
      <c r="K590" s="16">
        <f>'[1]TCE - ANEXO III - Preencher'!L599</f>
        <v>99.682258566978106</v>
      </c>
      <c r="L590" s="16">
        <f>'[1]TCE - ANEXO III - Preencher'!M599</f>
        <v>19.43</v>
      </c>
      <c r="M590" s="16">
        <f t="shared" si="12"/>
        <v>80.252258566978099</v>
      </c>
      <c r="N590" s="16">
        <f>'[1]TCE - ANEXO III - Preencher'!O599</f>
        <v>2.0699999999999998</v>
      </c>
      <c r="O590" s="16">
        <f>'[1]TCE - ANEXO III - Preencher'!P599</f>
        <v>0</v>
      </c>
      <c r="P590" s="16">
        <f t="shared" si="13"/>
        <v>2.0699999999999998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169.3</v>
      </c>
      <c r="U590" s="16">
        <f>'[1]TCE - ANEXO III - Preencher'!V599</f>
        <v>0</v>
      </c>
      <c r="V590" s="16">
        <f t="shared" si="15"/>
        <v>169.3</v>
      </c>
      <c r="W590" s="17" t="str">
        <f>IF('[1]TCE - ANEXO III - Preencher'!X599="","",'[1]TCE - ANEXO III - Preencher'!X599)</f>
        <v>AUXILIO CRECHE</v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716.98625856697822</v>
      </c>
    </row>
    <row r="591" spans="1:28" ht="12.75" customHeight="1" x14ac:dyDescent="0.2">
      <c r="A591" s="9">
        <f>IFERROR(VLOOKUP(B591,'[1]DADOS (OCULTAR)'!$Q$3:$S$134,3,0),"")</f>
        <v>9039744000194</v>
      </c>
      <c r="B591" s="10" t="str">
        <f>'[1]TCE - ANEXO III - Preencher'!C600</f>
        <v>HOSPITAL PELÓPIDAS SILVEIRA - CG Nº 017/2022</v>
      </c>
      <c r="C591" s="11"/>
      <c r="D591" s="12" t="str">
        <f>'[1]TCE - ANEXO III - Preencher'!E600</f>
        <v>JULIANA MEIRINHOS MIRANDA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2236-05</v>
      </c>
      <c r="G591" s="14" t="str">
        <f>IF('[1]TCE - ANEXO III - Preencher'!H600="","",'[1]TCE - ANEXO III - Preencher'!H600)</f>
        <v>04/2024</v>
      </c>
      <c r="H591" s="15">
        <f>'[1]TCE - ANEXO III - Preencher'!I600</f>
        <v>0</v>
      </c>
      <c r="I591" s="15">
        <f>'[1]TCE - ANEXO III - Preencher'!J600</f>
        <v>264.99119999999999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4.3499999999999996</v>
      </c>
      <c r="O591" s="16">
        <f>'[1]TCE - ANEXO III - Preencher'!P600</f>
        <v>0</v>
      </c>
      <c r="P591" s="16">
        <f t="shared" si="13"/>
        <v>4.3499999999999996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269.34120000000001</v>
      </c>
    </row>
    <row r="592" spans="1:28" ht="12.75" customHeight="1" x14ac:dyDescent="0.2">
      <c r="A592" s="9">
        <f>IFERROR(VLOOKUP(B592,'[1]DADOS (OCULTAR)'!$Q$3:$S$134,3,0),"")</f>
        <v>9039744000194</v>
      </c>
      <c r="B592" s="10" t="str">
        <f>'[1]TCE - ANEXO III - Preencher'!C601</f>
        <v>HOSPITAL PELÓPIDAS SILVEIRA - CG Nº 017/2022</v>
      </c>
      <c r="C592" s="11"/>
      <c r="D592" s="12" t="str">
        <f>'[1]TCE - ANEXO III - Preencher'!E601</f>
        <v>JULIANA SOARES DA SILVA FARIAS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04/2024</v>
      </c>
      <c r="H592" s="15">
        <f>'[1]TCE - ANEXO III - Preencher'!I601</f>
        <v>0</v>
      </c>
      <c r="I592" s="15">
        <f>'[1]TCE - ANEXO III - Preencher'!J601</f>
        <v>469.36800000000011</v>
      </c>
      <c r="J592" s="15">
        <f>'[1]TCE - ANEXO III - Preencher'!K601</f>
        <v>0</v>
      </c>
      <c r="K592" s="16">
        <f>'[1]TCE - ANEXO III - Preencher'!L601</f>
        <v>99.682258566978106</v>
      </c>
      <c r="L592" s="16">
        <f>'[1]TCE - ANEXO III - Preencher'!M601</f>
        <v>3.59</v>
      </c>
      <c r="M592" s="16">
        <f t="shared" si="12"/>
        <v>96.092258566978103</v>
      </c>
      <c r="N592" s="16">
        <f>'[1]TCE - ANEXO III - Preencher'!O601</f>
        <v>4.3499999999999996</v>
      </c>
      <c r="O592" s="16">
        <f>'[1]TCE - ANEXO III - Preencher'!P601</f>
        <v>0</v>
      </c>
      <c r="P592" s="16">
        <f t="shared" si="13"/>
        <v>4.3499999999999996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120.26</v>
      </c>
      <c r="U592" s="16">
        <f>'[1]TCE - ANEXO III - Preencher'!V601</f>
        <v>0</v>
      </c>
      <c r="V592" s="16">
        <f t="shared" si="15"/>
        <v>120.26</v>
      </c>
      <c r="W592" s="17" t="str">
        <f>IF('[1]TCE - ANEXO III - Preencher'!X601="","",'[1]TCE - ANEXO III - Preencher'!X601)</f>
        <v>AUXILIO CRECHE</v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690.07025856697817</v>
      </c>
    </row>
    <row r="593" spans="1:28" ht="12.75" customHeight="1" x14ac:dyDescent="0.2">
      <c r="A593" s="9">
        <f>IFERROR(VLOOKUP(B593,'[1]DADOS (OCULTAR)'!$Q$3:$S$134,3,0),"")</f>
        <v>9039744000194</v>
      </c>
      <c r="B593" s="10" t="str">
        <f>'[1]TCE - ANEXO III - Preencher'!C602</f>
        <v>HOSPITAL PELÓPIDAS SILVEIRA - CG Nº 017/2022</v>
      </c>
      <c r="C593" s="11"/>
      <c r="D593" s="12" t="str">
        <f>'[1]TCE - ANEXO III - Preencher'!E602</f>
        <v>JULIENE LOPES DA SILVA FERREIRA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04/2024</v>
      </c>
      <c r="H593" s="15">
        <f>'[1]TCE - ANEXO III - Preencher'!I602</f>
        <v>0</v>
      </c>
      <c r="I593" s="15">
        <f>'[1]TCE - ANEXO III - Preencher'!J602</f>
        <v>288.42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2.0699999999999998</v>
      </c>
      <c r="O593" s="16">
        <f>'[1]TCE - ANEXO III - Preencher'!P602</f>
        <v>0</v>
      </c>
      <c r="P593" s="16">
        <f t="shared" si="13"/>
        <v>2.0699999999999998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290.49</v>
      </c>
    </row>
    <row r="594" spans="1:28" ht="12.75" customHeight="1" x14ac:dyDescent="0.2">
      <c r="A594" s="9">
        <f>IFERROR(VLOOKUP(B594,'[1]DADOS (OCULTAR)'!$Q$3:$S$134,3,0),"")</f>
        <v>9039744000194</v>
      </c>
      <c r="B594" s="10" t="str">
        <f>'[1]TCE - ANEXO III - Preencher'!C603</f>
        <v>HOSPITAL PELÓPIDAS SILVEIRA - CG Nº 017/2022</v>
      </c>
      <c r="C594" s="11"/>
      <c r="D594" s="12" t="str">
        <f>'[1]TCE - ANEXO III - Preencher'!E603</f>
        <v>JULIO CEZAR DA SILVA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2235-05</v>
      </c>
      <c r="G594" s="14" t="str">
        <f>IF('[1]TCE - ANEXO III - Preencher'!H603="","",'[1]TCE - ANEXO III - Preencher'!H603)</f>
        <v>04/2024</v>
      </c>
      <c r="H594" s="15">
        <f>'[1]TCE - ANEXO III - Preencher'!I603</f>
        <v>0</v>
      </c>
      <c r="I594" s="15">
        <f>'[1]TCE - ANEXO III - Preencher'!J603</f>
        <v>395.44959999999998</v>
      </c>
      <c r="J594" s="15">
        <f>'[1]TCE - ANEXO III - Preencher'!K603</f>
        <v>0</v>
      </c>
      <c r="K594" s="16">
        <f>'[1]TCE - ANEXO III - Preencher'!L603</f>
        <v>99.682258566978106</v>
      </c>
      <c r="L594" s="16">
        <f>'[1]TCE - ANEXO III - Preencher'!M603</f>
        <v>3.05</v>
      </c>
      <c r="M594" s="16">
        <f t="shared" si="12"/>
        <v>96.632258566978109</v>
      </c>
      <c r="N594" s="16">
        <f>'[1]TCE - ANEXO III - Preencher'!O603</f>
        <v>4.3499999999999996</v>
      </c>
      <c r="O594" s="16">
        <f>'[1]TCE - ANEXO III - Preencher'!P603</f>
        <v>0</v>
      </c>
      <c r="P594" s="16">
        <f t="shared" si="13"/>
        <v>4.3499999999999996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496.43185856697812</v>
      </c>
    </row>
    <row r="595" spans="1:28" ht="12.75" customHeight="1" x14ac:dyDescent="0.2">
      <c r="A595" s="9">
        <f>IFERROR(VLOOKUP(B595,'[1]DADOS (OCULTAR)'!$Q$3:$S$134,3,0),"")</f>
        <v>9039744000194</v>
      </c>
      <c r="B595" s="10" t="str">
        <f>'[1]TCE - ANEXO III - Preencher'!C604</f>
        <v>HOSPITAL PELÓPIDAS SILVEIRA - CG Nº 017/2022</v>
      </c>
      <c r="C595" s="11"/>
      <c r="D595" s="12" t="str">
        <f>'[1]TCE - ANEXO III - Preencher'!E604</f>
        <v>JUSSARA CERQUEIRA DE SOUZA DOS SANTOS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3222-05</v>
      </c>
      <c r="G595" s="14" t="str">
        <f>IF('[1]TCE - ANEXO III - Preencher'!H604="","",'[1]TCE - ANEXO III - Preencher'!H604)</f>
        <v>04/2024</v>
      </c>
      <c r="H595" s="15">
        <f>'[1]TCE - ANEXO III - Preencher'!I604</f>
        <v>0</v>
      </c>
      <c r="I595" s="15">
        <f>'[1]TCE - ANEXO III - Preencher'!J604</f>
        <v>270.78800000000001</v>
      </c>
      <c r="J595" s="15">
        <f>'[1]TCE - ANEXO III - Preencher'!K604</f>
        <v>0</v>
      </c>
      <c r="K595" s="16">
        <f>'[1]TCE - ANEXO III - Preencher'!L604</f>
        <v>99.682258566978106</v>
      </c>
      <c r="L595" s="16">
        <f>'[1]TCE - ANEXO III - Preencher'!M604</f>
        <v>28.24</v>
      </c>
      <c r="M595" s="16">
        <f t="shared" si="12"/>
        <v>71.442258566978111</v>
      </c>
      <c r="N595" s="16">
        <f>'[1]TCE - ANEXO III - Preencher'!O604</f>
        <v>2.0699999999999998</v>
      </c>
      <c r="O595" s="16">
        <f>'[1]TCE - ANEXO III - Preencher'!P604</f>
        <v>0</v>
      </c>
      <c r="P595" s="16">
        <f t="shared" si="13"/>
        <v>2.0699999999999998</v>
      </c>
      <c r="Q595" s="16">
        <f>'[1]TCE - ANEXO III - Preencher'!R604</f>
        <v>251.45516393442622</v>
      </c>
      <c r="R595" s="16">
        <f>'[1]TCE - ANEXO III - Preencher'!S604</f>
        <v>84.72</v>
      </c>
      <c r="S595" s="16">
        <f t="shared" si="14"/>
        <v>166.73516393442623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511.03542250140435</v>
      </c>
    </row>
    <row r="596" spans="1:28" ht="12.75" customHeight="1" x14ac:dyDescent="0.2">
      <c r="A596" s="9">
        <f>IFERROR(VLOOKUP(B596,'[1]DADOS (OCULTAR)'!$Q$3:$S$134,3,0),"")</f>
        <v>9039744000194</v>
      </c>
      <c r="B596" s="10" t="str">
        <f>'[1]TCE - ANEXO III - Preencher'!C605</f>
        <v>HOSPITAL PELÓPIDAS SILVEIRA - CG Nº 017/2022</v>
      </c>
      <c r="C596" s="11"/>
      <c r="D596" s="12" t="str">
        <f>'[1]TCE - ANEXO III - Preencher'!E605</f>
        <v>KALINA PEREIRA MONTALVAO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2235-05</v>
      </c>
      <c r="G596" s="14" t="str">
        <f>IF('[1]TCE - ANEXO III - Preencher'!H605="","",'[1]TCE - ANEXO III - Preencher'!H605)</f>
        <v>04/2024</v>
      </c>
      <c r="H596" s="15">
        <f>'[1]TCE - ANEXO III - Preencher'!I605</f>
        <v>0</v>
      </c>
      <c r="I596" s="15">
        <f>'[1]TCE - ANEXO III - Preencher'!J605</f>
        <v>534.45040000000006</v>
      </c>
      <c r="J596" s="15">
        <f>'[1]TCE - ANEXO III - Preencher'!K605</f>
        <v>0</v>
      </c>
      <c r="K596" s="16">
        <f>'[1]TCE - ANEXO III - Preencher'!L605</f>
        <v>99.682258566978106</v>
      </c>
      <c r="L596" s="16">
        <f>'[1]TCE - ANEXO III - Preencher'!M605</f>
        <v>2.79</v>
      </c>
      <c r="M596" s="16">
        <f t="shared" si="12"/>
        <v>96.8922585669781</v>
      </c>
      <c r="N596" s="16">
        <f>'[1]TCE - ANEXO III - Preencher'!O605</f>
        <v>4.3499999999999996</v>
      </c>
      <c r="O596" s="16">
        <f>'[1]TCE - ANEXO III - Preencher'!P605</f>
        <v>0</v>
      </c>
      <c r="P596" s="16">
        <f t="shared" si="13"/>
        <v>4.3499999999999996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635.69265856697814</v>
      </c>
    </row>
    <row r="597" spans="1:28" ht="12.75" customHeight="1" x14ac:dyDescent="0.2">
      <c r="A597" s="9">
        <f>IFERROR(VLOOKUP(B597,'[1]DADOS (OCULTAR)'!$Q$3:$S$134,3,0),"")</f>
        <v>9039744000194</v>
      </c>
      <c r="B597" s="10" t="str">
        <f>'[1]TCE - ANEXO III - Preencher'!C606</f>
        <v>HOSPITAL PELÓPIDAS SILVEIRA - CG Nº 017/2022</v>
      </c>
      <c r="C597" s="11"/>
      <c r="D597" s="12" t="str">
        <f>'[1]TCE - ANEXO III - Preencher'!E606</f>
        <v>KALLYNE DA SILVA MELO LINS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04/2024</v>
      </c>
      <c r="H597" s="15">
        <f>'[1]TCE - ANEXO III - Preencher'!I606</f>
        <v>0</v>
      </c>
      <c r="I597" s="15">
        <f>'[1]TCE - ANEXO III - Preencher'!J606</f>
        <v>278.38400000000001</v>
      </c>
      <c r="J597" s="15">
        <f>'[1]TCE - ANEXO III - Preencher'!K606</f>
        <v>0</v>
      </c>
      <c r="K597" s="16">
        <f>'[1]TCE - ANEXO III - Preencher'!L606</f>
        <v>99.682258566978106</v>
      </c>
      <c r="L597" s="16">
        <f>'[1]TCE - ANEXO III - Preencher'!M606</f>
        <v>28.24</v>
      </c>
      <c r="M597" s="16">
        <f t="shared" si="12"/>
        <v>71.442258566978111</v>
      </c>
      <c r="N597" s="16">
        <f>'[1]TCE - ANEXO III - Preencher'!O606</f>
        <v>2.0699999999999998</v>
      </c>
      <c r="O597" s="16">
        <f>'[1]TCE - ANEXO III - Preencher'!P606</f>
        <v>0</v>
      </c>
      <c r="P597" s="16">
        <f t="shared" si="13"/>
        <v>2.0699999999999998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351.89625856697813</v>
      </c>
    </row>
    <row r="598" spans="1:28" ht="12.75" customHeight="1" x14ac:dyDescent="0.2">
      <c r="A598" s="9">
        <f>IFERROR(VLOOKUP(B598,'[1]DADOS (OCULTAR)'!$Q$3:$S$134,3,0),"")</f>
        <v>9039744000194</v>
      </c>
      <c r="B598" s="10" t="str">
        <f>'[1]TCE - ANEXO III - Preencher'!C607</f>
        <v>HOSPITAL PELÓPIDAS SILVEIRA - CG Nº 017/2022</v>
      </c>
      <c r="C598" s="11"/>
      <c r="D598" s="12" t="str">
        <f>'[1]TCE - ANEXO III - Preencher'!E607</f>
        <v>KARINA ANDRADE DA SILVA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 t="str">
        <f>IF('[1]TCE - ANEXO III - Preencher'!H607="","",'[1]TCE - ANEXO III - Preencher'!H607)</f>
        <v>04/2024</v>
      </c>
      <c r="H598" s="15">
        <f>'[1]TCE - ANEXO III - Preencher'!I607</f>
        <v>0</v>
      </c>
      <c r="I598" s="15">
        <f>'[1]TCE - ANEXO III - Preencher'!J607</f>
        <v>281.85599999999999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2.0699999999999998</v>
      </c>
      <c r="O598" s="16">
        <f>'[1]TCE - ANEXO III - Preencher'!P607</f>
        <v>0</v>
      </c>
      <c r="P598" s="16">
        <f t="shared" si="13"/>
        <v>2.0699999999999998</v>
      </c>
      <c r="Q598" s="16">
        <f>'[1]TCE - ANEXO III - Preencher'!R607</f>
        <v>251.45516393442622</v>
      </c>
      <c r="R598" s="16">
        <f>'[1]TCE - ANEXO III - Preencher'!S607</f>
        <v>84.72</v>
      </c>
      <c r="S598" s="16">
        <f t="shared" si="14"/>
        <v>166.73516393442623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450.66116393442621</v>
      </c>
    </row>
    <row r="599" spans="1:28" ht="12.75" customHeight="1" x14ac:dyDescent="0.2">
      <c r="A599" s="9">
        <f>IFERROR(VLOOKUP(B599,'[1]DADOS (OCULTAR)'!$Q$3:$S$134,3,0),"")</f>
        <v>9039744000194</v>
      </c>
      <c r="B599" s="10" t="str">
        <f>'[1]TCE - ANEXO III - Preencher'!C608</f>
        <v>HOSPITAL PELÓPIDAS SILVEIRA - CG Nº 017/2022</v>
      </c>
      <c r="C599" s="11"/>
      <c r="D599" s="12" t="str">
        <f>'[1]TCE - ANEXO III - Preencher'!E608</f>
        <v>KARINA ARAUJO PINTO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2516-05</v>
      </c>
      <c r="G599" s="14" t="str">
        <f>IF('[1]TCE - ANEXO III - Preencher'!H608="","",'[1]TCE - ANEXO III - Preencher'!H608)</f>
        <v>04/2024</v>
      </c>
      <c r="H599" s="15">
        <f>'[1]TCE - ANEXO III - Preencher'!I608</f>
        <v>0</v>
      </c>
      <c r="I599" s="15">
        <f>'[1]TCE - ANEXO III - Preencher'!J608</f>
        <v>248.50720000000001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2.0699999999999998</v>
      </c>
      <c r="O599" s="16">
        <f>'[1]TCE - ANEXO III - Preencher'!P608</f>
        <v>0</v>
      </c>
      <c r="P599" s="16">
        <f t="shared" si="13"/>
        <v>2.0699999999999998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250.5772</v>
      </c>
    </row>
    <row r="600" spans="1:28" ht="12.75" customHeight="1" x14ac:dyDescent="0.2">
      <c r="A600" s="9">
        <f>IFERROR(VLOOKUP(B600,'[1]DADOS (OCULTAR)'!$Q$3:$S$134,3,0),"")</f>
        <v>9039744000194</v>
      </c>
      <c r="B600" s="10" t="str">
        <f>'[1]TCE - ANEXO III - Preencher'!C609</f>
        <v>HOSPITAL PELÓPIDAS SILVEIRA - CG Nº 017/2022</v>
      </c>
      <c r="C600" s="11"/>
      <c r="D600" s="12" t="str">
        <f>'[1]TCE - ANEXO III - Preencher'!E609</f>
        <v>KARINA MILFONT TEIXEIRA MENDES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2236-05</v>
      </c>
      <c r="G600" s="14" t="str">
        <f>IF('[1]TCE - ANEXO III - Preencher'!H609="","",'[1]TCE - ANEXO III - Preencher'!H609)</f>
        <v>04/2024</v>
      </c>
      <c r="H600" s="15">
        <f>'[1]TCE - ANEXO III - Preencher'!I609</f>
        <v>0</v>
      </c>
      <c r="I600" s="15">
        <f>'[1]TCE - ANEXO III - Preencher'!J609</f>
        <v>245.21039999999999</v>
      </c>
      <c r="J600" s="15">
        <f>'[1]TCE - ANEXO III - Preencher'!K609</f>
        <v>0</v>
      </c>
      <c r="K600" s="16">
        <f>'[1]TCE - ANEXO III - Preencher'!L609</f>
        <v>99.682258566978106</v>
      </c>
      <c r="L600" s="16">
        <f>'[1]TCE - ANEXO III - Preencher'!M609</f>
        <v>2.95</v>
      </c>
      <c r="M600" s="16">
        <f t="shared" si="12"/>
        <v>96.732258566978103</v>
      </c>
      <c r="N600" s="16">
        <f>'[1]TCE - ANEXO III - Preencher'!O609</f>
        <v>4.3499999999999996</v>
      </c>
      <c r="O600" s="16">
        <f>'[1]TCE - ANEXO III - Preencher'!P609</f>
        <v>0</v>
      </c>
      <c r="P600" s="16">
        <f t="shared" si="13"/>
        <v>4.3499999999999996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346.2926585669781</v>
      </c>
    </row>
    <row r="601" spans="1:28" ht="12.75" customHeight="1" x14ac:dyDescent="0.2">
      <c r="A601" s="9">
        <f>IFERROR(VLOOKUP(B601,'[1]DADOS (OCULTAR)'!$Q$3:$S$134,3,0),"")</f>
        <v>9039744000194</v>
      </c>
      <c r="B601" s="10" t="str">
        <f>'[1]TCE - ANEXO III - Preencher'!C610</f>
        <v>HOSPITAL PELÓPIDAS SILVEIRA - CG Nº 017/2022</v>
      </c>
      <c r="C601" s="11"/>
      <c r="D601" s="12" t="str">
        <f>'[1]TCE - ANEXO III - Preencher'!E610</f>
        <v>KARLA MARIA DE MELO PEIXOTO DE OLIVEIRA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5152-05</v>
      </c>
      <c r="G601" s="14" t="str">
        <f>IF('[1]TCE - ANEXO III - Preencher'!H610="","",'[1]TCE - ANEXO III - Preencher'!H610)</f>
        <v>04/2024</v>
      </c>
      <c r="H601" s="15">
        <f>'[1]TCE - ANEXO III - Preencher'!I610</f>
        <v>0</v>
      </c>
      <c r="I601" s="15">
        <f>'[1]TCE - ANEXO III - Preencher'!J610</f>
        <v>153.68960000000001</v>
      </c>
      <c r="J601" s="15">
        <f>'[1]TCE - ANEXO III - Preencher'!K610</f>
        <v>0</v>
      </c>
      <c r="K601" s="16">
        <f>'[1]TCE - ANEXO III - Preencher'!L610</f>
        <v>99.682258566978106</v>
      </c>
      <c r="L601" s="16">
        <f>'[1]TCE - ANEXO III - Preencher'!M610</f>
        <v>28.24</v>
      </c>
      <c r="M601" s="16">
        <f t="shared" si="12"/>
        <v>71.442258566978111</v>
      </c>
      <c r="N601" s="16">
        <f>'[1]TCE - ANEXO III - Preencher'!O610</f>
        <v>2.0699999999999998</v>
      </c>
      <c r="O601" s="16">
        <f>'[1]TCE - ANEXO III - Preencher'!P610</f>
        <v>0</v>
      </c>
      <c r="P601" s="16">
        <f t="shared" si="13"/>
        <v>2.0699999999999998</v>
      </c>
      <c r="Q601" s="16">
        <f>'[1]TCE - ANEXO III - Preencher'!R610</f>
        <v>251.45516393442622</v>
      </c>
      <c r="R601" s="16">
        <f>'[1]TCE - ANEXO III - Preencher'!S610</f>
        <v>84.72</v>
      </c>
      <c r="S601" s="16">
        <f t="shared" si="14"/>
        <v>166.73516393442623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393.93702250140433</v>
      </c>
    </row>
    <row r="602" spans="1:28" ht="12.75" customHeight="1" x14ac:dyDescent="0.2">
      <c r="A602" s="9">
        <f>IFERROR(VLOOKUP(B602,'[1]DADOS (OCULTAR)'!$Q$3:$S$134,3,0),"")</f>
        <v>9039744000194</v>
      </c>
      <c r="B602" s="10" t="str">
        <f>'[1]TCE - ANEXO III - Preencher'!C611</f>
        <v>HOSPITAL PELÓPIDAS SILVEIRA - CG Nº 017/2022</v>
      </c>
      <c r="C602" s="11"/>
      <c r="D602" s="12" t="str">
        <f>'[1]TCE - ANEXO III - Preencher'!E611</f>
        <v>KARLA MILENA DA SILVA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3222-05</v>
      </c>
      <c r="G602" s="14" t="str">
        <f>IF('[1]TCE - ANEXO III - Preencher'!H611="","",'[1]TCE - ANEXO III - Preencher'!H611)</f>
        <v>04/2024</v>
      </c>
      <c r="H602" s="15">
        <f>'[1]TCE - ANEXO III - Preencher'!I611</f>
        <v>0</v>
      </c>
      <c r="I602" s="15">
        <f>'[1]TCE - ANEXO III - Preencher'!J611</f>
        <v>326.14640000000003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2.0699999999999998</v>
      </c>
      <c r="O602" s="16">
        <f>'[1]TCE - ANEXO III - Preencher'!P611</f>
        <v>0</v>
      </c>
      <c r="P602" s="16">
        <f t="shared" si="13"/>
        <v>2.0699999999999998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328.21640000000002</v>
      </c>
    </row>
    <row r="603" spans="1:28" ht="12.75" customHeight="1" x14ac:dyDescent="0.2">
      <c r="A603" s="9">
        <f>IFERROR(VLOOKUP(B603,'[1]DADOS (OCULTAR)'!$Q$3:$S$134,3,0),"")</f>
        <v>9039744000194</v>
      </c>
      <c r="B603" s="10" t="str">
        <f>'[1]TCE - ANEXO III - Preencher'!C612</f>
        <v>HOSPITAL PELÓPIDAS SILVEIRA - CG Nº 017/2022</v>
      </c>
      <c r="C603" s="11"/>
      <c r="D603" s="12" t="str">
        <f>'[1]TCE - ANEXO III - Preencher'!E612</f>
        <v>KAROLINE BRITO DE ANDRADE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04/2024</v>
      </c>
      <c r="H603" s="15">
        <f>'[1]TCE - ANEXO III - Preencher'!I612</f>
        <v>0</v>
      </c>
      <c r="I603" s="15">
        <f>'[1]TCE - ANEXO III - Preencher'!J612</f>
        <v>291.82799999999997</v>
      </c>
      <c r="J603" s="15">
        <f>'[1]TCE - ANEXO III - Preencher'!K612</f>
        <v>0</v>
      </c>
      <c r="K603" s="16">
        <f>'[1]TCE - ANEXO III - Preencher'!L612</f>
        <v>99.682258566978106</v>
      </c>
      <c r="L603" s="16">
        <f>'[1]TCE - ANEXO III - Preencher'!M612</f>
        <v>28.24</v>
      </c>
      <c r="M603" s="16">
        <f t="shared" si="12"/>
        <v>71.442258566978111</v>
      </c>
      <c r="N603" s="16">
        <f>'[1]TCE - ANEXO III - Preencher'!O612</f>
        <v>2.0699999999999998</v>
      </c>
      <c r="O603" s="16">
        <f>'[1]TCE - ANEXO III - Preencher'!P612</f>
        <v>0</v>
      </c>
      <c r="P603" s="16">
        <f t="shared" si="13"/>
        <v>2.0699999999999998</v>
      </c>
      <c r="Q603" s="16">
        <f>'[1]TCE - ANEXO III - Preencher'!R612</f>
        <v>251.45516393442622</v>
      </c>
      <c r="R603" s="16">
        <f>'[1]TCE - ANEXO III - Preencher'!S612</f>
        <v>84.72</v>
      </c>
      <c r="S603" s="16">
        <f t="shared" si="14"/>
        <v>166.73516393442623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532.07542250140432</v>
      </c>
    </row>
    <row r="604" spans="1:28" ht="12.75" customHeight="1" x14ac:dyDescent="0.2">
      <c r="A604" s="9">
        <f>IFERROR(VLOOKUP(B604,'[1]DADOS (OCULTAR)'!$Q$3:$S$134,3,0),"")</f>
        <v>9039744000194</v>
      </c>
      <c r="B604" s="10" t="str">
        <f>'[1]TCE - ANEXO III - Preencher'!C613</f>
        <v>HOSPITAL PELÓPIDAS SILVEIRA - CG Nº 017/2022</v>
      </c>
      <c r="C604" s="11"/>
      <c r="D604" s="12" t="str">
        <f>'[1]TCE - ANEXO III - Preencher'!E613</f>
        <v>KARYNNE RAFAELLA ASCHOFF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5211-30</v>
      </c>
      <c r="G604" s="14" t="str">
        <f>IF('[1]TCE - ANEXO III - Preencher'!H613="","",'[1]TCE - ANEXO III - Preencher'!H613)</f>
        <v>04/2024</v>
      </c>
      <c r="H604" s="15">
        <f>'[1]TCE - ANEXO III - Preencher'!I613</f>
        <v>0</v>
      </c>
      <c r="I604" s="15">
        <f>'[1]TCE - ANEXO III - Preencher'!J613</f>
        <v>112.4752</v>
      </c>
      <c r="J604" s="15">
        <f>'[1]TCE - ANEXO III - Preencher'!K613</f>
        <v>0</v>
      </c>
      <c r="K604" s="16">
        <f>'[1]TCE - ANEXO III - Preencher'!L613</f>
        <v>99.682258566978106</v>
      </c>
      <c r="L604" s="16">
        <f>'[1]TCE - ANEXO III - Preencher'!M613</f>
        <v>28.24</v>
      </c>
      <c r="M604" s="16">
        <f t="shared" si="12"/>
        <v>71.442258566978111</v>
      </c>
      <c r="N604" s="16">
        <f>'[1]TCE - ANEXO III - Preencher'!O613</f>
        <v>2.0699999999999998</v>
      </c>
      <c r="O604" s="16">
        <f>'[1]TCE - ANEXO III - Preencher'!P613</f>
        <v>0</v>
      </c>
      <c r="P604" s="16">
        <f t="shared" si="13"/>
        <v>2.0699999999999998</v>
      </c>
      <c r="Q604" s="16">
        <f>'[1]TCE - ANEXO III - Preencher'!R613</f>
        <v>251.45516393442622</v>
      </c>
      <c r="R604" s="16">
        <f>'[1]TCE - ANEXO III - Preencher'!S613</f>
        <v>84.72</v>
      </c>
      <c r="S604" s="16">
        <f t="shared" si="14"/>
        <v>166.73516393442623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352.72262250140432</v>
      </c>
    </row>
    <row r="605" spans="1:28" ht="12.75" customHeight="1" x14ac:dyDescent="0.2">
      <c r="A605" s="9">
        <f>IFERROR(VLOOKUP(B605,'[1]DADOS (OCULTAR)'!$Q$3:$S$134,3,0),"")</f>
        <v>9039744000194</v>
      </c>
      <c r="B605" s="10" t="str">
        <f>'[1]TCE - ANEXO III - Preencher'!C614</f>
        <v>HOSPITAL PELÓPIDAS SILVEIRA - CG Nº 017/2022</v>
      </c>
      <c r="C605" s="11"/>
      <c r="D605" s="12" t="str">
        <f>'[1]TCE - ANEXO III - Preencher'!E614</f>
        <v>KATHARINA OLIVEIRA DA SILVA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2235-05</v>
      </c>
      <c r="G605" s="14" t="str">
        <f>IF('[1]TCE - ANEXO III - Preencher'!H614="","",'[1]TCE - ANEXO III - Preencher'!H614)</f>
        <v>04/2024</v>
      </c>
      <c r="H605" s="15">
        <f>'[1]TCE - ANEXO III - Preencher'!I614</f>
        <v>0</v>
      </c>
      <c r="I605" s="15">
        <f>'[1]TCE - ANEXO III - Preencher'!J614</f>
        <v>494.00479999999999</v>
      </c>
      <c r="J605" s="15">
        <f>'[1]TCE - ANEXO III - Preencher'!K614</f>
        <v>0</v>
      </c>
      <c r="K605" s="16">
        <f>'[1]TCE - ANEXO III - Preencher'!L614</f>
        <v>99.682258566978106</v>
      </c>
      <c r="L605" s="16">
        <f>'[1]TCE - ANEXO III - Preencher'!M614</f>
        <v>3.59</v>
      </c>
      <c r="M605" s="16">
        <f t="shared" si="12"/>
        <v>96.092258566978103</v>
      </c>
      <c r="N605" s="16">
        <f>'[1]TCE - ANEXO III - Preencher'!O614</f>
        <v>4.3499999999999996</v>
      </c>
      <c r="O605" s="16">
        <f>'[1]TCE - ANEXO III - Preencher'!P614</f>
        <v>0</v>
      </c>
      <c r="P605" s="16">
        <f t="shared" si="13"/>
        <v>4.3499999999999996</v>
      </c>
      <c r="Q605" s="16">
        <f>'[1]TCE - ANEXO III - Preencher'!R614</f>
        <v>366.25516393442626</v>
      </c>
      <c r="R605" s="16">
        <f>'[1]TCE - ANEXO III - Preencher'!S614</f>
        <v>143.65</v>
      </c>
      <c r="S605" s="16">
        <f t="shared" si="14"/>
        <v>222.60516393442626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817.05222250140446</v>
      </c>
    </row>
    <row r="606" spans="1:28" ht="12.75" customHeight="1" x14ac:dyDescent="0.2">
      <c r="A606" s="9">
        <f>IFERROR(VLOOKUP(B606,'[1]DADOS (OCULTAR)'!$Q$3:$S$134,3,0),"")</f>
        <v>9039744000194</v>
      </c>
      <c r="B606" s="10" t="str">
        <f>'[1]TCE - ANEXO III - Preencher'!C615</f>
        <v>HOSPITAL PELÓPIDAS SILVEIRA - CG Nº 017/2022</v>
      </c>
      <c r="C606" s="11"/>
      <c r="D606" s="12" t="str">
        <f>'[1]TCE - ANEXO III - Preencher'!E615</f>
        <v>KATIA ALEXANDRE DA SILVA SOUZA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 t="str">
        <f>'[1]TCE - ANEXO III - Preencher'!G615</f>
        <v>2521-05</v>
      </c>
      <c r="G606" s="14" t="str">
        <f>IF('[1]TCE - ANEXO III - Preencher'!H615="","",'[1]TCE - ANEXO III - Preencher'!H615)</f>
        <v>04/2024</v>
      </c>
      <c r="H606" s="15">
        <f>'[1]TCE - ANEXO III - Preencher'!I615</f>
        <v>0</v>
      </c>
      <c r="I606" s="15">
        <f>'[1]TCE - ANEXO III - Preencher'!J615</f>
        <v>242.23519999999999</v>
      </c>
      <c r="J606" s="15">
        <f>'[1]TCE - ANEXO III - Preencher'!K615</f>
        <v>0</v>
      </c>
      <c r="K606" s="16">
        <f>'[1]TCE - ANEXO III - Preencher'!L615</f>
        <v>99.682258566978106</v>
      </c>
      <c r="L606" s="16">
        <f>'[1]TCE - ANEXO III - Preencher'!M615</f>
        <v>58.3</v>
      </c>
      <c r="M606" s="16">
        <f t="shared" si="12"/>
        <v>41.382258566978109</v>
      </c>
      <c r="N606" s="16">
        <f>'[1]TCE - ANEXO III - Preencher'!O615</f>
        <v>2.0699999999999998</v>
      </c>
      <c r="O606" s="16">
        <f>'[1]TCE - ANEXO III - Preencher'!P615</f>
        <v>0</v>
      </c>
      <c r="P606" s="16">
        <f t="shared" si="13"/>
        <v>2.0699999999999998</v>
      </c>
      <c r="Q606" s="16">
        <f>'[1]TCE - ANEXO III - Preencher'!R615</f>
        <v>366.25516393442626</v>
      </c>
      <c r="R606" s="16">
        <f>'[1]TCE - ANEXO III - Preencher'!S615</f>
        <v>174.9</v>
      </c>
      <c r="S606" s="16">
        <f t="shared" si="14"/>
        <v>191.35516393442626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477.04262250140437</v>
      </c>
    </row>
    <row r="607" spans="1:28" ht="12.75" customHeight="1" x14ac:dyDescent="0.2">
      <c r="A607" s="9">
        <f>IFERROR(VLOOKUP(B607,'[1]DADOS (OCULTAR)'!$Q$3:$S$134,3,0),"")</f>
        <v>9039744000194</v>
      </c>
      <c r="B607" s="10" t="str">
        <f>'[1]TCE - ANEXO III - Preencher'!C616</f>
        <v>HOSPITAL PELÓPIDAS SILVEIRA - CG Nº 017/2022</v>
      </c>
      <c r="C607" s="11"/>
      <c r="D607" s="12" t="str">
        <f>'[1]TCE - ANEXO III - Preencher'!E616</f>
        <v>KATIA CILENE GUEDES DO NASCIMENTO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5211-30</v>
      </c>
      <c r="G607" s="14" t="str">
        <f>IF('[1]TCE - ANEXO III - Preencher'!H616="","",'[1]TCE - ANEXO III - Preencher'!H616)</f>
        <v>04/2024</v>
      </c>
      <c r="H607" s="15">
        <f>'[1]TCE - ANEXO III - Preencher'!I616</f>
        <v>0</v>
      </c>
      <c r="I607" s="15">
        <f>'[1]TCE - ANEXO III - Preencher'!J616</f>
        <v>125.816</v>
      </c>
      <c r="J607" s="15">
        <f>'[1]TCE - ANEXO III - Preencher'!K616</f>
        <v>0</v>
      </c>
      <c r="K607" s="16">
        <f>'[1]TCE - ANEXO III - Preencher'!L616</f>
        <v>99.682258566978106</v>
      </c>
      <c r="L607" s="16">
        <f>'[1]TCE - ANEXO III - Preencher'!M616</f>
        <v>28.24</v>
      </c>
      <c r="M607" s="16">
        <f t="shared" si="12"/>
        <v>71.442258566978111</v>
      </c>
      <c r="N607" s="16">
        <f>'[1]TCE - ANEXO III - Preencher'!O616</f>
        <v>2.0699999999999998</v>
      </c>
      <c r="O607" s="16">
        <f>'[1]TCE - ANEXO III - Preencher'!P616</f>
        <v>0</v>
      </c>
      <c r="P607" s="16">
        <f t="shared" si="13"/>
        <v>2.0699999999999998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199.32825856697809</v>
      </c>
    </row>
    <row r="608" spans="1:28" ht="12.75" customHeight="1" x14ac:dyDescent="0.2">
      <c r="A608" s="9">
        <f>IFERROR(VLOOKUP(B608,'[1]DADOS (OCULTAR)'!$Q$3:$S$134,3,0),"")</f>
        <v>9039744000194</v>
      </c>
      <c r="B608" s="10" t="str">
        <f>'[1]TCE - ANEXO III - Preencher'!C617</f>
        <v>HOSPITAL PELÓPIDAS SILVEIRA - CG Nº 017/2022</v>
      </c>
      <c r="C608" s="11"/>
      <c r="D608" s="12" t="str">
        <f>'[1]TCE - ANEXO III - Preencher'!E617</f>
        <v>KATIA FERREIRA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04/2024</v>
      </c>
      <c r="H608" s="15">
        <f>'[1]TCE - ANEXO III - Preencher'!I617</f>
        <v>0</v>
      </c>
      <c r="I608" s="15">
        <f>'[1]TCE - ANEXO III - Preencher'!J617</f>
        <v>312.84800000000001</v>
      </c>
      <c r="J608" s="15">
        <f>'[1]TCE - ANEXO III - Preencher'!K617</f>
        <v>0</v>
      </c>
      <c r="K608" s="16">
        <f>'[1]TCE - ANEXO III - Preencher'!L617</f>
        <v>99.682258566978106</v>
      </c>
      <c r="L608" s="16">
        <f>'[1]TCE - ANEXO III - Preencher'!M617</f>
        <v>28.24</v>
      </c>
      <c r="M608" s="16">
        <f t="shared" si="12"/>
        <v>71.442258566978111</v>
      </c>
      <c r="N608" s="16">
        <f>'[1]TCE - ANEXO III - Preencher'!O617</f>
        <v>2.0699999999999998</v>
      </c>
      <c r="O608" s="16">
        <f>'[1]TCE - ANEXO III - Preencher'!P617</f>
        <v>0</v>
      </c>
      <c r="P608" s="16">
        <f t="shared" si="13"/>
        <v>2.0699999999999998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386.36025856697813</v>
      </c>
    </row>
    <row r="609" spans="1:28" ht="12.75" customHeight="1" x14ac:dyDescent="0.2">
      <c r="A609" s="9">
        <f>IFERROR(VLOOKUP(B609,'[1]DADOS (OCULTAR)'!$Q$3:$S$134,3,0),"")</f>
        <v>9039744000194</v>
      </c>
      <c r="B609" s="10" t="str">
        <f>'[1]TCE - ANEXO III - Preencher'!C618</f>
        <v>HOSPITAL PELÓPIDAS SILVEIRA - CG Nº 017/2022</v>
      </c>
      <c r="C609" s="11"/>
      <c r="D609" s="12" t="str">
        <f>'[1]TCE - ANEXO III - Preencher'!E618</f>
        <v>KATIA JOSELMA SOARES DA SILVA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5211-30</v>
      </c>
      <c r="G609" s="14" t="str">
        <f>IF('[1]TCE - ANEXO III - Preencher'!H618="","",'[1]TCE - ANEXO III - Preencher'!H618)</f>
        <v>04/2024</v>
      </c>
      <c r="H609" s="15">
        <f>'[1]TCE - ANEXO III - Preencher'!I618</f>
        <v>0</v>
      </c>
      <c r="I609" s="15">
        <f>'[1]TCE - ANEXO III - Preencher'!J618</f>
        <v>112.96</v>
      </c>
      <c r="J609" s="15">
        <f>'[1]TCE - ANEXO III - Preencher'!K618</f>
        <v>0</v>
      </c>
      <c r="K609" s="16">
        <f>'[1]TCE - ANEXO III - Preencher'!L618</f>
        <v>99.682258566978106</v>
      </c>
      <c r="L609" s="16">
        <f>'[1]TCE - ANEXO III - Preencher'!M618</f>
        <v>28.24</v>
      </c>
      <c r="M609" s="16">
        <f t="shared" si="12"/>
        <v>71.442258566978111</v>
      </c>
      <c r="N609" s="16">
        <f>'[1]TCE - ANEXO III - Preencher'!O618</f>
        <v>2.0699999999999998</v>
      </c>
      <c r="O609" s="16">
        <f>'[1]TCE - ANEXO III - Preencher'!P618</f>
        <v>0</v>
      </c>
      <c r="P609" s="16">
        <f t="shared" si="13"/>
        <v>2.0699999999999998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186.4722585669781</v>
      </c>
    </row>
    <row r="610" spans="1:28" ht="12.75" customHeight="1" x14ac:dyDescent="0.2">
      <c r="A610" s="9">
        <f>IFERROR(VLOOKUP(B610,'[1]DADOS (OCULTAR)'!$Q$3:$S$134,3,0),"")</f>
        <v>9039744000194</v>
      </c>
      <c r="B610" s="10" t="str">
        <f>'[1]TCE - ANEXO III - Preencher'!C619</f>
        <v>HOSPITAL PELÓPIDAS SILVEIRA - CG Nº 017/2022</v>
      </c>
      <c r="C610" s="11"/>
      <c r="D610" s="12" t="str">
        <f>'[1]TCE - ANEXO III - Preencher'!E619</f>
        <v>KATIA SILENE DAS GRACAS DE OLIVEIRA ROMA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04/2024</v>
      </c>
      <c r="H610" s="15">
        <f>'[1]TCE - ANEXO III - Preencher'!I619</f>
        <v>0</v>
      </c>
      <c r="I610" s="15">
        <f>'[1]TCE - ANEXO III - Preencher'!J619</f>
        <v>265.47280000000001</v>
      </c>
      <c r="J610" s="15">
        <f>'[1]TCE - ANEXO III - Preencher'!K619</f>
        <v>0</v>
      </c>
      <c r="K610" s="16">
        <f>'[1]TCE - ANEXO III - Preencher'!L619</f>
        <v>99.682258566978106</v>
      </c>
      <c r="L610" s="16">
        <f>'[1]TCE - ANEXO III - Preencher'!M619</f>
        <v>28.24</v>
      </c>
      <c r="M610" s="16">
        <f t="shared" si="12"/>
        <v>71.442258566978111</v>
      </c>
      <c r="N610" s="16">
        <f>'[1]TCE - ANEXO III - Preencher'!O619</f>
        <v>2.0699999999999998</v>
      </c>
      <c r="O610" s="16">
        <f>'[1]TCE - ANEXO III - Preencher'!P619</f>
        <v>0</v>
      </c>
      <c r="P610" s="16">
        <f t="shared" si="13"/>
        <v>2.0699999999999998</v>
      </c>
      <c r="Q610" s="16">
        <f>'[1]TCE - ANEXO III - Preencher'!R619</f>
        <v>251.45516393442622</v>
      </c>
      <c r="R610" s="16">
        <f>'[1]TCE - ANEXO III - Preencher'!S619</f>
        <v>69.19</v>
      </c>
      <c r="S610" s="16">
        <f t="shared" si="14"/>
        <v>182.26516393442623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521.25022250140432</v>
      </c>
    </row>
    <row r="611" spans="1:28" ht="12.75" customHeight="1" x14ac:dyDescent="0.2">
      <c r="A611" s="9">
        <f>IFERROR(VLOOKUP(B611,'[1]DADOS (OCULTAR)'!$Q$3:$S$134,3,0),"")</f>
        <v>9039744000194</v>
      </c>
      <c r="B611" s="10" t="str">
        <f>'[1]TCE - ANEXO III - Preencher'!C620</f>
        <v>HOSPITAL PELÓPIDAS SILVEIRA - CG Nº 017/2022</v>
      </c>
      <c r="C611" s="11"/>
      <c r="D611" s="12" t="str">
        <f>'[1]TCE - ANEXO III - Preencher'!E620</f>
        <v>KEILA ALBUQUERQUE DE MELLO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2235-05</v>
      </c>
      <c r="G611" s="14" t="str">
        <f>IF('[1]TCE - ANEXO III - Preencher'!H620="","",'[1]TCE - ANEXO III - Preencher'!H620)</f>
        <v>04/2024</v>
      </c>
      <c r="H611" s="15">
        <f>'[1]TCE - ANEXO III - Preencher'!I620</f>
        <v>0</v>
      </c>
      <c r="I611" s="15">
        <f>'[1]TCE - ANEXO III - Preencher'!J620</f>
        <v>621.42160000000001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4.3499999999999996</v>
      </c>
      <c r="O611" s="16">
        <f>'[1]TCE - ANEXO III - Preencher'!P620</f>
        <v>0</v>
      </c>
      <c r="P611" s="16">
        <f t="shared" si="13"/>
        <v>4.3499999999999996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625.77160000000003</v>
      </c>
    </row>
    <row r="612" spans="1:28" ht="12.75" customHeight="1" x14ac:dyDescent="0.2">
      <c r="A612" s="9">
        <f>IFERROR(VLOOKUP(B612,'[1]DADOS (OCULTAR)'!$Q$3:$S$134,3,0),"")</f>
        <v>9039744000194</v>
      </c>
      <c r="B612" s="10" t="str">
        <f>'[1]TCE - ANEXO III - Preencher'!C621</f>
        <v>HOSPITAL PELÓPIDAS SILVEIRA - CG Nº 017/2022</v>
      </c>
      <c r="C612" s="11"/>
      <c r="D612" s="12" t="str">
        <f>'[1]TCE - ANEXO III - Preencher'!E621</f>
        <v>KELLY DI PACE BEZERRA CAVALCANTI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 t="str">
        <f>'[1]TCE - ANEXO III - Preencher'!G621</f>
        <v>2235-05</v>
      </c>
      <c r="G612" s="14" t="str">
        <f>IF('[1]TCE - ANEXO III - Preencher'!H621="","",'[1]TCE - ANEXO III - Preencher'!H621)</f>
        <v>04/2024</v>
      </c>
      <c r="H612" s="15">
        <f>'[1]TCE - ANEXO III - Preencher'!I621</f>
        <v>0</v>
      </c>
      <c r="I612" s="15">
        <f>'[1]TCE - ANEXO III - Preencher'!J621</f>
        <v>451.68480000000011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4.3499999999999996</v>
      </c>
      <c r="O612" s="16">
        <f>'[1]TCE - ANEXO III - Preencher'!P621</f>
        <v>0</v>
      </c>
      <c r="P612" s="16">
        <f t="shared" si="13"/>
        <v>4.3499999999999996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456.03480000000013</v>
      </c>
    </row>
    <row r="613" spans="1:28" ht="12.75" customHeight="1" x14ac:dyDescent="0.2">
      <c r="A613" s="9">
        <f>IFERROR(VLOOKUP(B613,'[1]DADOS (OCULTAR)'!$Q$3:$S$134,3,0),"")</f>
        <v>9039744000194</v>
      </c>
      <c r="B613" s="10" t="str">
        <f>'[1]TCE - ANEXO III - Preencher'!C622</f>
        <v>HOSPITAL PELÓPIDAS SILVEIRA - CG Nº 017/2022</v>
      </c>
      <c r="C613" s="11"/>
      <c r="D613" s="12" t="str">
        <f>'[1]TCE - ANEXO III - Preencher'!E622</f>
        <v>KELLY EDUARDA NASCIMENTO DA SILVA SOUZA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 t="str">
        <f>'[1]TCE - ANEXO III - Preencher'!G622</f>
        <v>2521-05</v>
      </c>
      <c r="G613" s="14" t="str">
        <f>IF('[1]TCE - ANEXO III - Preencher'!H622="","",'[1]TCE - ANEXO III - Preencher'!H622)</f>
        <v>04/2024</v>
      </c>
      <c r="H613" s="15">
        <f>'[1]TCE - ANEXO III - Preencher'!I622</f>
        <v>0</v>
      </c>
      <c r="I613" s="15">
        <f>'[1]TCE - ANEXO III - Preencher'!J622</f>
        <v>344.79759999999999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2.0699999999999998</v>
      </c>
      <c r="O613" s="16">
        <f>'[1]TCE - ANEXO III - Preencher'!P622</f>
        <v>0</v>
      </c>
      <c r="P613" s="16">
        <f t="shared" si="13"/>
        <v>2.0699999999999998</v>
      </c>
      <c r="Q613" s="16">
        <f>'[1]TCE - ANEXO III - Preencher'!R622</f>
        <v>366.25516393442626</v>
      </c>
      <c r="R613" s="16">
        <f>'[1]TCE - ANEXO III - Preencher'!S622</f>
        <v>223.88</v>
      </c>
      <c r="S613" s="16">
        <f t="shared" si="14"/>
        <v>142.37516393442627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489.24276393442625</v>
      </c>
    </row>
    <row r="614" spans="1:28" ht="12.75" customHeight="1" x14ac:dyDescent="0.2">
      <c r="A614" s="9">
        <f>IFERROR(VLOOKUP(B614,'[1]DADOS (OCULTAR)'!$Q$3:$S$134,3,0),"")</f>
        <v>9039744000194</v>
      </c>
      <c r="B614" s="10" t="str">
        <f>'[1]TCE - ANEXO III - Preencher'!C623</f>
        <v>HOSPITAL PELÓPIDAS SILVEIRA - CG Nº 017/2022</v>
      </c>
      <c r="C614" s="11"/>
      <c r="D614" s="12" t="str">
        <f>'[1]TCE - ANEXO III - Preencher'!E623</f>
        <v>KENIA FERREIRA DE LIMA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2235-05</v>
      </c>
      <c r="G614" s="14" t="str">
        <f>IF('[1]TCE - ANEXO III - Preencher'!H623="","",'[1]TCE - ANEXO III - Preencher'!H623)</f>
        <v>04/2024</v>
      </c>
      <c r="H614" s="15">
        <f>'[1]TCE - ANEXO III - Preencher'!I623</f>
        <v>0</v>
      </c>
      <c r="I614" s="15">
        <f>'[1]TCE - ANEXO III - Preencher'!J623</f>
        <v>459.73200000000003</v>
      </c>
      <c r="J614" s="15">
        <f>'[1]TCE - ANEXO III - Preencher'!K623</f>
        <v>0</v>
      </c>
      <c r="K614" s="16">
        <f>'[1]TCE - ANEXO III - Preencher'!L623</f>
        <v>99.682258566978106</v>
      </c>
      <c r="L614" s="16">
        <f>'[1]TCE - ANEXO III - Preencher'!M623</f>
        <v>3.59</v>
      </c>
      <c r="M614" s="16">
        <f t="shared" si="12"/>
        <v>96.092258566978103</v>
      </c>
      <c r="N614" s="16">
        <f>'[1]TCE - ANEXO III - Preencher'!O623</f>
        <v>4.3499999999999996</v>
      </c>
      <c r="O614" s="16">
        <f>'[1]TCE - ANEXO III - Preencher'!P623</f>
        <v>0</v>
      </c>
      <c r="P614" s="16">
        <f t="shared" si="13"/>
        <v>4.3499999999999996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120.26</v>
      </c>
      <c r="U614" s="16">
        <f>'[1]TCE - ANEXO III - Preencher'!V623</f>
        <v>0</v>
      </c>
      <c r="V614" s="16">
        <f t="shared" si="15"/>
        <v>120.26</v>
      </c>
      <c r="W614" s="17" t="str">
        <f>IF('[1]TCE - ANEXO III - Preencher'!X623="","",'[1]TCE - ANEXO III - Preencher'!X623)</f>
        <v>AUXILIO CRECHE</v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680.4342585669782</v>
      </c>
    </row>
    <row r="615" spans="1:28" ht="12.75" customHeight="1" x14ac:dyDescent="0.2">
      <c r="A615" s="9">
        <f>IFERROR(VLOOKUP(B615,'[1]DADOS (OCULTAR)'!$Q$3:$S$134,3,0),"")</f>
        <v>9039744000194</v>
      </c>
      <c r="B615" s="10" t="str">
        <f>'[1]TCE - ANEXO III - Preencher'!C624</f>
        <v>HOSPITAL PELÓPIDAS SILVEIRA - CG Nº 017/2022</v>
      </c>
      <c r="C615" s="11"/>
      <c r="D615" s="12" t="str">
        <f>'[1]TCE - ANEXO III - Preencher'!E624</f>
        <v>KEROLLYN CILENE DE ARRUDA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3222-05</v>
      </c>
      <c r="G615" s="14" t="str">
        <f>IF('[1]TCE - ANEXO III - Preencher'!H624="","",'[1]TCE - ANEXO III - Preencher'!H624)</f>
        <v>04/2024</v>
      </c>
      <c r="H615" s="15">
        <f>'[1]TCE - ANEXO III - Preencher'!I624</f>
        <v>0</v>
      </c>
      <c r="I615" s="15">
        <f>'[1]TCE - ANEXO III - Preencher'!J624</f>
        <v>271.85599999999999</v>
      </c>
      <c r="J615" s="15">
        <f>'[1]TCE - ANEXO III - Preencher'!K624</f>
        <v>0</v>
      </c>
      <c r="K615" s="16">
        <f>'[1]TCE - ANEXO III - Preencher'!L624</f>
        <v>99.682258566978106</v>
      </c>
      <c r="L615" s="16">
        <f>'[1]TCE - ANEXO III - Preencher'!M624</f>
        <v>28.24</v>
      </c>
      <c r="M615" s="16">
        <f t="shared" si="12"/>
        <v>71.442258566978111</v>
      </c>
      <c r="N615" s="16">
        <f>'[1]TCE - ANEXO III - Preencher'!O624</f>
        <v>2.0699999999999998</v>
      </c>
      <c r="O615" s="16">
        <f>'[1]TCE - ANEXO III - Preencher'!P624</f>
        <v>0</v>
      </c>
      <c r="P615" s="16">
        <f t="shared" si="13"/>
        <v>2.0699999999999998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345.36825856697811</v>
      </c>
    </row>
    <row r="616" spans="1:28" ht="12.75" customHeight="1" x14ac:dyDescent="0.2">
      <c r="A616" s="9">
        <f>IFERROR(VLOOKUP(B616,'[1]DADOS (OCULTAR)'!$Q$3:$S$134,3,0),"")</f>
        <v>9039744000194</v>
      </c>
      <c r="B616" s="10" t="str">
        <f>'[1]TCE - ANEXO III - Preencher'!C625</f>
        <v>HOSPITAL PELÓPIDAS SILVEIRA - CG Nº 017/2022</v>
      </c>
      <c r="C616" s="11"/>
      <c r="D616" s="12" t="str">
        <f>'[1]TCE - ANEXO III - Preencher'!E625</f>
        <v>KEZYA BARBOSA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2516-05</v>
      </c>
      <c r="G616" s="14" t="str">
        <f>IF('[1]TCE - ANEXO III - Preencher'!H625="","",'[1]TCE - ANEXO III - Preencher'!H625)</f>
        <v>04/2024</v>
      </c>
      <c r="H616" s="15">
        <f>'[1]TCE - ANEXO III - Preencher'!I625</f>
        <v>0</v>
      </c>
      <c r="I616" s="15">
        <f>'[1]TCE - ANEXO III - Preencher'!J625</f>
        <v>433.51519999999999</v>
      </c>
      <c r="J616" s="15">
        <f>'[1]TCE - ANEXO III - Preencher'!K625</f>
        <v>0</v>
      </c>
      <c r="K616" s="16">
        <f>'[1]TCE - ANEXO III - Preencher'!L625</f>
        <v>99.682258566978106</v>
      </c>
      <c r="L616" s="16">
        <f>'[1]TCE - ANEXO III - Preencher'!M625</f>
        <v>45.78</v>
      </c>
      <c r="M616" s="16">
        <f t="shared" si="12"/>
        <v>53.902258566978105</v>
      </c>
      <c r="N616" s="16">
        <f>'[1]TCE - ANEXO III - Preencher'!O625</f>
        <v>2.0699999999999998</v>
      </c>
      <c r="O616" s="16">
        <f>'[1]TCE - ANEXO III - Preencher'!P625</f>
        <v>0</v>
      </c>
      <c r="P616" s="16">
        <f t="shared" si="13"/>
        <v>2.0699999999999998</v>
      </c>
      <c r="Q616" s="16">
        <f>'[1]TCE - ANEXO III - Preencher'!R625</f>
        <v>169.45516393442622</v>
      </c>
      <c r="R616" s="16">
        <f>'[1]TCE - ANEXO III - Preencher'!S625</f>
        <v>0</v>
      </c>
      <c r="S616" s="16">
        <f t="shared" si="14"/>
        <v>169.45516393442622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658.94262250140434</v>
      </c>
    </row>
    <row r="617" spans="1:28" ht="12.75" customHeight="1" x14ac:dyDescent="0.2">
      <c r="A617" s="9">
        <f>IFERROR(VLOOKUP(B617,'[1]DADOS (OCULTAR)'!$Q$3:$S$134,3,0),"")</f>
        <v>9039744000194</v>
      </c>
      <c r="B617" s="10" t="str">
        <f>'[1]TCE - ANEXO III - Preencher'!C626</f>
        <v>HOSPITAL PELÓPIDAS SILVEIRA - CG Nº 017/2022</v>
      </c>
      <c r="C617" s="11"/>
      <c r="D617" s="12" t="str">
        <f>'[1]TCE - ANEXO III - Preencher'!E626</f>
        <v>KLAUDIA MOREIRA DE MORAIS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 t="str">
        <f>'[1]TCE - ANEXO III - Preencher'!G626</f>
        <v>5135-05</v>
      </c>
      <c r="G617" s="14" t="str">
        <f>IF('[1]TCE - ANEXO III - Preencher'!H626="","",'[1]TCE - ANEXO III - Preencher'!H626)</f>
        <v>04/2024</v>
      </c>
      <c r="H617" s="15">
        <f>'[1]TCE - ANEXO III - Preencher'!I626</f>
        <v>0</v>
      </c>
      <c r="I617" s="15">
        <f>'[1]TCE - ANEXO III - Preencher'!J626</f>
        <v>135.55199999999999</v>
      </c>
      <c r="J617" s="15">
        <f>'[1]TCE - ANEXO III - Preencher'!K626</f>
        <v>0</v>
      </c>
      <c r="K617" s="16">
        <f>'[1]TCE - ANEXO III - Preencher'!L626</f>
        <v>99.682258566978106</v>
      </c>
      <c r="L617" s="16">
        <f>'[1]TCE - ANEXO III - Preencher'!M626</f>
        <v>28.24</v>
      </c>
      <c r="M617" s="16">
        <f t="shared" si="12"/>
        <v>71.442258566978111</v>
      </c>
      <c r="N617" s="16">
        <f>'[1]TCE - ANEXO III - Preencher'!O626</f>
        <v>2.0699999999999998</v>
      </c>
      <c r="O617" s="16">
        <f>'[1]TCE - ANEXO III - Preencher'!P626</f>
        <v>0</v>
      </c>
      <c r="P617" s="16">
        <f t="shared" si="13"/>
        <v>2.0699999999999998</v>
      </c>
      <c r="Q617" s="16">
        <f>'[1]TCE - ANEXO III - Preencher'!R626</f>
        <v>128.45516393442622</v>
      </c>
      <c r="R617" s="16">
        <f>'[1]TCE - ANEXO III - Preencher'!S626</f>
        <v>84.72</v>
      </c>
      <c r="S617" s="16">
        <f t="shared" si="14"/>
        <v>43.735163934426225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252.79942250140431</v>
      </c>
    </row>
    <row r="618" spans="1:28" ht="12.75" customHeight="1" x14ac:dyDescent="0.2">
      <c r="A618" s="9">
        <f>IFERROR(VLOOKUP(B618,'[1]DADOS (OCULTAR)'!$Q$3:$S$134,3,0),"")</f>
        <v>9039744000194</v>
      </c>
      <c r="B618" s="10" t="str">
        <f>'[1]TCE - ANEXO III - Preencher'!C627</f>
        <v>HOSPITAL PELÓPIDAS SILVEIRA - CG Nº 017/2022</v>
      </c>
      <c r="C618" s="11"/>
      <c r="D618" s="12" t="str">
        <f>'[1]TCE - ANEXO III - Preencher'!E627</f>
        <v>KLEBER ANTONIO DE PAULA XAVIER</v>
      </c>
      <c r="E618" s="10" t="str">
        <f>IF('[1]TCE - ANEXO III - Preencher'!F627="4 - Assistência Odontológica","2 - Outros Profissionais da Saúde",'[1]TCE - ANEXO III - Preencher'!F627)</f>
        <v>3 - Administrativo</v>
      </c>
      <c r="F618" s="13" t="str">
        <f>'[1]TCE - ANEXO III - Preencher'!G627</f>
        <v>4110-10</v>
      </c>
      <c r="G618" s="14" t="str">
        <f>IF('[1]TCE - ANEXO III - Preencher'!H627="","",'[1]TCE - ANEXO III - Preencher'!H627)</f>
        <v>04/2024</v>
      </c>
      <c r="H618" s="15">
        <f>'[1]TCE - ANEXO III - Preencher'!I627</f>
        <v>0</v>
      </c>
      <c r="I618" s="15">
        <f>'[1]TCE - ANEXO III - Preencher'!J627</f>
        <v>113.96639999999999</v>
      </c>
      <c r="J618" s="15">
        <f>'[1]TCE - ANEXO III - Preencher'!K627</f>
        <v>0</v>
      </c>
      <c r="K618" s="16">
        <f>'[1]TCE - ANEXO III - Preencher'!L627</f>
        <v>99.682258566978106</v>
      </c>
      <c r="L618" s="16">
        <f>'[1]TCE - ANEXO III - Preencher'!M627</f>
        <v>28.24</v>
      </c>
      <c r="M618" s="16">
        <f t="shared" si="12"/>
        <v>71.442258566978111</v>
      </c>
      <c r="N618" s="16">
        <f>'[1]TCE - ANEXO III - Preencher'!O627</f>
        <v>2.0699999999999998</v>
      </c>
      <c r="O618" s="16">
        <f>'[1]TCE - ANEXO III - Preencher'!P627</f>
        <v>0</v>
      </c>
      <c r="P618" s="16">
        <f t="shared" si="13"/>
        <v>2.0699999999999998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187.47865856697808</v>
      </c>
    </row>
    <row r="619" spans="1:28" ht="12.75" customHeight="1" x14ac:dyDescent="0.2">
      <c r="A619" s="9">
        <f>IFERROR(VLOOKUP(B619,'[1]DADOS (OCULTAR)'!$Q$3:$S$134,3,0),"")</f>
        <v>9039744000194</v>
      </c>
      <c r="B619" s="10" t="str">
        <f>'[1]TCE - ANEXO III - Preencher'!C628</f>
        <v>HOSPITAL PELÓPIDAS SILVEIRA - CG Nº 017/2022</v>
      </c>
      <c r="C619" s="11"/>
      <c r="D619" s="12" t="str">
        <f>'[1]TCE - ANEXO III - Preencher'!E628</f>
        <v>KLEBER GILBERTO BATISTA DE SA BARRETO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3241-15</v>
      </c>
      <c r="G619" s="14" t="str">
        <f>IF('[1]TCE - ANEXO III - Preencher'!H628="","",'[1]TCE - ANEXO III - Preencher'!H628)</f>
        <v>04/2024</v>
      </c>
      <c r="H619" s="15">
        <f>'[1]TCE - ANEXO III - Preencher'!I628</f>
        <v>0</v>
      </c>
      <c r="I619" s="15">
        <f>'[1]TCE - ANEXO III - Preencher'!J628</f>
        <v>270.05439999999999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2.0699999999999998</v>
      </c>
      <c r="O619" s="16">
        <f>'[1]TCE - ANEXO III - Preencher'!P628</f>
        <v>0</v>
      </c>
      <c r="P619" s="16">
        <f t="shared" si="13"/>
        <v>2.0699999999999998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272.12439999999998</v>
      </c>
    </row>
    <row r="620" spans="1:28" ht="12.75" customHeight="1" x14ac:dyDescent="0.2">
      <c r="A620" s="9">
        <f>IFERROR(VLOOKUP(B620,'[1]DADOS (OCULTAR)'!$Q$3:$S$134,3,0),"")</f>
        <v>9039744000194</v>
      </c>
      <c r="B620" s="10" t="str">
        <f>'[1]TCE - ANEXO III - Preencher'!C629</f>
        <v>HOSPITAL PELÓPIDAS SILVEIRA - CG Nº 017/2022</v>
      </c>
      <c r="C620" s="11"/>
      <c r="D620" s="12" t="str">
        <f>'[1]TCE - ANEXO III - Preencher'!E629</f>
        <v>KLEIWSON LIMA AFRO DOS SANTOS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 t="str">
        <f>'[1]TCE - ANEXO III - Preencher'!G629</f>
        <v>3172-10</v>
      </c>
      <c r="G620" s="14" t="str">
        <f>IF('[1]TCE - ANEXO III - Preencher'!H629="","",'[1]TCE - ANEXO III - Preencher'!H629)</f>
        <v>04/2024</v>
      </c>
      <c r="H620" s="15">
        <f>'[1]TCE - ANEXO III - Preencher'!I629</f>
        <v>0</v>
      </c>
      <c r="I620" s="15">
        <f>'[1]TCE - ANEXO III - Preencher'!J629</f>
        <v>207.12719999999999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2.0699999999999998</v>
      </c>
      <c r="O620" s="16">
        <f>'[1]TCE - ANEXO III - Preencher'!P629</f>
        <v>0</v>
      </c>
      <c r="P620" s="16">
        <f t="shared" si="13"/>
        <v>2.0699999999999998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209.19719999999998</v>
      </c>
    </row>
    <row r="621" spans="1:28" ht="12.75" customHeight="1" x14ac:dyDescent="0.2">
      <c r="A621" s="9">
        <f>IFERROR(VLOOKUP(B621,'[1]DADOS (OCULTAR)'!$Q$3:$S$134,3,0),"")</f>
        <v>9039744000194</v>
      </c>
      <c r="B621" s="10" t="str">
        <f>'[1]TCE - ANEXO III - Preencher'!C630</f>
        <v>HOSPITAL PELÓPIDAS SILVEIRA - CG Nº 017/2022</v>
      </c>
      <c r="C621" s="11"/>
      <c r="D621" s="12" t="str">
        <f>'[1]TCE - ANEXO III - Preencher'!E630</f>
        <v>KLEYBSON GALDINO MATIAS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5211-30</v>
      </c>
      <c r="G621" s="14" t="str">
        <f>IF('[1]TCE - ANEXO III - Preencher'!H630="","",'[1]TCE - ANEXO III - Preencher'!H630)</f>
        <v>04/2024</v>
      </c>
      <c r="H621" s="15">
        <f>'[1]TCE - ANEXO III - Preencher'!I630</f>
        <v>0</v>
      </c>
      <c r="I621" s="15">
        <f>'[1]TCE - ANEXO III - Preencher'!J630</f>
        <v>128.08240000000001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2.0699999999999998</v>
      </c>
      <c r="O621" s="16">
        <f>'[1]TCE - ANEXO III - Preencher'!P630</f>
        <v>0</v>
      </c>
      <c r="P621" s="16">
        <f t="shared" si="13"/>
        <v>2.0699999999999998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130.1524</v>
      </c>
    </row>
    <row r="622" spans="1:28" ht="12.75" customHeight="1" x14ac:dyDescent="0.2">
      <c r="A622" s="9">
        <f>IFERROR(VLOOKUP(B622,'[1]DADOS (OCULTAR)'!$Q$3:$S$134,3,0),"")</f>
        <v>9039744000194</v>
      </c>
      <c r="B622" s="10" t="str">
        <f>'[1]TCE - ANEXO III - Preencher'!C631</f>
        <v>HOSPITAL PELÓPIDAS SILVEIRA - CG Nº 017/2022</v>
      </c>
      <c r="C622" s="11"/>
      <c r="D622" s="12" t="str">
        <f>'[1]TCE - ANEXO III - Preencher'!E631</f>
        <v>KUEILIAEN KREUSIA DE OLIVEIRA CHALEGRE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5211-30</v>
      </c>
      <c r="G622" s="14" t="str">
        <f>IF('[1]TCE - ANEXO III - Preencher'!H631="","",'[1]TCE - ANEXO III - Preencher'!H631)</f>
        <v>04/2024</v>
      </c>
      <c r="H622" s="15">
        <f>'[1]TCE - ANEXO III - Preencher'!I631</f>
        <v>0</v>
      </c>
      <c r="I622" s="15">
        <f>'[1]TCE - ANEXO III - Preencher'!J631</f>
        <v>113.5624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2.0699999999999998</v>
      </c>
      <c r="O622" s="16">
        <f>'[1]TCE - ANEXO III - Preencher'!P631</f>
        <v>0</v>
      </c>
      <c r="P622" s="16">
        <f t="shared" si="13"/>
        <v>2.0699999999999998</v>
      </c>
      <c r="Q622" s="16">
        <f>'[1]TCE - ANEXO III - Preencher'!R631</f>
        <v>128.45516393442622</v>
      </c>
      <c r="R622" s="16">
        <f>'[1]TCE - ANEXO III - Preencher'!S631</f>
        <v>84.72</v>
      </c>
      <c r="S622" s="16">
        <f t="shared" si="14"/>
        <v>43.735163934426225</v>
      </c>
      <c r="T622" s="16">
        <f>'[1]TCE - ANEXO III - Preencher'!U631</f>
        <v>80.95</v>
      </c>
      <c r="U622" s="16">
        <f>'[1]TCE - ANEXO III - Preencher'!V631</f>
        <v>0</v>
      </c>
      <c r="V622" s="16">
        <f t="shared" si="15"/>
        <v>80.95</v>
      </c>
      <c r="W622" s="17" t="str">
        <f>IF('[1]TCE - ANEXO III - Preencher'!X631="","",'[1]TCE - ANEXO III - Preencher'!X631)</f>
        <v>AUXILIO CRECHE</v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240.31756393442623</v>
      </c>
    </row>
    <row r="623" spans="1:28" ht="12.75" customHeight="1" x14ac:dyDescent="0.2">
      <c r="A623" s="9">
        <f>IFERROR(VLOOKUP(B623,'[1]DADOS (OCULTAR)'!$Q$3:$S$134,3,0),"")</f>
        <v>9039744000194</v>
      </c>
      <c r="B623" s="10" t="str">
        <f>'[1]TCE - ANEXO III - Preencher'!C632</f>
        <v>HOSPITAL PELÓPIDAS SILVEIRA - CG Nº 017/2022</v>
      </c>
      <c r="C623" s="11"/>
      <c r="D623" s="12" t="str">
        <f>'[1]TCE - ANEXO III - Preencher'!E632</f>
        <v>LAERCIO GREGORIO MARTINS DA HORA</v>
      </c>
      <c r="E623" s="10" t="str">
        <f>IF('[1]TCE - ANEXO III - Preencher'!F632="4 - Assistência Odontológica","2 - Outros Profissionais da Saúde",'[1]TCE - ANEXO III - Preencher'!F632)</f>
        <v>3 - Administrativo</v>
      </c>
      <c r="F623" s="13" t="str">
        <f>'[1]TCE - ANEXO III - Preencher'!G632</f>
        <v>5174-10</v>
      </c>
      <c r="G623" s="14" t="str">
        <f>IF('[1]TCE - ANEXO III - Preencher'!H632="","",'[1]TCE - ANEXO III - Preencher'!H632)</f>
        <v>04/2024</v>
      </c>
      <c r="H623" s="15">
        <f>'[1]TCE - ANEXO III - Preencher'!I632</f>
        <v>0</v>
      </c>
      <c r="I623" s="15">
        <f>'[1]TCE - ANEXO III - Preencher'!J632</f>
        <v>207.1592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2.0699999999999998</v>
      </c>
      <c r="O623" s="16">
        <f>'[1]TCE - ANEXO III - Preencher'!P632</f>
        <v>0</v>
      </c>
      <c r="P623" s="16">
        <f t="shared" si="13"/>
        <v>2.0699999999999998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209.22919999999999</v>
      </c>
    </row>
    <row r="624" spans="1:28" ht="12.75" customHeight="1" x14ac:dyDescent="0.2">
      <c r="A624" s="9">
        <f>IFERROR(VLOOKUP(B624,'[1]DADOS (OCULTAR)'!$Q$3:$S$134,3,0),"")</f>
        <v>9039744000194</v>
      </c>
      <c r="B624" s="10" t="str">
        <f>'[1]TCE - ANEXO III - Preencher'!C633</f>
        <v>HOSPITAL PELÓPIDAS SILVEIRA - CG Nº 017/2022</v>
      </c>
      <c r="C624" s="11"/>
      <c r="D624" s="12" t="str">
        <f>'[1]TCE - ANEXO III - Preencher'!E633</f>
        <v>LARA DE MENEZES ANDRADE</v>
      </c>
      <c r="E624" s="10" t="str">
        <f>IF('[1]TCE - ANEXO III - Preencher'!F633="4 - Assistência Odontológica","2 - Outros Profissionais da Saúde",'[1]TCE - ANEXO III - Preencher'!F633)</f>
        <v>1 - Médico</v>
      </c>
      <c r="F624" s="13" t="str">
        <f>'[1]TCE - ANEXO III - Preencher'!G633</f>
        <v>2251-25</v>
      </c>
      <c r="G624" s="14" t="str">
        <f>IF('[1]TCE - ANEXO III - Preencher'!H633="","",'[1]TCE - ANEXO III - Preencher'!H633)</f>
        <v>04/2024</v>
      </c>
      <c r="H624" s="15">
        <f>'[1]TCE - ANEXO III - Preencher'!I633</f>
        <v>0</v>
      </c>
      <c r="I624" s="15">
        <f>'[1]TCE - ANEXO III - Preencher'!J633</f>
        <v>581.23680000000002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16.59</v>
      </c>
      <c r="O624" s="16">
        <f>'[1]TCE - ANEXO III - Preencher'!P633</f>
        <v>0</v>
      </c>
      <c r="P624" s="16">
        <f t="shared" si="13"/>
        <v>16.59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597.82680000000005</v>
      </c>
    </row>
    <row r="625" spans="1:28" ht="12.75" customHeight="1" x14ac:dyDescent="0.2">
      <c r="A625" s="9">
        <f>IFERROR(VLOOKUP(B625,'[1]DADOS (OCULTAR)'!$Q$3:$S$134,3,0),"")</f>
        <v>9039744000194</v>
      </c>
      <c r="B625" s="10" t="str">
        <f>'[1]TCE - ANEXO III - Preencher'!C634</f>
        <v>HOSPITAL PELÓPIDAS SILVEIRA - CG Nº 017/2022</v>
      </c>
      <c r="C625" s="11"/>
      <c r="D625" s="12" t="str">
        <f>'[1]TCE - ANEXO III - Preencher'!E634</f>
        <v>LARA GLEICE ALVES DE ARAUJO SILVA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3222-05</v>
      </c>
      <c r="G625" s="14" t="str">
        <f>IF('[1]TCE - ANEXO III - Preencher'!H634="","",'[1]TCE - ANEXO III - Preencher'!H634)</f>
        <v>04/2024</v>
      </c>
      <c r="H625" s="15">
        <f>'[1]TCE - ANEXO III - Preencher'!I634</f>
        <v>0</v>
      </c>
      <c r="I625" s="15">
        <f>'[1]TCE - ANEXO III - Preencher'!J634</f>
        <v>290.59679999999997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2.0699999999999998</v>
      </c>
      <c r="O625" s="16">
        <f>'[1]TCE - ANEXO III - Preencher'!P634</f>
        <v>0</v>
      </c>
      <c r="P625" s="16">
        <f t="shared" si="13"/>
        <v>2.0699999999999998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69.41</v>
      </c>
      <c r="U625" s="16">
        <f>'[1]TCE - ANEXO III - Preencher'!V634</f>
        <v>0</v>
      </c>
      <c r="V625" s="16">
        <f t="shared" si="15"/>
        <v>69.41</v>
      </c>
      <c r="W625" s="17" t="str">
        <f>IF('[1]TCE - ANEXO III - Preencher'!X634="","",'[1]TCE - ANEXO III - Preencher'!X634)</f>
        <v>AUXILIO CRECHE</v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362.07679999999993</v>
      </c>
    </row>
    <row r="626" spans="1:28" ht="12.75" customHeight="1" x14ac:dyDescent="0.2">
      <c r="A626" s="9">
        <f>IFERROR(VLOOKUP(B626,'[1]DADOS (OCULTAR)'!$Q$3:$S$134,3,0),"")</f>
        <v>9039744000194</v>
      </c>
      <c r="B626" s="10" t="str">
        <f>'[1]TCE - ANEXO III - Preencher'!C635</f>
        <v>HOSPITAL PELÓPIDAS SILVEIRA - CG Nº 017/2022</v>
      </c>
      <c r="C626" s="11"/>
      <c r="D626" s="12" t="str">
        <f>'[1]TCE - ANEXO III - Preencher'!E635</f>
        <v>LARISSA FERNANDES DA CUNHA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2236-05</v>
      </c>
      <c r="G626" s="14" t="str">
        <f>IF('[1]TCE - ANEXO III - Preencher'!H635="","",'[1]TCE - ANEXO III - Preencher'!H635)</f>
        <v>04/2024</v>
      </c>
      <c r="H626" s="15">
        <f>'[1]TCE - ANEXO III - Preencher'!I635</f>
        <v>0</v>
      </c>
      <c r="I626" s="15">
        <f>'[1]TCE - ANEXO III - Preencher'!J635</f>
        <v>358.77679999999998</v>
      </c>
      <c r="J626" s="15">
        <f>'[1]TCE - ANEXO III - Preencher'!K635</f>
        <v>0</v>
      </c>
      <c r="K626" s="16">
        <f>'[1]TCE - ANEXO III - Preencher'!L635</f>
        <v>99.682258566978106</v>
      </c>
      <c r="L626" s="16">
        <f>'[1]TCE - ANEXO III - Preencher'!M635</f>
        <v>2.7</v>
      </c>
      <c r="M626" s="16">
        <f t="shared" si="12"/>
        <v>96.982258566978103</v>
      </c>
      <c r="N626" s="16">
        <f>'[1]TCE - ANEXO III - Preencher'!O635</f>
        <v>4.3499999999999996</v>
      </c>
      <c r="O626" s="16">
        <f>'[1]TCE - ANEXO III - Preencher'!P635</f>
        <v>0</v>
      </c>
      <c r="P626" s="16">
        <f t="shared" si="13"/>
        <v>4.3499999999999996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460.10905856697809</v>
      </c>
    </row>
    <row r="627" spans="1:28" ht="12.75" customHeight="1" x14ac:dyDescent="0.2">
      <c r="A627" s="9">
        <f>IFERROR(VLOOKUP(B627,'[1]DADOS (OCULTAR)'!$Q$3:$S$134,3,0),"")</f>
        <v>9039744000194</v>
      </c>
      <c r="B627" s="10" t="str">
        <f>'[1]TCE - ANEXO III - Preencher'!C636</f>
        <v>HOSPITAL PELÓPIDAS SILVEIRA - CG Nº 017/2022</v>
      </c>
      <c r="C627" s="11"/>
      <c r="D627" s="12" t="str">
        <f>'[1]TCE - ANEXO III - Preencher'!E636</f>
        <v>LARISSA LINS CANDIDO DE ARAUJO LIMA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3222-05</v>
      </c>
      <c r="G627" s="14" t="str">
        <f>IF('[1]TCE - ANEXO III - Preencher'!H636="","",'[1]TCE - ANEXO III - Preencher'!H636)</f>
        <v>04/2024</v>
      </c>
      <c r="H627" s="15">
        <f>'[1]TCE - ANEXO III - Preencher'!I636</f>
        <v>0</v>
      </c>
      <c r="I627" s="15">
        <f>'[1]TCE - ANEXO III - Preencher'!J636</f>
        <v>284.46960000000001</v>
      </c>
      <c r="J627" s="15">
        <f>'[1]TCE - ANEXO III - Preencher'!K636</f>
        <v>0</v>
      </c>
      <c r="K627" s="16">
        <f>'[1]TCE - ANEXO III - Preencher'!L636</f>
        <v>99.682258566978106</v>
      </c>
      <c r="L627" s="16">
        <f>'[1]TCE - ANEXO III - Preencher'!M636</f>
        <v>28.24</v>
      </c>
      <c r="M627" s="16">
        <f t="shared" si="12"/>
        <v>71.442258566978111</v>
      </c>
      <c r="N627" s="16">
        <f>'[1]TCE - ANEXO III - Preencher'!O636</f>
        <v>2.0699999999999998</v>
      </c>
      <c r="O627" s="16">
        <f>'[1]TCE - ANEXO III - Preencher'!P636</f>
        <v>0</v>
      </c>
      <c r="P627" s="16">
        <f t="shared" si="13"/>
        <v>2.0699999999999998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357.98185856697813</v>
      </c>
    </row>
    <row r="628" spans="1:28" ht="12.75" customHeight="1" x14ac:dyDescent="0.2">
      <c r="A628" s="9">
        <f>IFERROR(VLOOKUP(B628,'[1]DADOS (OCULTAR)'!$Q$3:$S$134,3,0),"")</f>
        <v>9039744000194</v>
      </c>
      <c r="B628" s="10" t="str">
        <f>'[1]TCE - ANEXO III - Preencher'!C637</f>
        <v>HOSPITAL PELÓPIDAS SILVEIRA - CG Nº 017/2022</v>
      </c>
      <c r="C628" s="11"/>
      <c r="D628" s="12" t="str">
        <f>'[1]TCE - ANEXO III - Preencher'!E637</f>
        <v>LARISSA MELO GREGORIO</v>
      </c>
      <c r="E628" s="10" t="str">
        <f>IF('[1]TCE - ANEXO III - Preencher'!F637="4 - Assistência Odontológica","2 - Outros Profissionais da Saúde",'[1]TCE - ANEXO III - Preencher'!F637)</f>
        <v>1 - Médico</v>
      </c>
      <c r="F628" s="13" t="str">
        <f>'[1]TCE - ANEXO III - Preencher'!G637</f>
        <v>2251-25</v>
      </c>
      <c r="G628" s="14" t="str">
        <f>IF('[1]TCE - ANEXO III - Preencher'!H637="","",'[1]TCE - ANEXO III - Preencher'!H637)</f>
        <v>04/2024</v>
      </c>
      <c r="H628" s="15">
        <f>'[1]TCE - ANEXO III - Preencher'!I637</f>
        <v>0</v>
      </c>
      <c r="I628" s="15">
        <f>'[1]TCE - ANEXO III - Preencher'!J637</f>
        <v>477.10879999999997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16.59</v>
      </c>
      <c r="O628" s="16">
        <f>'[1]TCE - ANEXO III - Preencher'!P637</f>
        <v>0</v>
      </c>
      <c r="P628" s="16">
        <f t="shared" si="13"/>
        <v>16.59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493.69879999999995</v>
      </c>
    </row>
    <row r="629" spans="1:28" ht="12.75" customHeight="1" x14ac:dyDescent="0.2">
      <c r="A629" s="9">
        <f>IFERROR(VLOOKUP(B629,'[1]DADOS (OCULTAR)'!$Q$3:$S$134,3,0),"")</f>
        <v>9039744000194</v>
      </c>
      <c r="B629" s="10" t="str">
        <f>'[1]TCE - ANEXO III - Preencher'!C638</f>
        <v>HOSPITAL PELÓPIDAS SILVEIRA - CG Nº 017/2022</v>
      </c>
      <c r="C629" s="11"/>
      <c r="D629" s="12" t="str">
        <f>'[1]TCE - ANEXO III - Preencher'!E638</f>
        <v>LATHIFANNY MARIA APARECIDA JACINTO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5211-30</v>
      </c>
      <c r="G629" s="14" t="str">
        <f>IF('[1]TCE - ANEXO III - Preencher'!H638="","",'[1]TCE - ANEXO III - Preencher'!H638)</f>
        <v>04/2024</v>
      </c>
      <c r="H629" s="15">
        <f>'[1]TCE - ANEXO III - Preencher'!I638</f>
        <v>0</v>
      </c>
      <c r="I629" s="15">
        <f>'[1]TCE - ANEXO III - Preencher'!J638</f>
        <v>112.96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2.0699999999999998</v>
      </c>
      <c r="O629" s="16">
        <f>'[1]TCE - ANEXO III - Preencher'!P638</f>
        <v>0</v>
      </c>
      <c r="P629" s="16">
        <f t="shared" si="13"/>
        <v>2.0699999999999998</v>
      </c>
      <c r="Q629" s="16">
        <f>'[1]TCE - ANEXO III - Preencher'!R638</f>
        <v>366.25516393442626</v>
      </c>
      <c r="R629" s="16">
        <f>'[1]TCE - ANEXO III - Preencher'!S638</f>
        <v>84.72</v>
      </c>
      <c r="S629" s="16">
        <f t="shared" si="14"/>
        <v>281.53516393442624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396.56516393442621</v>
      </c>
    </row>
    <row r="630" spans="1:28" ht="12.75" customHeight="1" x14ac:dyDescent="0.2">
      <c r="A630" s="9">
        <f>IFERROR(VLOOKUP(B630,'[1]DADOS (OCULTAR)'!$Q$3:$S$134,3,0),"")</f>
        <v>9039744000194</v>
      </c>
      <c r="B630" s="10" t="str">
        <f>'[1]TCE - ANEXO III - Preencher'!C639</f>
        <v>HOSPITAL PELÓPIDAS SILVEIRA - CG Nº 017/2022</v>
      </c>
      <c r="C630" s="11"/>
      <c r="D630" s="12" t="str">
        <f>'[1]TCE - ANEXO III - Preencher'!E639</f>
        <v>LAURO SOUZA NOBREGA</v>
      </c>
      <c r="E630" s="10" t="str">
        <f>IF('[1]TCE - ANEXO III - Preencher'!F639="4 - Assistência Odontológica","2 - Outros Profissionais da Saúde",'[1]TCE - ANEXO III - Preencher'!F639)</f>
        <v>3 - Administrativo</v>
      </c>
      <c r="F630" s="13" t="str">
        <f>'[1]TCE - ANEXO III - Preencher'!G639</f>
        <v>4110-10</v>
      </c>
      <c r="G630" s="14" t="str">
        <f>IF('[1]TCE - ANEXO III - Preencher'!H639="","",'[1]TCE - ANEXO III - Preencher'!H639)</f>
        <v>04/2024</v>
      </c>
      <c r="H630" s="15">
        <f>'[1]TCE - ANEXO III - Preencher'!I639</f>
        <v>0</v>
      </c>
      <c r="I630" s="15">
        <f>'[1]TCE - ANEXO III - Preencher'!J639</f>
        <v>138.6824</v>
      </c>
      <c r="J630" s="15">
        <f>'[1]TCE - ANEXO III - Preencher'!K639</f>
        <v>0</v>
      </c>
      <c r="K630" s="16">
        <f>'[1]TCE - ANEXO III - Preencher'!L639</f>
        <v>99.682258566978106</v>
      </c>
      <c r="L630" s="16">
        <f>'[1]TCE - ANEXO III - Preencher'!M639</f>
        <v>28.24</v>
      </c>
      <c r="M630" s="16">
        <f t="shared" si="12"/>
        <v>71.442258566978111</v>
      </c>
      <c r="N630" s="16">
        <f>'[1]TCE - ANEXO III - Preencher'!O639</f>
        <v>2.0699999999999998</v>
      </c>
      <c r="O630" s="16">
        <f>'[1]TCE - ANEXO III - Preencher'!P639</f>
        <v>0</v>
      </c>
      <c r="P630" s="16">
        <f t="shared" si="13"/>
        <v>2.0699999999999998</v>
      </c>
      <c r="Q630" s="16">
        <f>'[1]TCE - ANEXO III - Preencher'!R639</f>
        <v>251.45516393442622</v>
      </c>
      <c r="R630" s="16">
        <f>'[1]TCE - ANEXO III - Preencher'!S639</f>
        <v>84.72</v>
      </c>
      <c r="S630" s="16">
        <f t="shared" si="14"/>
        <v>166.73516393442623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378.92982250140432</v>
      </c>
    </row>
    <row r="631" spans="1:28" ht="12.75" customHeight="1" x14ac:dyDescent="0.2">
      <c r="A631" s="9">
        <f>IFERROR(VLOOKUP(B631,'[1]DADOS (OCULTAR)'!$Q$3:$S$134,3,0),"")</f>
        <v>9039744000194</v>
      </c>
      <c r="B631" s="10" t="str">
        <f>'[1]TCE - ANEXO III - Preencher'!C640</f>
        <v>HOSPITAL PELÓPIDAS SILVEIRA - CG Nº 017/2022</v>
      </c>
      <c r="C631" s="11"/>
      <c r="D631" s="12" t="str">
        <f>'[1]TCE - ANEXO III - Preencher'!E640</f>
        <v>LAYZE SEVERINA DE JESUS SILVA SIMOES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2234-05</v>
      </c>
      <c r="G631" s="14" t="str">
        <f>IF('[1]TCE - ANEXO III - Preencher'!H640="","",'[1]TCE - ANEXO III - Preencher'!H640)</f>
        <v>04/2024</v>
      </c>
      <c r="H631" s="15">
        <f>'[1]TCE - ANEXO III - Preencher'!I640</f>
        <v>0</v>
      </c>
      <c r="I631" s="15">
        <f>'[1]TCE - ANEXO III - Preencher'!J640</f>
        <v>473.3032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2.0699999999999998</v>
      </c>
      <c r="O631" s="16">
        <f>'[1]TCE - ANEXO III - Preencher'!P640</f>
        <v>0</v>
      </c>
      <c r="P631" s="16">
        <f t="shared" si="13"/>
        <v>2.0699999999999998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475.3732</v>
      </c>
    </row>
    <row r="632" spans="1:28" ht="12.75" customHeight="1" x14ac:dyDescent="0.2">
      <c r="A632" s="9">
        <f>IFERROR(VLOOKUP(B632,'[1]DADOS (OCULTAR)'!$Q$3:$S$134,3,0),"")</f>
        <v>9039744000194</v>
      </c>
      <c r="B632" s="10" t="str">
        <f>'[1]TCE - ANEXO III - Preencher'!C641</f>
        <v>HOSPITAL PELÓPIDAS SILVEIRA - CG Nº 017/2022</v>
      </c>
      <c r="C632" s="11"/>
      <c r="D632" s="12" t="str">
        <f>'[1]TCE - ANEXO III - Preencher'!E641</f>
        <v>LEANDRO HENRIQUE MONTE DE MELO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 t="str">
        <f>'[1]TCE - ANEXO III - Preencher'!G641</f>
        <v>3172-10</v>
      </c>
      <c r="G632" s="14" t="str">
        <f>IF('[1]TCE - ANEXO III - Preencher'!H641="","",'[1]TCE - ANEXO III - Preencher'!H641)</f>
        <v>04/2024</v>
      </c>
      <c r="H632" s="15">
        <f>'[1]TCE - ANEXO III - Preencher'!I641</f>
        <v>0</v>
      </c>
      <c r="I632" s="15">
        <f>'[1]TCE - ANEXO III - Preencher'!J641</f>
        <v>190.51679999999999</v>
      </c>
      <c r="J632" s="15">
        <f>'[1]TCE - ANEXO III - Preencher'!K641</f>
        <v>0</v>
      </c>
      <c r="K632" s="16">
        <f>'[1]TCE - ANEXO III - Preencher'!L641</f>
        <v>99.682258566978106</v>
      </c>
      <c r="L632" s="16">
        <f>'[1]TCE - ANEXO III - Preencher'!M641</f>
        <v>42.59</v>
      </c>
      <c r="M632" s="16">
        <f t="shared" si="12"/>
        <v>57.092258566978103</v>
      </c>
      <c r="N632" s="16">
        <f>'[1]TCE - ANEXO III - Preencher'!O641</f>
        <v>2.0699999999999998</v>
      </c>
      <c r="O632" s="16">
        <f>'[1]TCE - ANEXO III - Preencher'!P641</f>
        <v>0</v>
      </c>
      <c r="P632" s="16">
        <f t="shared" si="13"/>
        <v>2.0699999999999998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249.67905856697809</v>
      </c>
    </row>
    <row r="633" spans="1:28" ht="12.75" customHeight="1" x14ac:dyDescent="0.2">
      <c r="A633" s="9">
        <f>IFERROR(VLOOKUP(B633,'[1]DADOS (OCULTAR)'!$Q$3:$S$134,3,0),"")</f>
        <v>9039744000194</v>
      </c>
      <c r="B633" s="10" t="str">
        <f>'[1]TCE - ANEXO III - Preencher'!C642</f>
        <v>HOSPITAL PELÓPIDAS SILVEIRA - CG Nº 017/2022</v>
      </c>
      <c r="C633" s="11"/>
      <c r="D633" s="12" t="str">
        <f>'[1]TCE - ANEXO III - Preencher'!E642</f>
        <v>LEANDRO JORGE GOMES DA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5151-10</v>
      </c>
      <c r="G633" s="14" t="str">
        <f>IF('[1]TCE - ANEXO III - Preencher'!H642="","",'[1]TCE - ANEXO III - Preencher'!H642)</f>
        <v>04/2024</v>
      </c>
      <c r="H633" s="15">
        <f>'[1]TCE - ANEXO III - Preencher'!I642</f>
        <v>0</v>
      </c>
      <c r="I633" s="15">
        <f>'[1]TCE - ANEXO III - Preencher'!J642</f>
        <v>126.012</v>
      </c>
      <c r="J633" s="15">
        <f>'[1]TCE - ANEXO III - Preencher'!K642</f>
        <v>0</v>
      </c>
      <c r="K633" s="16">
        <f>'[1]TCE - ANEXO III - Preencher'!L642</f>
        <v>99.682258566978106</v>
      </c>
      <c r="L633" s="16">
        <f>'[1]TCE - ANEXO III - Preencher'!M642</f>
        <v>28.24</v>
      </c>
      <c r="M633" s="16">
        <f t="shared" si="12"/>
        <v>71.442258566978111</v>
      </c>
      <c r="N633" s="16">
        <f>'[1]TCE - ANEXO III - Preencher'!O642</f>
        <v>2.0699999999999998</v>
      </c>
      <c r="O633" s="16">
        <f>'[1]TCE - ANEXO III - Preencher'!P642</f>
        <v>0</v>
      </c>
      <c r="P633" s="16">
        <f t="shared" si="13"/>
        <v>2.0699999999999998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199.52425856697812</v>
      </c>
    </row>
    <row r="634" spans="1:28" ht="12.75" customHeight="1" x14ac:dyDescent="0.2">
      <c r="A634" s="9">
        <f>IFERROR(VLOOKUP(B634,'[1]DADOS (OCULTAR)'!$Q$3:$S$134,3,0),"")</f>
        <v>9039744000194</v>
      </c>
      <c r="B634" s="10" t="str">
        <f>'[1]TCE - ANEXO III - Preencher'!C643</f>
        <v>HOSPITAL PELÓPIDAS SILVEIRA - CG Nº 017/2022</v>
      </c>
      <c r="C634" s="11"/>
      <c r="D634" s="12" t="str">
        <f>'[1]TCE - ANEXO III - Preencher'!E643</f>
        <v>LEANDRO LOPES DA SILVA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 t="str">
        <f>'[1]TCE - ANEXO III - Preencher'!G643</f>
        <v>5174-10</v>
      </c>
      <c r="G634" s="14" t="str">
        <f>IF('[1]TCE - ANEXO III - Preencher'!H643="","",'[1]TCE - ANEXO III - Preencher'!H643)</f>
        <v>04/2024</v>
      </c>
      <c r="H634" s="15">
        <f>'[1]TCE - ANEXO III - Preencher'!I643</f>
        <v>0</v>
      </c>
      <c r="I634" s="15">
        <f>'[1]TCE - ANEXO III - Preencher'!J643</f>
        <v>113.91840000000001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2.0699999999999998</v>
      </c>
      <c r="O634" s="16">
        <f>'[1]TCE - ANEXO III - Preencher'!P643</f>
        <v>0</v>
      </c>
      <c r="P634" s="16">
        <f t="shared" si="13"/>
        <v>2.0699999999999998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115.9884</v>
      </c>
    </row>
    <row r="635" spans="1:28" ht="12.75" customHeight="1" x14ac:dyDescent="0.2">
      <c r="A635" s="9">
        <f>IFERROR(VLOOKUP(B635,'[1]DADOS (OCULTAR)'!$Q$3:$S$134,3,0),"")</f>
        <v>9039744000194</v>
      </c>
      <c r="B635" s="10" t="str">
        <f>'[1]TCE - ANEXO III - Preencher'!C644</f>
        <v>HOSPITAL PELÓPIDAS SILVEIRA - CG Nº 017/2022</v>
      </c>
      <c r="C635" s="11"/>
      <c r="D635" s="12" t="str">
        <f>'[1]TCE - ANEXO III - Preencher'!E644</f>
        <v>LEIDYJANE PEREIRA DA SILVA FRANCA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3222-05</v>
      </c>
      <c r="G635" s="14" t="str">
        <f>IF('[1]TCE - ANEXO III - Preencher'!H644="","",'[1]TCE - ANEXO III - Preencher'!H644)</f>
        <v>04/2024</v>
      </c>
      <c r="H635" s="15">
        <f>'[1]TCE - ANEXO III - Preencher'!I644</f>
        <v>0</v>
      </c>
      <c r="I635" s="15">
        <f>'[1]TCE - ANEXO III - Preencher'!J644</f>
        <v>273.64240000000001</v>
      </c>
      <c r="J635" s="15">
        <f>'[1]TCE - ANEXO III - Preencher'!K644</f>
        <v>0</v>
      </c>
      <c r="K635" s="16">
        <f>'[1]TCE - ANEXO III - Preencher'!L644</f>
        <v>99.682258566978106</v>
      </c>
      <c r="L635" s="16">
        <f>'[1]TCE - ANEXO III - Preencher'!M644</f>
        <v>28.24</v>
      </c>
      <c r="M635" s="16">
        <f t="shared" si="12"/>
        <v>71.442258566978111</v>
      </c>
      <c r="N635" s="16">
        <f>'[1]TCE - ANEXO III - Preencher'!O644</f>
        <v>2.0699999999999998</v>
      </c>
      <c r="O635" s="16">
        <f>'[1]TCE - ANEXO III - Preencher'!P644</f>
        <v>0</v>
      </c>
      <c r="P635" s="16">
        <f t="shared" si="13"/>
        <v>2.0699999999999998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347.15465856697813</v>
      </c>
    </row>
    <row r="636" spans="1:28" ht="12.75" customHeight="1" x14ac:dyDescent="0.2">
      <c r="A636" s="9">
        <f>IFERROR(VLOOKUP(B636,'[1]DADOS (OCULTAR)'!$Q$3:$S$134,3,0),"")</f>
        <v>9039744000194</v>
      </c>
      <c r="B636" s="10" t="str">
        <f>'[1]TCE - ANEXO III - Preencher'!C645</f>
        <v>HOSPITAL PELÓPIDAS SILVEIRA - CG Nº 017/2022</v>
      </c>
      <c r="C636" s="11"/>
      <c r="D636" s="12" t="str">
        <f>'[1]TCE - ANEXO III - Preencher'!E645</f>
        <v>LEILA CELESTINO BRUNO RIBEIRO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 t="str">
        <f>IF('[1]TCE - ANEXO III - Preencher'!H645="","",'[1]TCE - ANEXO III - Preencher'!H645)</f>
        <v>04/2024</v>
      </c>
      <c r="H636" s="15">
        <f>'[1]TCE - ANEXO III - Preencher'!I645</f>
        <v>0</v>
      </c>
      <c r="I636" s="15">
        <f>'[1]TCE - ANEXO III - Preencher'!J645</f>
        <v>419.09519999999998</v>
      </c>
      <c r="J636" s="15">
        <f>'[1]TCE - ANEXO III - Preencher'!K645</f>
        <v>0</v>
      </c>
      <c r="K636" s="16">
        <f>'[1]TCE - ANEXO III - Preencher'!L645</f>
        <v>99.682258566978106</v>
      </c>
      <c r="L636" s="16">
        <f>'[1]TCE - ANEXO III - Preencher'!M645</f>
        <v>28.24</v>
      </c>
      <c r="M636" s="16">
        <f t="shared" si="12"/>
        <v>71.442258566978111</v>
      </c>
      <c r="N636" s="16">
        <f>'[1]TCE - ANEXO III - Preencher'!O645</f>
        <v>2.0699999999999998</v>
      </c>
      <c r="O636" s="16">
        <f>'[1]TCE - ANEXO III - Preencher'!P645</f>
        <v>0</v>
      </c>
      <c r="P636" s="16">
        <f t="shared" si="13"/>
        <v>2.0699999999999998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492.6074585669781</v>
      </c>
    </row>
    <row r="637" spans="1:28" ht="12.75" customHeight="1" x14ac:dyDescent="0.2">
      <c r="A637" s="9">
        <f>IFERROR(VLOOKUP(B637,'[1]DADOS (OCULTAR)'!$Q$3:$S$134,3,0),"")</f>
        <v>9039744000194</v>
      </c>
      <c r="B637" s="10" t="str">
        <f>'[1]TCE - ANEXO III - Preencher'!C646</f>
        <v>HOSPITAL PELÓPIDAS SILVEIRA - CG Nº 017/2022</v>
      </c>
      <c r="C637" s="11"/>
      <c r="D637" s="12" t="str">
        <f>'[1]TCE - ANEXO III - Preencher'!E646</f>
        <v>LEILA MICHELINY BARBOSA PAIVA DE ANDRADE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2235-05</v>
      </c>
      <c r="G637" s="14" t="str">
        <f>IF('[1]TCE - ANEXO III - Preencher'!H646="","",'[1]TCE - ANEXO III - Preencher'!H646)</f>
        <v>04/2024</v>
      </c>
      <c r="H637" s="15">
        <f>'[1]TCE - ANEXO III - Preencher'!I646</f>
        <v>0</v>
      </c>
      <c r="I637" s="15">
        <f>'[1]TCE - ANEXO III - Preencher'!J646</f>
        <v>512.5752</v>
      </c>
      <c r="J637" s="15">
        <f>'[1]TCE - ANEXO III - Preencher'!K646</f>
        <v>0</v>
      </c>
      <c r="K637" s="16">
        <f>'[1]TCE - ANEXO III - Preencher'!L646</f>
        <v>99.682258566978106</v>
      </c>
      <c r="L637" s="16">
        <f>'[1]TCE - ANEXO III - Preencher'!M646</f>
        <v>3.05</v>
      </c>
      <c r="M637" s="16">
        <f t="shared" si="12"/>
        <v>96.632258566978109</v>
      </c>
      <c r="N637" s="16">
        <f>'[1]TCE - ANEXO III - Preencher'!O646</f>
        <v>4.3499999999999996</v>
      </c>
      <c r="O637" s="16">
        <f>'[1]TCE - ANEXO III - Preencher'!P646</f>
        <v>0</v>
      </c>
      <c r="P637" s="16">
        <f t="shared" si="13"/>
        <v>4.3499999999999996</v>
      </c>
      <c r="Q637" s="16">
        <f>'[1]TCE - ANEXO III - Preencher'!R646</f>
        <v>128.45516393442622</v>
      </c>
      <c r="R637" s="16">
        <f>'[1]TCE - ANEXO III - Preencher'!S646</f>
        <v>116.54</v>
      </c>
      <c r="S637" s="16">
        <f t="shared" si="14"/>
        <v>11.915163934426218</v>
      </c>
      <c r="T637" s="16">
        <f>'[1]TCE - ANEXO III - Preencher'!U646</f>
        <v>120.26</v>
      </c>
      <c r="U637" s="16">
        <f>'[1]TCE - ANEXO III - Preencher'!V646</f>
        <v>0</v>
      </c>
      <c r="V637" s="16">
        <f t="shared" si="15"/>
        <v>120.26</v>
      </c>
      <c r="W637" s="17" t="str">
        <f>IF('[1]TCE - ANEXO III - Preencher'!X646="","",'[1]TCE - ANEXO III - Preencher'!X646)</f>
        <v>AUXILIO CRECHE</v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745.73262250140431</v>
      </c>
    </row>
    <row r="638" spans="1:28" ht="12.75" customHeight="1" x14ac:dyDescent="0.2">
      <c r="A638" s="9">
        <f>IFERROR(VLOOKUP(B638,'[1]DADOS (OCULTAR)'!$Q$3:$S$134,3,0),"")</f>
        <v>9039744000194</v>
      </c>
      <c r="B638" s="10" t="str">
        <f>'[1]TCE - ANEXO III - Preencher'!C647</f>
        <v>HOSPITAL PELÓPIDAS SILVEIRA - CG Nº 017/2022</v>
      </c>
      <c r="C638" s="11"/>
      <c r="D638" s="12" t="str">
        <f>'[1]TCE - ANEXO III - Preencher'!E647</f>
        <v>LEILIANA TEMOTEO DA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2237-10</v>
      </c>
      <c r="G638" s="14" t="str">
        <f>IF('[1]TCE - ANEXO III - Preencher'!H647="","",'[1]TCE - ANEXO III - Preencher'!H647)</f>
        <v>04/2024</v>
      </c>
      <c r="H638" s="15">
        <f>'[1]TCE - ANEXO III - Preencher'!I647</f>
        <v>0</v>
      </c>
      <c r="I638" s="15">
        <f>'[1]TCE - ANEXO III - Preencher'!J647</f>
        <v>604.27279999999996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2.0699999999999998</v>
      </c>
      <c r="O638" s="16">
        <f>'[1]TCE - ANEXO III - Preencher'!P647</f>
        <v>0</v>
      </c>
      <c r="P638" s="16">
        <f t="shared" si="13"/>
        <v>2.0699999999999998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606.34280000000001</v>
      </c>
    </row>
    <row r="639" spans="1:28" ht="12.75" customHeight="1" x14ac:dyDescent="0.2">
      <c r="A639" s="9">
        <f>IFERROR(VLOOKUP(B639,'[1]DADOS (OCULTAR)'!$Q$3:$S$134,3,0),"")</f>
        <v>9039744000194</v>
      </c>
      <c r="B639" s="10" t="str">
        <f>'[1]TCE - ANEXO III - Preencher'!C648</f>
        <v>HOSPITAL PELÓPIDAS SILVEIRA - CG Nº 017/2022</v>
      </c>
      <c r="C639" s="11"/>
      <c r="D639" s="12" t="str">
        <f>'[1]TCE - ANEXO III - Preencher'!E648</f>
        <v>LENI MARIA 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 t="str">
        <f>'[1]TCE - ANEXO III - Preencher'!G648</f>
        <v>3222-05</v>
      </c>
      <c r="G639" s="14" t="str">
        <f>IF('[1]TCE - ANEXO III - Preencher'!H648="","",'[1]TCE - ANEXO III - Preencher'!H648)</f>
        <v>04/2024</v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172.84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172.84</v>
      </c>
    </row>
    <row r="640" spans="1:28" ht="12.75" customHeight="1" x14ac:dyDescent="0.2">
      <c r="A640" s="9">
        <f>IFERROR(VLOOKUP(B640,'[1]DADOS (OCULTAR)'!$Q$3:$S$134,3,0),"")</f>
        <v>9039744000194</v>
      </c>
      <c r="B640" s="10" t="str">
        <f>'[1]TCE - ANEXO III - Preencher'!C649</f>
        <v>HOSPITAL PELÓPIDAS SILVEIRA - CG Nº 017/2022</v>
      </c>
      <c r="C640" s="11"/>
      <c r="D640" s="12" t="str">
        <f>'[1]TCE - ANEXO III - Preencher'!E649</f>
        <v>LEONARDO FERNANDO DA SILVA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3242-05</v>
      </c>
      <c r="G640" s="14" t="str">
        <f>IF('[1]TCE - ANEXO III - Preencher'!H649="","",'[1]TCE - ANEXO III - Preencher'!H649)</f>
        <v>04/2024</v>
      </c>
      <c r="H640" s="15">
        <f>'[1]TCE - ANEXO III - Preencher'!I649</f>
        <v>0</v>
      </c>
      <c r="I640" s="15">
        <f>'[1]TCE - ANEXO III - Preencher'!J649</f>
        <v>152.39519999999999</v>
      </c>
      <c r="J640" s="15">
        <f>'[1]TCE - ANEXO III - Preencher'!K649</f>
        <v>0</v>
      </c>
      <c r="K640" s="16">
        <f>'[1]TCE - ANEXO III - Preencher'!L649</f>
        <v>99.682258566978106</v>
      </c>
      <c r="L640" s="16">
        <f>'[1]TCE - ANEXO III - Preencher'!M649</f>
        <v>32.450000000000003</v>
      </c>
      <c r="M640" s="16">
        <f t="shared" si="12"/>
        <v>67.232258566978103</v>
      </c>
      <c r="N640" s="16">
        <f>'[1]TCE - ANEXO III - Preencher'!O649</f>
        <v>2.0699999999999998</v>
      </c>
      <c r="O640" s="16">
        <f>'[1]TCE - ANEXO III - Preencher'!P649</f>
        <v>0</v>
      </c>
      <c r="P640" s="16">
        <f t="shared" si="13"/>
        <v>2.0699999999999998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221.69745856697807</v>
      </c>
    </row>
    <row r="641" spans="1:28" ht="12.75" customHeight="1" x14ac:dyDescent="0.2">
      <c r="A641" s="9">
        <f>IFERROR(VLOOKUP(B641,'[1]DADOS (OCULTAR)'!$Q$3:$S$134,3,0),"")</f>
        <v>9039744000194</v>
      </c>
      <c r="B641" s="10" t="str">
        <f>'[1]TCE - ANEXO III - Preencher'!C650</f>
        <v>HOSPITAL PELÓPIDAS SILVEIRA - CG Nº 017/2022</v>
      </c>
      <c r="C641" s="11"/>
      <c r="D641" s="12" t="str">
        <f>'[1]TCE - ANEXO III - Preencher'!E650</f>
        <v>LETICIA STEFANNY DE SOUZA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2235-05</v>
      </c>
      <c r="G641" s="14" t="str">
        <f>IF('[1]TCE - ANEXO III - Preencher'!H650="","",'[1]TCE - ANEXO III - Preencher'!H650)</f>
        <v>04/2024</v>
      </c>
      <c r="H641" s="15">
        <f>'[1]TCE - ANEXO III - Preencher'!I650</f>
        <v>0</v>
      </c>
      <c r="I641" s="15">
        <f>'[1]TCE - ANEXO III - Preencher'!J650</f>
        <v>405.97680000000003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4.3499999999999996</v>
      </c>
      <c r="O641" s="16">
        <f>'[1]TCE - ANEXO III - Preencher'!P650</f>
        <v>0</v>
      </c>
      <c r="P641" s="16">
        <f t="shared" si="13"/>
        <v>4.3499999999999996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410.32680000000005</v>
      </c>
    </row>
    <row r="642" spans="1:28" ht="12.75" customHeight="1" x14ac:dyDescent="0.2">
      <c r="A642" s="9">
        <f>IFERROR(VLOOKUP(B642,'[1]DADOS (OCULTAR)'!$Q$3:$S$134,3,0),"")</f>
        <v>9039744000194</v>
      </c>
      <c r="B642" s="10" t="str">
        <f>'[1]TCE - ANEXO III - Preencher'!C651</f>
        <v>HOSPITAL PELÓPIDAS SILVEIRA - CG Nº 017/2022</v>
      </c>
      <c r="C642" s="11"/>
      <c r="D642" s="12" t="str">
        <f>'[1]TCE - ANEXO III - Preencher'!E651</f>
        <v>LEVI CABRAL DE LIMA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 t="str">
        <f>'[1]TCE - ANEXO III - Preencher'!G651</f>
        <v>7823-20</v>
      </c>
      <c r="G642" s="14" t="str">
        <f>IF('[1]TCE - ANEXO III - Preencher'!H651="","",'[1]TCE - ANEXO III - Preencher'!H651)</f>
        <v>04/2024</v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1494.03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2.0699999999999998</v>
      </c>
      <c r="O642" s="16">
        <f>'[1]TCE - ANEXO III - Preencher'!P651</f>
        <v>0</v>
      </c>
      <c r="P642" s="16">
        <f t="shared" si="13"/>
        <v>2.0699999999999998</v>
      </c>
      <c r="Q642" s="16">
        <f>'[1]TCE - ANEXO III - Preencher'!R651</f>
        <v>251.45516393442622</v>
      </c>
      <c r="R642" s="16">
        <f>'[1]TCE - ANEXO III - Preencher'!S651</f>
        <v>98.91</v>
      </c>
      <c r="S642" s="16">
        <f t="shared" si="14"/>
        <v>152.54516393442623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1648.6451639344261</v>
      </c>
    </row>
    <row r="643" spans="1:28" ht="12.75" customHeight="1" x14ac:dyDescent="0.2">
      <c r="A643" s="9">
        <f>IFERROR(VLOOKUP(B643,'[1]DADOS (OCULTAR)'!$Q$3:$S$134,3,0),"")</f>
        <v>9039744000194</v>
      </c>
      <c r="B643" s="10" t="str">
        <f>'[1]TCE - ANEXO III - Preencher'!C652</f>
        <v>HOSPITAL PELÓPIDAS SILVEIRA - CG Nº 017/2022</v>
      </c>
      <c r="C643" s="11"/>
      <c r="D643" s="12" t="str">
        <f>'[1]TCE - ANEXO III - Preencher'!E652</f>
        <v>LIDIANE DE ALMEIDA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2236-05</v>
      </c>
      <c r="G643" s="14" t="str">
        <f>IF('[1]TCE - ANEXO III - Preencher'!H652="","",'[1]TCE - ANEXO III - Preencher'!H652)</f>
        <v>04/2024</v>
      </c>
      <c r="H643" s="15">
        <f>'[1]TCE - ANEXO III - Preencher'!I652</f>
        <v>0</v>
      </c>
      <c r="I643" s="15">
        <f>'[1]TCE - ANEXO III - Preencher'!J652</f>
        <v>215.46639999999999</v>
      </c>
      <c r="J643" s="15">
        <f>'[1]TCE - ANEXO III - Preencher'!K652</f>
        <v>0</v>
      </c>
      <c r="K643" s="16">
        <f>'[1]TCE - ANEXO III - Preencher'!L652</f>
        <v>99.682258566978106</v>
      </c>
      <c r="L643" s="16">
        <f>'[1]TCE - ANEXO III - Preencher'!M652</f>
        <v>2.4900000000000002</v>
      </c>
      <c r="M643" s="16">
        <f t="shared" si="12"/>
        <v>97.192258566978111</v>
      </c>
      <c r="N643" s="16">
        <f>'[1]TCE - ANEXO III - Preencher'!O652</f>
        <v>4.3499999999999996</v>
      </c>
      <c r="O643" s="16">
        <f>'[1]TCE - ANEXO III - Preencher'!P652</f>
        <v>0</v>
      </c>
      <c r="P643" s="16">
        <f t="shared" si="13"/>
        <v>4.3499999999999996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317.00865856697811</v>
      </c>
    </row>
    <row r="644" spans="1:28" ht="12.75" customHeight="1" x14ac:dyDescent="0.2">
      <c r="A644" s="9">
        <f>IFERROR(VLOOKUP(B644,'[1]DADOS (OCULTAR)'!$Q$3:$S$134,3,0),"")</f>
        <v>9039744000194</v>
      </c>
      <c r="B644" s="10" t="str">
        <f>'[1]TCE - ANEXO III - Preencher'!C653</f>
        <v>HOSPITAL PELÓPIDAS SILVEIRA - CG Nº 017/2022</v>
      </c>
      <c r="C644" s="11"/>
      <c r="D644" s="12" t="str">
        <f>'[1]TCE - ANEXO III - Preencher'!E653</f>
        <v>LIDIANE SHIRLEY PEREIRA DA SILVA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3222-05</v>
      </c>
      <c r="G644" s="14" t="str">
        <f>IF('[1]TCE - ANEXO III - Preencher'!H653="","",'[1]TCE - ANEXO III - Preencher'!H653)</f>
        <v>04/2024</v>
      </c>
      <c r="H644" s="15">
        <f>'[1]TCE - ANEXO III - Preencher'!I653</f>
        <v>0</v>
      </c>
      <c r="I644" s="15">
        <f>'[1]TCE - ANEXO III - Preencher'!J653</f>
        <v>314.15280000000001</v>
      </c>
      <c r="J644" s="15">
        <f>'[1]TCE - ANEXO III - Preencher'!K653</f>
        <v>0</v>
      </c>
      <c r="K644" s="16">
        <f>'[1]TCE - ANEXO III - Preencher'!L653</f>
        <v>99.682258566978106</v>
      </c>
      <c r="L644" s="16">
        <f>'[1]TCE - ANEXO III - Preencher'!M653</f>
        <v>28.24</v>
      </c>
      <c r="M644" s="16">
        <f t="shared" si="12"/>
        <v>71.442258566978111</v>
      </c>
      <c r="N644" s="16">
        <f>'[1]TCE - ANEXO III - Preencher'!O653</f>
        <v>2.0699999999999998</v>
      </c>
      <c r="O644" s="16">
        <f>'[1]TCE - ANEXO III - Preencher'!P653</f>
        <v>0</v>
      </c>
      <c r="P644" s="16">
        <f t="shared" si="13"/>
        <v>2.0699999999999998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387.66505856697813</v>
      </c>
    </row>
    <row r="645" spans="1:28" ht="12.75" customHeight="1" x14ac:dyDescent="0.2">
      <c r="A645" s="9">
        <f>IFERROR(VLOOKUP(B645,'[1]DADOS (OCULTAR)'!$Q$3:$S$134,3,0),"")</f>
        <v>9039744000194</v>
      </c>
      <c r="B645" s="10" t="str">
        <f>'[1]TCE - ANEXO III - Preencher'!C654</f>
        <v>HOSPITAL PELÓPIDAS SILVEIRA - CG Nº 017/2022</v>
      </c>
      <c r="C645" s="11"/>
      <c r="D645" s="12" t="str">
        <f>'[1]TCE - ANEXO III - Preencher'!E654</f>
        <v>LIDIANNY CARVALHO DE BRITO MARIANO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2235-05</v>
      </c>
      <c r="G645" s="14" t="str">
        <f>IF('[1]TCE - ANEXO III - Preencher'!H654="","",'[1]TCE - ANEXO III - Preencher'!H654)</f>
        <v>04/2024</v>
      </c>
      <c r="H645" s="15">
        <f>'[1]TCE - ANEXO III - Preencher'!I654</f>
        <v>0</v>
      </c>
      <c r="I645" s="15">
        <f>'[1]TCE - ANEXO III - Preencher'!J654</f>
        <v>410.36959999999999</v>
      </c>
      <c r="J645" s="15">
        <f>'[1]TCE - ANEXO III - Preencher'!K654</f>
        <v>0</v>
      </c>
      <c r="K645" s="16">
        <f>'[1]TCE - ANEXO III - Preencher'!L654</f>
        <v>99.682258566978106</v>
      </c>
      <c r="L645" s="16">
        <f>'[1]TCE - ANEXO III - Preencher'!M654</f>
        <v>3.59</v>
      </c>
      <c r="M645" s="16">
        <f t="shared" si="12"/>
        <v>96.092258566978103</v>
      </c>
      <c r="N645" s="16">
        <f>'[1]TCE - ANEXO III - Preencher'!O654</f>
        <v>4.3499999999999996</v>
      </c>
      <c r="O645" s="16">
        <f>'[1]TCE - ANEXO III - Preencher'!P654</f>
        <v>0</v>
      </c>
      <c r="P645" s="16">
        <f t="shared" si="13"/>
        <v>4.3499999999999996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120.26</v>
      </c>
      <c r="U645" s="16">
        <f>'[1]TCE - ANEXO III - Preencher'!V654</f>
        <v>0</v>
      </c>
      <c r="V645" s="16">
        <f t="shared" si="15"/>
        <v>120.26</v>
      </c>
      <c r="W645" s="17" t="str">
        <f>IF('[1]TCE - ANEXO III - Preencher'!X654="","",'[1]TCE - ANEXO III - Preencher'!X654)</f>
        <v>AUXILIO CRECHE</v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631.07185856697811</v>
      </c>
    </row>
    <row r="646" spans="1:28" ht="12.75" customHeight="1" x14ac:dyDescent="0.2">
      <c r="A646" s="9">
        <f>IFERROR(VLOOKUP(B646,'[1]DADOS (OCULTAR)'!$Q$3:$S$134,3,0),"")</f>
        <v>9039744000194</v>
      </c>
      <c r="B646" s="10" t="str">
        <f>'[1]TCE - ANEXO III - Preencher'!C655</f>
        <v>HOSPITAL PELÓPIDAS SILVEIRA - CG Nº 017/2022</v>
      </c>
      <c r="C646" s="11"/>
      <c r="D646" s="12" t="str">
        <f>'[1]TCE - ANEXO III - Preencher'!E655</f>
        <v>LILIANE JOAQUIM MENDES NASCIMENTO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3222-05</v>
      </c>
      <c r="G646" s="14" t="str">
        <f>IF('[1]TCE - ANEXO III - Preencher'!H655="","",'[1]TCE - ANEXO III - Preencher'!H655)</f>
        <v>04/2024</v>
      </c>
      <c r="H646" s="15">
        <f>'[1]TCE - ANEXO III - Preencher'!I655</f>
        <v>0</v>
      </c>
      <c r="I646" s="15">
        <f>'[1]TCE - ANEXO III - Preencher'!J655</f>
        <v>285.6936</v>
      </c>
      <c r="J646" s="15">
        <f>'[1]TCE - ANEXO III - Preencher'!K655</f>
        <v>0</v>
      </c>
      <c r="K646" s="16">
        <f>'[1]TCE - ANEXO III - Preencher'!L655</f>
        <v>99.682258566978106</v>
      </c>
      <c r="L646" s="16">
        <f>'[1]TCE - ANEXO III - Preencher'!M655</f>
        <v>28.24</v>
      </c>
      <c r="M646" s="16">
        <f t="shared" si="12"/>
        <v>71.442258566978111</v>
      </c>
      <c r="N646" s="16">
        <f>'[1]TCE - ANEXO III - Preencher'!O655</f>
        <v>2.0699999999999998</v>
      </c>
      <c r="O646" s="16">
        <f>'[1]TCE - ANEXO III - Preencher'!P655</f>
        <v>0</v>
      </c>
      <c r="P646" s="16">
        <f t="shared" si="13"/>
        <v>2.0699999999999998</v>
      </c>
      <c r="Q646" s="16">
        <f>'[1]TCE - ANEXO III - Preencher'!R655</f>
        <v>128.45516393442622</v>
      </c>
      <c r="R646" s="16">
        <f>'[1]TCE - ANEXO III - Preencher'!S655</f>
        <v>84.72</v>
      </c>
      <c r="S646" s="16">
        <f t="shared" si="14"/>
        <v>43.735163934426225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402.94102250140435</v>
      </c>
    </row>
    <row r="647" spans="1:28" ht="12.75" customHeight="1" x14ac:dyDescent="0.2">
      <c r="A647" s="9">
        <f>IFERROR(VLOOKUP(B647,'[1]DADOS (OCULTAR)'!$Q$3:$S$134,3,0),"")</f>
        <v>9039744000194</v>
      </c>
      <c r="B647" s="10" t="str">
        <f>'[1]TCE - ANEXO III - Preencher'!C656</f>
        <v>HOSPITAL PELÓPIDAS SILVEIRA - CG Nº 017/2022</v>
      </c>
      <c r="C647" s="11"/>
      <c r="D647" s="12" t="str">
        <f>'[1]TCE - ANEXO III - Preencher'!E656</f>
        <v>LILIANE VIEIRA BATISTA DE LIMA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3222-05</v>
      </c>
      <c r="G647" s="14" t="str">
        <f>IF('[1]TCE - ANEXO III - Preencher'!H656="","",'[1]TCE - ANEXO III - Preencher'!H656)</f>
        <v>04/2024</v>
      </c>
      <c r="H647" s="15">
        <f>'[1]TCE - ANEXO III - Preencher'!I656</f>
        <v>0</v>
      </c>
      <c r="I647" s="15">
        <f>'[1]TCE - ANEXO III - Preencher'!J656</f>
        <v>290.29919999999998</v>
      </c>
      <c r="J647" s="15">
        <f>'[1]TCE - ANEXO III - Preencher'!K656</f>
        <v>0</v>
      </c>
      <c r="K647" s="16">
        <f>'[1]TCE - ANEXO III - Preencher'!L656</f>
        <v>99.682258566978106</v>
      </c>
      <c r="L647" s="16">
        <f>'[1]TCE - ANEXO III - Preencher'!M656</f>
        <v>28.24</v>
      </c>
      <c r="M647" s="16">
        <f t="shared" si="12"/>
        <v>71.442258566978111</v>
      </c>
      <c r="N647" s="16">
        <f>'[1]TCE - ANEXO III - Preencher'!O656</f>
        <v>2.0699999999999998</v>
      </c>
      <c r="O647" s="16">
        <f>'[1]TCE - ANEXO III - Preencher'!P656</f>
        <v>0</v>
      </c>
      <c r="P647" s="16">
        <f t="shared" si="13"/>
        <v>2.0699999999999998</v>
      </c>
      <c r="Q647" s="16">
        <f>'[1]TCE - ANEXO III - Preencher'!R656</f>
        <v>128.45516393442622</v>
      </c>
      <c r="R647" s="16">
        <f>'[1]TCE - ANEXO III - Preencher'!S656</f>
        <v>77.94</v>
      </c>
      <c r="S647" s="16">
        <f t="shared" si="14"/>
        <v>50.515163934426226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414.32662250140436</v>
      </c>
    </row>
    <row r="648" spans="1:28" ht="12.75" customHeight="1" x14ac:dyDescent="0.2">
      <c r="A648" s="9">
        <f>IFERROR(VLOOKUP(B648,'[1]DADOS (OCULTAR)'!$Q$3:$S$134,3,0),"")</f>
        <v>9039744000194</v>
      </c>
      <c r="B648" s="10" t="str">
        <f>'[1]TCE - ANEXO III - Preencher'!C657</f>
        <v>HOSPITAL PELÓPIDAS SILVEIRA - CG Nº 017/2022</v>
      </c>
      <c r="C648" s="11"/>
      <c r="D648" s="12" t="str">
        <f>'[1]TCE - ANEXO III - Preencher'!E657</f>
        <v>LINDINALVA ALVES DE OLIVEIRA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04/2024</v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2.0699999999999998</v>
      </c>
      <c r="O648" s="16">
        <f>'[1]TCE - ANEXO III - Preencher'!P657</f>
        <v>0</v>
      </c>
      <c r="P648" s="16">
        <f t="shared" si="13"/>
        <v>2.0699999999999998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2.0699999999999998</v>
      </c>
    </row>
    <row r="649" spans="1:28" ht="12.75" customHeight="1" x14ac:dyDescent="0.2">
      <c r="A649" s="9">
        <f>IFERROR(VLOOKUP(B649,'[1]DADOS (OCULTAR)'!$Q$3:$S$134,3,0),"")</f>
        <v>9039744000194</v>
      </c>
      <c r="B649" s="10" t="str">
        <f>'[1]TCE - ANEXO III - Preencher'!C658</f>
        <v>HOSPITAL PELÓPIDAS SILVEIRA - CG Nº 017/2022</v>
      </c>
      <c r="C649" s="11"/>
      <c r="D649" s="12" t="str">
        <f>'[1]TCE - ANEXO III - Preencher'!E658</f>
        <v>LINDOLFO PIMENTEL DE OLIVEIRA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2235-05</v>
      </c>
      <c r="G649" s="14" t="str">
        <f>IF('[1]TCE - ANEXO III - Preencher'!H658="","",'[1]TCE - ANEXO III - Preencher'!H658)</f>
        <v>04/2024</v>
      </c>
      <c r="H649" s="15">
        <f>'[1]TCE - ANEXO III - Preencher'!I658</f>
        <v>0</v>
      </c>
      <c r="I649" s="15">
        <f>'[1]TCE - ANEXO III - Preencher'!J658</f>
        <v>415.6832</v>
      </c>
      <c r="J649" s="15">
        <f>'[1]TCE - ANEXO III - Preencher'!K658</f>
        <v>0</v>
      </c>
      <c r="K649" s="16">
        <f>'[1]TCE - ANEXO III - Preencher'!L658</f>
        <v>99.682258566978106</v>
      </c>
      <c r="L649" s="16">
        <f>'[1]TCE - ANEXO III - Preencher'!M658</f>
        <v>3.05</v>
      </c>
      <c r="M649" s="16">
        <f t="shared" si="12"/>
        <v>96.632258566978109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113.98</v>
      </c>
      <c r="S649" s="16">
        <f t="shared" si="14"/>
        <v>-113.98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398.3354585669781</v>
      </c>
    </row>
    <row r="650" spans="1:28" ht="12.75" customHeight="1" x14ac:dyDescent="0.2">
      <c r="A650" s="9">
        <f>IFERROR(VLOOKUP(B650,'[1]DADOS (OCULTAR)'!$Q$3:$S$134,3,0),"")</f>
        <v>9039744000194</v>
      </c>
      <c r="B650" s="10" t="str">
        <f>'[1]TCE - ANEXO III - Preencher'!C659</f>
        <v>HOSPITAL PELÓPIDAS SILVEIRA - CG Nº 017/2022</v>
      </c>
      <c r="C650" s="11"/>
      <c r="D650" s="12" t="str">
        <f>'[1]TCE - ANEXO III - Preencher'!E659</f>
        <v>LIVIA ALVES DE MEDEIROS</v>
      </c>
      <c r="E650" s="10" t="str">
        <f>IF('[1]TCE - ANEXO III - Preencher'!F659="4 - Assistência Odontológica","2 - Outros Profissionais da Saúde",'[1]TCE - ANEXO III - Preencher'!F659)</f>
        <v>1 - Médico</v>
      </c>
      <c r="F650" s="13" t="str">
        <f>'[1]TCE - ANEXO III - Preencher'!G659</f>
        <v>2251-25</v>
      </c>
      <c r="G650" s="14" t="str">
        <f>IF('[1]TCE - ANEXO III - Preencher'!H659="","",'[1]TCE - ANEXO III - Preencher'!H659)</f>
        <v>04/2024</v>
      </c>
      <c r="H650" s="15">
        <f>'[1]TCE - ANEXO III - Preencher'!I659</f>
        <v>0</v>
      </c>
      <c r="I650" s="15">
        <f>'[1]TCE - ANEXO III - Preencher'!J659</f>
        <v>633.16399999999999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16.59</v>
      </c>
      <c r="O650" s="16">
        <f>'[1]TCE - ANEXO III - Preencher'!P659</f>
        <v>0</v>
      </c>
      <c r="P650" s="16">
        <f t="shared" si="13"/>
        <v>16.59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649.75400000000002</v>
      </c>
    </row>
    <row r="651" spans="1:28" ht="12.75" customHeight="1" x14ac:dyDescent="0.2">
      <c r="A651" s="9">
        <f>IFERROR(VLOOKUP(B651,'[1]DADOS (OCULTAR)'!$Q$3:$S$134,3,0),"")</f>
        <v>9039744000194</v>
      </c>
      <c r="B651" s="10" t="str">
        <f>'[1]TCE - ANEXO III - Preencher'!C660</f>
        <v>HOSPITAL PELÓPIDAS SILVEIRA - CG Nº 017/2022</v>
      </c>
      <c r="C651" s="11"/>
      <c r="D651" s="12" t="str">
        <f>'[1]TCE - ANEXO III - Preencher'!E660</f>
        <v>LIVIA MENDONCA DA MATA VASCONCELOS MELO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2235-05</v>
      </c>
      <c r="G651" s="14" t="str">
        <f>IF('[1]TCE - ANEXO III - Preencher'!H660="","",'[1]TCE - ANEXO III - Preencher'!H660)</f>
        <v>04/2024</v>
      </c>
      <c r="H651" s="15">
        <f>'[1]TCE - ANEXO III - Preencher'!I660</f>
        <v>0</v>
      </c>
      <c r="I651" s="15">
        <f>'[1]TCE - ANEXO III - Preencher'!J660</f>
        <v>520.99440000000004</v>
      </c>
      <c r="J651" s="15">
        <f>'[1]TCE - ANEXO III - Preencher'!K660</f>
        <v>0</v>
      </c>
      <c r="K651" s="16">
        <f>'[1]TCE - ANEXO III - Preencher'!L660</f>
        <v>99.682258566978106</v>
      </c>
      <c r="L651" s="16">
        <f>'[1]TCE - ANEXO III - Preencher'!M660</f>
        <v>3.59</v>
      </c>
      <c r="M651" s="16">
        <f t="shared" si="12"/>
        <v>96.092258566978103</v>
      </c>
      <c r="N651" s="16">
        <f>'[1]TCE - ANEXO III - Preencher'!O660</f>
        <v>4.3499999999999996</v>
      </c>
      <c r="O651" s="16">
        <f>'[1]TCE - ANEXO III - Preencher'!P660</f>
        <v>0</v>
      </c>
      <c r="P651" s="16">
        <f t="shared" si="13"/>
        <v>4.3499999999999996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120.26</v>
      </c>
      <c r="U651" s="16">
        <f>'[1]TCE - ANEXO III - Preencher'!V660</f>
        <v>0</v>
      </c>
      <c r="V651" s="16">
        <f t="shared" si="15"/>
        <v>120.26</v>
      </c>
      <c r="W651" s="17" t="str">
        <f>IF('[1]TCE - ANEXO III - Preencher'!X660="","",'[1]TCE - ANEXO III - Preencher'!X660)</f>
        <v>AUXILIO CRECHE</v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741.69665856697816</v>
      </c>
    </row>
    <row r="652" spans="1:28" ht="12.75" customHeight="1" x14ac:dyDescent="0.2">
      <c r="A652" s="9">
        <f>IFERROR(VLOOKUP(B652,'[1]DADOS (OCULTAR)'!$Q$3:$S$134,3,0),"")</f>
        <v>9039744000194</v>
      </c>
      <c r="B652" s="10" t="str">
        <f>'[1]TCE - ANEXO III - Preencher'!C661</f>
        <v>HOSPITAL PELÓPIDAS SILVEIRA - CG Nº 017/2022</v>
      </c>
      <c r="C652" s="11"/>
      <c r="D652" s="12" t="str">
        <f>'[1]TCE - ANEXO III - Preencher'!E661</f>
        <v>LIVIA MOURA DOS SANTOS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 t="str">
        <f>'[1]TCE - ANEXO III - Preencher'!G661</f>
        <v>4110-10</v>
      </c>
      <c r="G652" s="14" t="str">
        <f>IF('[1]TCE - ANEXO III - Preencher'!H661="","",'[1]TCE - ANEXO III - Preencher'!H661)</f>
        <v>04/2024</v>
      </c>
      <c r="H652" s="15">
        <f>'[1]TCE - ANEXO III - Preencher'!I661</f>
        <v>0</v>
      </c>
      <c r="I652" s="15">
        <f>'[1]TCE - ANEXO III - Preencher'!J661</f>
        <v>207.42080000000001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2.0699999999999998</v>
      </c>
      <c r="O652" s="16">
        <f>'[1]TCE - ANEXO III - Preencher'!P661</f>
        <v>0</v>
      </c>
      <c r="P652" s="16">
        <f t="shared" si="13"/>
        <v>2.0699999999999998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209.49080000000001</v>
      </c>
    </row>
    <row r="653" spans="1:28" ht="12.75" customHeight="1" x14ac:dyDescent="0.2">
      <c r="A653" s="9">
        <f>IFERROR(VLOOKUP(B653,'[1]DADOS (OCULTAR)'!$Q$3:$S$134,3,0),"")</f>
        <v>9039744000194</v>
      </c>
      <c r="B653" s="10" t="str">
        <f>'[1]TCE - ANEXO III - Preencher'!C662</f>
        <v>HOSPITAL PELÓPIDAS SILVEIRA - CG Nº 017/2022</v>
      </c>
      <c r="C653" s="11"/>
      <c r="D653" s="12" t="str">
        <f>'[1]TCE - ANEXO III - Preencher'!E662</f>
        <v>LIZIANE DA SILVA MIRANDA DE BRITO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 t="str">
        <f>'[1]TCE - ANEXO III - Preencher'!G662</f>
        <v>4131-15</v>
      </c>
      <c r="G653" s="14" t="str">
        <f>IF('[1]TCE - ANEXO III - Preencher'!H662="","",'[1]TCE - ANEXO III - Preencher'!H662)</f>
        <v>04/2024</v>
      </c>
      <c r="H653" s="15">
        <f>'[1]TCE - ANEXO III - Preencher'!I662</f>
        <v>0</v>
      </c>
      <c r="I653" s="15">
        <f>'[1]TCE - ANEXO III - Preencher'!J662</f>
        <v>168.81440000000001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2.0699999999999998</v>
      </c>
      <c r="O653" s="16">
        <f>'[1]TCE - ANEXO III - Preencher'!P662</f>
        <v>0</v>
      </c>
      <c r="P653" s="16">
        <f t="shared" si="13"/>
        <v>2.0699999999999998</v>
      </c>
      <c r="Q653" s="16">
        <f>'[1]TCE - ANEXO III - Preencher'!R662</f>
        <v>366.25516393442626</v>
      </c>
      <c r="R653" s="16">
        <f>'[1]TCE - ANEXO III - Preencher'!S662</f>
        <v>126.61</v>
      </c>
      <c r="S653" s="16">
        <f t="shared" si="14"/>
        <v>239.64516393442625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410.52956393442628</v>
      </c>
    </row>
    <row r="654" spans="1:28" ht="12.75" customHeight="1" x14ac:dyDescent="0.2">
      <c r="A654" s="9">
        <f>IFERROR(VLOOKUP(B654,'[1]DADOS (OCULTAR)'!$Q$3:$S$134,3,0),"")</f>
        <v>9039744000194</v>
      </c>
      <c r="B654" s="10" t="str">
        <f>'[1]TCE - ANEXO III - Preencher'!C663</f>
        <v>HOSPITAL PELÓPIDAS SILVEIRA - CG Nº 017/2022</v>
      </c>
      <c r="C654" s="11"/>
      <c r="D654" s="12" t="str">
        <f>'[1]TCE - ANEXO III - Preencher'!E663</f>
        <v>LORENA MARQUES DA ROCHA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5211-30</v>
      </c>
      <c r="G654" s="14" t="str">
        <f>IF('[1]TCE - ANEXO III - Preencher'!H663="","",'[1]TCE - ANEXO III - Preencher'!H663)</f>
        <v>04/2024</v>
      </c>
      <c r="H654" s="15">
        <f>'[1]TCE - ANEXO III - Preencher'!I663</f>
        <v>0</v>
      </c>
      <c r="I654" s="15">
        <f>'[1]TCE - ANEXO III - Preencher'!J663</f>
        <v>223.8184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2.0699999999999998</v>
      </c>
      <c r="O654" s="16">
        <f>'[1]TCE - ANEXO III - Preencher'!P663</f>
        <v>0</v>
      </c>
      <c r="P654" s="16">
        <f t="shared" si="13"/>
        <v>2.0699999999999998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225.88839999999999</v>
      </c>
    </row>
    <row r="655" spans="1:28" ht="12.75" customHeight="1" x14ac:dyDescent="0.2">
      <c r="A655" s="9">
        <f>IFERROR(VLOOKUP(B655,'[1]DADOS (OCULTAR)'!$Q$3:$S$134,3,0),"")</f>
        <v>9039744000194</v>
      </c>
      <c r="B655" s="10" t="str">
        <f>'[1]TCE - ANEXO III - Preencher'!C664</f>
        <v>HOSPITAL PELÓPIDAS SILVEIRA - CG Nº 017/2022</v>
      </c>
      <c r="C655" s="11"/>
      <c r="D655" s="12" t="str">
        <f>'[1]TCE - ANEXO III - Preencher'!E664</f>
        <v>LOUYSE ISABELLE VIEIRA GARCIA</v>
      </c>
      <c r="E655" s="10" t="str">
        <f>IF('[1]TCE - ANEXO III - Preencher'!F664="4 - Assistência Odontológica","2 - Outros Profissionais da Saúde",'[1]TCE - ANEXO III - Preencher'!F664)</f>
        <v>1 - Médico</v>
      </c>
      <c r="F655" s="13" t="str">
        <f>'[1]TCE - ANEXO III - Preencher'!G664</f>
        <v>2251-25</v>
      </c>
      <c r="G655" s="14" t="str">
        <f>IF('[1]TCE - ANEXO III - Preencher'!H664="","",'[1]TCE - ANEXO III - Preencher'!H664)</f>
        <v>04/2024</v>
      </c>
      <c r="H655" s="15">
        <f>'[1]TCE - ANEXO III - Preencher'!I664</f>
        <v>0</v>
      </c>
      <c r="I655" s="15">
        <f>'[1]TCE - ANEXO III - Preencher'!J664</f>
        <v>532.89519999999993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16.59</v>
      </c>
      <c r="O655" s="16">
        <f>'[1]TCE - ANEXO III - Preencher'!P664</f>
        <v>0</v>
      </c>
      <c r="P655" s="16">
        <f t="shared" si="13"/>
        <v>16.59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549.48519999999996</v>
      </c>
    </row>
    <row r="656" spans="1:28" ht="12.75" customHeight="1" x14ac:dyDescent="0.2">
      <c r="A656" s="9">
        <f>IFERROR(VLOOKUP(B656,'[1]DADOS (OCULTAR)'!$Q$3:$S$134,3,0),"")</f>
        <v>9039744000194</v>
      </c>
      <c r="B656" s="10" t="str">
        <f>'[1]TCE - ANEXO III - Preencher'!C665</f>
        <v>HOSPITAL PELÓPIDAS SILVEIRA - CG Nº 017/2022</v>
      </c>
      <c r="C656" s="11"/>
      <c r="D656" s="12" t="str">
        <f>'[1]TCE - ANEXO III - Preencher'!E665</f>
        <v>LUAN GOMES DA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5211-30</v>
      </c>
      <c r="G656" s="14" t="str">
        <f>IF('[1]TCE - ANEXO III - Preencher'!H665="","",'[1]TCE - ANEXO III - Preencher'!H665)</f>
        <v>04/2024</v>
      </c>
      <c r="H656" s="15">
        <f>'[1]TCE - ANEXO III - Preencher'!I665</f>
        <v>0</v>
      </c>
      <c r="I656" s="15">
        <f>'[1]TCE - ANEXO III - Preencher'!J665</f>
        <v>118.3152</v>
      </c>
      <c r="J656" s="15">
        <f>'[1]TCE - ANEXO III - Preencher'!K665</f>
        <v>0</v>
      </c>
      <c r="K656" s="16">
        <f>'[1]TCE - ANEXO III - Preencher'!L665</f>
        <v>99.682258566978106</v>
      </c>
      <c r="L656" s="16">
        <f>'[1]TCE - ANEXO III - Preencher'!M665</f>
        <v>28.24</v>
      </c>
      <c r="M656" s="16">
        <f t="shared" si="12"/>
        <v>71.442258566978111</v>
      </c>
      <c r="N656" s="16">
        <f>'[1]TCE - ANEXO III - Preencher'!O665</f>
        <v>2.0699999999999998</v>
      </c>
      <c r="O656" s="16">
        <f>'[1]TCE - ANEXO III - Preencher'!P665</f>
        <v>0</v>
      </c>
      <c r="P656" s="16">
        <f t="shared" si="13"/>
        <v>2.0699999999999998</v>
      </c>
      <c r="Q656" s="16">
        <f>'[1]TCE - ANEXO III - Preencher'!R665</f>
        <v>366.25516393442626</v>
      </c>
      <c r="R656" s="16">
        <f>'[1]TCE - ANEXO III - Preencher'!S665</f>
        <v>84.72</v>
      </c>
      <c r="S656" s="16">
        <f t="shared" si="14"/>
        <v>281.53516393442624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473.36262250140436</v>
      </c>
    </row>
    <row r="657" spans="1:28" ht="12.75" customHeight="1" x14ac:dyDescent="0.2">
      <c r="A657" s="9">
        <f>IFERROR(VLOOKUP(B657,'[1]DADOS (OCULTAR)'!$Q$3:$S$134,3,0),"")</f>
        <v>9039744000194</v>
      </c>
      <c r="B657" s="10" t="str">
        <f>'[1]TCE - ANEXO III - Preencher'!C666</f>
        <v>HOSPITAL PELÓPIDAS SILVEIRA - CG Nº 017/2022</v>
      </c>
      <c r="C657" s="11"/>
      <c r="D657" s="12" t="str">
        <f>'[1]TCE - ANEXO III - Preencher'!E666</f>
        <v>LUAN SILVA COSTA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2236-05</v>
      </c>
      <c r="G657" s="14" t="str">
        <f>IF('[1]TCE - ANEXO III - Preencher'!H666="","",'[1]TCE - ANEXO III - Preencher'!H666)</f>
        <v>04/2024</v>
      </c>
      <c r="H657" s="15">
        <f>'[1]TCE - ANEXO III - Preencher'!I666</f>
        <v>0</v>
      </c>
      <c r="I657" s="15">
        <f>'[1]TCE - ANEXO III - Preencher'!J666</f>
        <v>216.1</v>
      </c>
      <c r="J657" s="15">
        <f>'[1]TCE - ANEXO III - Preencher'!K666</f>
        <v>0</v>
      </c>
      <c r="K657" s="16">
        <f>'[1]TCE - ANEXO III - Preencher'!L666</f>
        <v>99.682258566978106</v>
      </c>
      <c r="L657" s="16">
        <f>'[1]TCE - ANEXO III - Preencher'!M666</f>
        <v>2.84</v>
      </c>
      <c r="M657" s="16">
        <f t="shared" si="12"/>
        <v>96.842258566978103</v>
      </c>
      <c r="N657" s="16">
        <f>'[1]TCE - ANEXO III - Preencher'!O666</f>
        <v>4.3499999999999996</v>
      </c>
      <c r="O657" s="16">
        <f>'[1]TCE - ANEXO III - Preencher'!P666</f>
        <v>0</v>
      </c>
      <c r="P657" s="16">
        <f t="shared" si="13"/>
        <v>4.3499999999999996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317.29225856697815</v>
      </c>
    </row>
    <row r="658" spans="1:28" ht="12.75" customHeight="1" x14ac:dyDescent="0.2">
      <c r="A658" s="9">
        <f>IFERROR(VLOOKUP(B658,'[1]DADOS (OCULTAR)'!$Q$3:$S$134,3,0),"")</f>
        <v>9039744000194</v>
      </c>
      <c r="B658" s="10" t="str">
        <f>'[1]TCE - ANEXO III - Preencher'!C667</f>
        <v>HOSPITAL PELÓPIDAS SILVEIRA - CG Nº 017/2022</v>
      </c>
      <c r="C658" s="11"/>
      <c r="D658" s="12" t="str">
        <f>'[1]TCE - ANEXO III - Preencher'!E667</f>
        <v>LUANA DA SILVA SANTOS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04/2024</v>
      </c>
      <c r="H658" s="15">
        <f>'[1]TCE - ANEXO III - Preencher'!I667</f>
        <v>0</v>
      </c>
      <c r="I658" s="15">
        <f>'[1]TCE - ANEXO III - Preencher'!J667</f>
        <v>272.50959999999998</v>
      </c>
      <c r="J658" s="15">
        <f>'[1]TCE - ANEXO III - Preencher'!K667</f>
        <v>0</v>
      </c>
      <c r="K658" s="16">
        <f>'[1]TCE - ANEXO III - Preencher'!L667</f>
        <v>99.682258566978106</v>
      </c>
      <c r="L658" s="16">
        <f>'[1]TCE - ANEXO III - Preencher'!M667</f>
        <v>28.24</v>
      </c>
      <c r="M658" s="16">
        <f t="shared" si="12"/>
        <v>71.442258566978111</v>
      </c>
      <c r="N658" s="16">
        <f>'[1]TCE - ANEXO III - Preencher'!O667</f>
        <v>2.0699999999999998</v>
      </c>
      <c r="O658" s="16">
        <f>'[1]TCE - ANEXO III - Preencher'!P667</f>
        <v>0</v>
      </c>
      <c r="P658" s="16">
        <f t="shared" si="13"/>
        <v>2.0699999999999998</v>
      </c>
      <c r="Q658" s="16">
        <f>'[1]TCE - ANEXO III - Preencher'!R667</f>
        <v>128.45516393442622</v>
      </c>
      <c r="R658" s="16">
        <f>'[1]TCE - ANEXO III - Preencher'!S667</f>
        <v>26.52</v>
      </c>
      <c r="S658" s="16">
        <f t="shared" si="14"/>
        <v>101.93516393442623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447.95702250140431</v>
      </c>
    </row>
    <row r="659" spans="1:28" ht="12.75" customHeight="1" x14ac:dyDescent="0.2">
      <c r="A659" s="9">
        <f>IFERROR(VLOOKUP(B659,'[1]DADOS (OCULTAR)'!$Q$3:$S$134,3,0),"")</f>
        <v>9039744000194</v>
      </c>
      <c r="B659" s="10" t="str">
        <f>'[1]TCE - ANEXO III - Preencher'!C668</f>
        <v>HOSPITAL PELÓPIDAS SILVEIRA - CG Nº 017/2022</v>
      </c>
      <c r="C659" s="11"/>
      <c r="D659" s="12" t="str">
        <f>'[1]TCE - ANEXO III - Preencher'!E668</f>
        <v>LUANA DANIELLE DA SILVA MACEDO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3222-05</v>
      </c>
      <c r="G659" s="14" t="str">
        <f>IF('[1]TCE - ANEXO III - Preencher'!H668="","",'[1]TCE - ANEXO III - Preencher'!H668)</f>
        <v>04/2024</v>
      </c>
      <c r="H659" s="15">
        <f>'[1]TCE - ANEXO III - Preencher'!I668</f>
        <v>0</v>
      </c>
      <c r="I659" s="15">
        <f>'[1]TCE - ANEXO III - Preencher'!J668</f>
        <v>274.6472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2.0699999999999998</v>
      </c>
      <c r="O659" s="16">
        <f>'[1]TCE - ANEXO III - Preencher'!P668</f>
        <v>0</v>
      </c>
      <c r="P659" s="16">
        <f t="shared" si="13"/>
        <v>2.0699999999999998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276.71719999999999</v>
      </c>
    </row>
    <row r="660" spans="1:28" ht="12.75" customHeight="1" x14ac:dyDescent="0.2">
      <c r="A660" s="9">
        <f>IFERROR(VLOOKUP(B660,'[1]DADOS (OCULTAR)'!$Q$3:$S$134,3,0),"")</f>
        <v>9039744000194</v>
      </c>
      <c r="B660" s="10" t="str">
        <f>'[1]TCE - ANEXO III - Preencher'!C669</f>
        <v>HOSPITAL PELÓPIDAS SILVEIRA - CG Nº 017/2022</v>
      </c>
      <c r="C660" s="11"/>
      <c r="D660" s="12" t="str">
        <f>'[1]TCE - ANEXO III - Preencher'!E669</f>
        <v>LUANA PATRICIA DE OLIVEIRA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5211-30</v>
      </c>
      <c r="G660" s="14" t="str">
        <f>IF('[1]TCE - ANEXO III - Preencher'!H669="","",'[1]TCE - ANEXO III - Preencher'!H669)</f>
        <v>04/2024</v>
      </c>
      <c r="H660" s="15">
        <f>'[1]TCE - ANEXO III - Preencher'!I669</f>
        <v>0</v>
      </c>
      <c r="I660" s="15">
        <f>'[1]TCE - ANEXO III - Preencher'!J669</f>
        <v>111.2672</v>
      </c>
      <c r="J660" s="15">
        <f>'[1]TCE - ANEXO III - Preencher'!K669</f>
        <v>0</v>
      </c>
      <c r="K660" s="16">
        <f>'[1]TCE - ANEXO III - Preencher'!L669</f>
        <v>99.682258566978106</v>
      </c>
      <c r="L660" s="16">
        <f>'[1]TCE - ANEXO III - Preencher'!M669</f>
        <v>28.24</v>
      </c>
      <c r="M660" s="16">
        <f t="shared" si="12"/>
        <v>71.442258566978111</v>
      </c>
      <c r="N660" s="16">
        <f>'[1]TCE - ANEXO III - Preencher'!O669</f>
        <v>2.0699999999999998</v>
      </c>
      <c r="O660" s="16">
        <f>'[1]TCE - ANEXO III - Preencher'!P669</f>
        <v>0</v>
      </c>
      <c r="P660" s="16">
        <f t="shared" si="13"/>
        <v>2.0699999999999998</v>
      </c>
      <c r="Q660" s="16">
        <f>'[1]TCE - ANEXO III - Preencher'!R669</f>
        <v>128.45516393442622</v>
      </c>
      <c r="R660" s="16">
        <f>'[1]TCE - ANEXO III - Preencher'!S669</f>
        <v>84.72</v>
      </c>
      <c r="S660" s="16">
        <f t="shared" si="14"/>
        <v>43.735163934426225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228.51462250140435</v>
      </c>
    </row>
    <row r="661" spans="1:28" ht="12.75" customHeight="1" x14ac:dyDescent="0.2">
      <c r="A661" s="9">
        <f>IFERROR(VLOOKUP(B661,'[1]DADOS (OCULTAR)'!$Q$3:$S$134,3,0),"")</f>
        <v>9039744000194</v>
      </c>
      <c r="B661" s="10" t="str">
        <f>'[1]TCE - ANEXO III - Preencher'!C670</f>
        <v>HOSPITAL PELÓPIDAS SILVEIRA - CG Nº 017/2022</v>
      </c>
      <c r="C661" s="11"/>
      <c r="D661" s="12" t="str">
        <f>'[1]TCE - ANEXO III - Preencher'!E670</f>
        <v>LUANA WINDISSA DA SILVA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04/2024</v>
      </c>
      <c r="H661" s="15">
        <f>'[1]TCE - ANEXO III - Preencher'!I670</f>
        <v>0</v>
      </c>
      <c r="I661" s="15">
        <f>'[1]TCE - ANEXO III - Preencher'!J670</f>
        <v>277.83440000000002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2.0699999999999998</v>
      </c>
      <c r="O661" s="16">
        <f>'[1]TCE - ANEXO III - Preencher'!P670</f>
        <v>0</v>
      </c>
      <c r="P661" s="16">
        <f t="shared" si="13"/>
        <v>2.0699999999999998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279.90440000000001</v>
      </c>
    </row>
    <row r="662" spans="1:28" ht="12.75" customHeight="1" x14ac:dyDescent="0.2">
      <c r="A662" s="9">
        <f>IFERROR(VLOOKUP(B662,'[1]DADOS (OCULTAR)'!$Q$3:$S$134,3,0),"")</f>
        <v>9039744000194</v>
      </c>
      <c r="B662" s="10" t="str">
        <f>'[1]TCE - ANEXO III - Preencher'!C671</f>
        <v>HOSPITAL PELÓPIDAS SILVEIRA - CG Nº 017/2022</v>
      </c>
      <c r="C662" s="11"/>
      <c r="D662" s="12" t="str">
        <f>'[1]TCE - ANEXO III - Preencher'!E671</f>
        <v>LUCAS HENRIQUE DOS SANTOS SILVA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 t="str">
        <f>'[1]TCE - ANEXO III - Preencher'!G671</f>
        <v>4110-10</v>
      </c>
      <c r="G662" s="14" t="str">
        <f>IF('[1]TCE - ANEXO III - Preencher'!H671="","",'[1]TCE - ANEXO III - Preencher'!H671)</f>
        <v>04/2024</v>
      </c>
      <c r="H662" s="15">
        <f>'[1]TCE - ANEXO III - Preencher'!I671</f>
        <v>0</v>
      </c>
      <c r="I662" s="15">
        <f>'[1]TCE - ANEXO III - Preencher'!J671</f>
        <v>196.84559999999999</v>
      </c>
      <c r="J662" s="15">
        <f>'[1]TCE - ANEXO III - Preencher'!K671</f>
        <v>0</v>
      </c>
      <c r="K662" s="16">
        <f>'[1]TCE - ANEXO III - Preencher'!L671</f>
        <v>99.682258566978106</v>
      </c>
      <c r="L662" s="16">
        <f>'[1]TCE - ANEXO III - Preencher'!M671</f>
        <v>46.63</v>
      </c>
      <c r="M662" s="16">
        <f t="shared" si="12"/>
        <v>53.052258566978104</v>
      </c>
      <c r="N662" s="16">
        <f>'[1]TCE - ANEXO III - Preencher'!O671</f>
        <v>2.0699999999999998</v>
      </c>
      <c r="O662" s="16">
        <f>'[1]TCE - ANEXO III - Preencher'!P671</f>
        <v>0</v>
      </c>
      <c r="P662" s="16">
        <f t="shared" si="13"/>
        <v>2.0699999999999998</v>
      </c>
      <c r="Q662" s="16">
        <f>'[1]TCE - ANEXO III - Preencher'!R671</f>
        <v>276.05516393442628</v>
      </c>
      <c r="R662" s="16">
        <f>'[1]TCE - ANEXO III - Preencher'!S671</f>
        <v>139.88</v>
      </c>
      <c r="S662" s="16">
        <f t="shared" si="14"/>
        <v>136.17516393442628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388.1430225014044</v>
      </c>
    </row>
    <row r="663" spans="1:28" ht="12.75" customHeight="1" x14ac:dyDescent="0.2">
      <c r="A663" s="9">
        <f>IFERROR(VLOOKUP(B663,'[1]DADOS (OCULTAR)'!$Q$3:$S$134,3,0),"")</f>
        <v>9039744000194</v>
      </c>
      <c r="B663" s="10" t="str">
        <f>'[1]TCE - ANEXO III - Preencher'!C672</f>
        <v>HOSPITAL PELÓPIDAS SILVEIRA - CG Nº 017/2022</v>
      </c>
      <c r="C663" s="11"/>
      <c r="D663" s="12" t="str">
        <f>'[1]TCE - ANEXO III - Preencher'!E672</f>
        <v>LUCAS VINICIUS DOS SANTOS MELO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5211-30</v>
      </c>
      <c r="G663" s="14" t="str">
        <f>IF('[1]TCE - ANEXO III - Preencher'!H672="","",'[1]TCE - ANEXO III - Preencher'!H672)</f>
        <v>04/2024</v>
      </c>
      <c r="H663" s="15">
        <f>'[1]TCE - ANEXO III - Preencher'!I672</f>
        <v>0</v>
      </c>
      <c r="I663" s="15">
        <f>'[1]TCE - ANEXO III - Preencher'!J672</f>
        <v>112.96</v>
      </c>
      <c r="J663" s="15">
        <f>'[1]TCE - ANEXO III - Preencher'!K672</f>
        <v>0</v>
      </c>
      <c r="K663" s="16">
        <f>'[1]TCE - ANEXO III - Preencher'!L672</f>
        <v>99.682258566978106</v>
      </c>
      <c r="L663" s="16">
        <f>'[1]TCE - ANEXO III - Preencher'!M672</f>
        <v>28.24</v>
      </c>
      <c r="M663" s="16">
        <f t="shared" si="12"/>
        <v>71.442258566978111</v>
      </c>
      <c r="N663" s="16">
        <f>'[1]TCE - ANEXO III - Preencher'!O672</f>
        <v>2.0699999999999998</v>
      </c>
      <c r="O663" s="16">
        <f>'[1]TCE - ANEXO III - Preencher'!P672</f>
        <v>0</v>
      </c>
      <c r="P663" s="16">
        <f t="shared" si="13"/>
        <v>2.0699999999999998</v>
      </c>
      <c r="Q663" s="16">
        <f>'[1]TCE - ANEXO III - Preencher'!R672</f>
        <v>128.45516393442622</v>
      </c>
      <c r="R663" s="16">
        <f>'[1]TCE - ANEXO III - Preencher'!S672</f>
        <v>84.72</v>
      </c>
      <c r="S663" s="16">
        <f t="shared" si="14"/>
        <v>43.735163934426225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230.20742250140432</v>
      </c>
    </row>
    <row r="664" spans="1:28" ht="12.75" customHeight="1" x14ac:dyDescent="0.2">
      <c r="A664" s="9">
        <f>IFERROR(VLOOKUP(B664,'[1]DADOS (OCULTAR)'!$Q$3:$S$134,3,0),"")</f>
        <v>9039744000194</v>
      </c>
      <c r="B664" s="10" t="str">
        <f>'[1]TCE - ANEXO III - Preencher'!C673</f>
        <v>HOSPITAL PELÓPIDAS SILVEIRA - CG Nº 017/2022</v>
      </c>
      <c r="C664" s="11"/>
      <c r="D664" s="12" t="str">
        <f>'[1]TCE - ANEXO III - Preencher'!E673</f>
        <v>LUCIA BARBARA DE OLIVEIRA SILVA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3222-05</v>
      </c>
      <c r="G664" s="14" t="str">
        <f>IF('[1]TCE - ANEXO III - Preencher'!H673="","",'[1]TCE - ANEXO III - Preencher'!H673)</f>
        <v>04/2024</v>
      </c>
      <c r="H664" s="15">
        <f>'[1]TCE - ANEXO III - Preencher'!I673</f>
        <v>0</v>
      </c>
      <c r="I664" s="15">
        <f>'[1]TCE - ANEXO III - Preencher'!J673</f>
        <v>273.47840000000002</v>
      </c>
      <c r="J664" s="15">
        <f>'[1]TCE - ANEXO III - Preencher'!K673</f>
        <v>0</v>
      </c>
      <c r="K664" s="16">
        <f>'[1]TCE - ANEXO III - Preencher'!L673</f>
        <v>99.682258566978106</v>
      </c>
      <c r="L664" s="16">
        <f>'[1]TCE - ANEXO III - Preencher'!M673</f>
        <v>28.24</v>
      </c>
      <c r="M664" s="16">
        <f t="shared" si="12"/>
        <v>71.442258566978111</v>
      </c>
      <c r="N664" s="16">
        <f>'[1]TCE - ANEXO III - Preencher'!O673</f>
        <v>2.0699999999999998</v>
      </c>
      <c r="O664" s="16">
        <f>'[1]TCE - ANEXO III - Preencher'!P673</f>
        <v>0</v>
      </c>
      <c r="P664" s="16">
        <f t="shared" si="13"/>
        <v>2.0699999999999998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346.99065856697814</v>
      </c>
    </row>
    <row r="665" spans="1:28" ht="12.75" customHeight="1" x14ac:dyDescent="0.2">
      <c r="A665" s="9">
        <f>IFERROR(VLOOKUP(B665,'[1]DADOS (OCULTAR)'!$Q$3:$S$134,3,0),"")</f>
        <v>9039744000194</v>
      </c>
      <c r="B665" s="10" t="str">
        <f>'[1]TCE - ANEXO III - Preencher'!C674</f>
        <v>HOSPITAL PELÓPIDAS SILVEIRA - CG Nº 017/2022</v>
      </c>
      <c r="C665" s="11"/>
      <c r="D665" s="12" t="str">
        <f>'[1]TCE - ANEXO III - Preencher'!E674</f>
        <v>LUCIA HELENA DE ARAUJO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3222-05</v>
      </c>
      <c r="G665" s="14" t="str">
        <f>IF('[1]TCE - ANEXO III - Preencher'!H674="","",'[1]TCE - ANEXO III - Preencher'!H674)</f>
        <v>04/2024</v>
      </c>
      <c r="H665" s="15">
        <f>'[1]TCE - ANEXO III - Preencher'!I674</f>
        <v>0</v>
      </c>
      <c r="I665" s="15">
        <f>'[1]TCE - ANEXO III - Preencher'!J674</f>
        <v>388.66559999999998</v>
      </c>
      <c r="J665" s="15">
        <f>'[1]TCE - ANEXO III - Preencher'!K674</f>
        <v>0</v>
      </c>
      <c r="K665" s="16">
        <f>'[1]TCE - ANEXO III - Preencher'!L674</f>
        <v>99.682258566978106</v>
      </c>
      <c r="L665" s="16">
        <f>'[1]TCE - ANEXO III - Preencher'!M674</f>
        <v>28.24</v>
      </c>
      <c r="M665" s="16">
        <f t="shared" si="12"/>
        <v>71.442258566978111</v>
      </c>
      <c r="N665" s="16">
        <f>'[1]TCE - ANEXO III - Preencher'!O674</f>
        <v>2.0699999999999998</v>
      </c>
      <c r="O665" s="16">
        <f>'[1]TCE - ANEXO III - Preencher'!P674</f>
        <v>0</v>
      </c>
      <c r="P665" s="16">
        <f t="shared" si="13"/>
        <v>2.0699999999999998</v>
      </c>
      <c r="Q665" s="16">
        <f>'[1]TCE - ANEXO III - Preencher'!R674</f>
        <v>0</v>
      </c>
      <c r="R665" s="16">
        <f>'[1]TCE - ANEXO III - Preencher'!S674</f>
        <v>2.82</v>
      </c>
      <c r="S665" s="16">
        <f t="shared" si="14"/>
        <v>-2.82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459.35785856697811</v>
      </c>
    </row>
    <row r="666" spans="1:28" ht="12.75" customHeight="1" x14ac:dyDescent="0.2">
      <c r="A666" s="9">
        <f>IFERROR(VLOOKUP(B666,'[1]DADOS (OCULTAR)'!$Q$3:$S$134,3,0),"")</f>
        <v>9039744000194</v>
      </c>
      <c r="B666" s="10" t="str">
        <f>'[1]TCE - ANEXO III - Preencher'!C675</f>
        <v>HOSPITAL PELÓPIDAS SILVEIRA - CG Nº 017/2022</v>
      </c>
      <c r="C666" s="11"/>
      <c r="D666" s="12" t="str">
        <f>'[1]TCE - ANEXO III - Preencher'!E675</f>
        <v>LUCIANA BARRETO DE SOUZA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3222-05</v>
      </c>
      <c r="G666" s="14" t="str">
        <f>IF('[1]TCE - ANEXO III - Preencher'!H675="","",'[1]TCE - ANEXO III - Preencher'!H675)</f>
        <v>04/2024</v>
      </c>
      <c r="H666" s="15">
        <f>'[1]TCE - ANEXO III - Preencher'!I675</f>
        <v>0</v>
      </c>
      <c r="I666" s="15">
        <f>'[1]TCE - ANEXO III - Preencher'!J675</f>
        <v>422.63200000000001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2.0699999999999998</v>
      </c>
      <c r="O666" s="16">
        <f>'[1]TCE - ANEXO III - Preencher'!P675</f>
        <v>0</v>
      </c>
      <c r="P666" s="16">
        <f t="shared" si="13"/>
        <v>2.0699999999999998</v>
      </c>
      <c r="Q666" s="16">
        <f>'[1]TCE - ANEXO III - Preencher'!R675</f>
        <v>0</v>
      </c>
      <c r="R666" s="16">
        <f>'[1]TCE - ANEXO III - Preencher'!S675</f>
        <v>2.82</v>
      </c>
      <c r="S666" s="16">
        <f t="shared" si="14"/>
        <v>-2.82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421.88200000000001</v>
      </c>
    </row>
    <row r="667" spans="1:28" ht="12.75" customHeight="1" x14ac:dyDescent="0.2">
      <c r="A667" s="9">
        <f>IFERROR(VLOOKUP(B667,'[1]DADOS (OCULTAR)'!$Q$3:$S$134,3,0),"")</f>
        <v>9039744000194</v>
      </c>
      <c r="B667" s="10" t="str">
        <f>'[1]TCE - ANEXO III - Preencher'!C676</f>
        <v>HOSPITAL PELÓPIDAS SILVEIRA - CG Nº 017/2022</v>
      </c>
      <c r="C667" s="11"/>
      <c r="D667" s="12" t="str">
        <f>'[1]TCE - ANEXO III - Preencher'!E676</f>
        <v>LUCIANA DA SILVA ALBUQUERQUE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 t="str">
        <f>'[1]TCE - ANEXO III - Preencher'!G676</f>
        <v>4131-15</v>
      </c>
      <c r="G667" s="14" t="str">
        <f>IF('[1]TCE - ANEXO III - Preencher'!H676="","",'[1]TCE - ANEXO III - Preencher'!H676)</f>
        <v>04/2024</v>
      </c>
      <c r="H667" s="15">
        <f>'[1]TCE - ANEXO III - Preencher'!I676</f>
        <v>0</v>
      </c>
      <c r="I667" s="15">
        <f>'[1]TCE - ANEXO III - Preencher'!J676</f>
        <v>168.00880000000001</v>
      </c>
      <c r="J667" s="15">
        <f>'[1]TCE - ANEXO III - Preencher'!K676</f>
        <v>0</v>
      </c>
      <c r="K667" s="16">
        <f>'[1]TCE - ANEXO III - Preencher'!L676</f>
        <v>99.682258566978106</v>
      </c>
      <c r="L667" s="16">
        <f>'[1]TCE - ANEXO III - Preencher'!M676</f>
        <v>42.2</v>
      </c>
      <c r="M667" s="16">
        <f t="shared" si="12"/>
        <v>57.482258566978103</v>
      </c>
      <c r="N667" s="16">
        <f>'[1]TCE - ANEXO III - Preencher'!O676</f>
        <v>2.0699999999999998</v>
      </c>
      <c r="O667" s="16">
        <f>'[1]TCE - ANEXO III - Preencher'!P676</f>
        <v>0</v>
      </c>
      <c r="P667" s="16">
        <f t="shared" si="13"/>
        <v>2.0699999999999998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72.849999999999994</v>
      </c>
      <c r="U667" s="16">
        <f>'[1]TCE - ANEXO III - Preencher'!V676</f>
        <v>0</v>
      </c>
      <c r="V667" s="16">
        <f t="shared" si="15"/>
        <v>72.849999999999994</v>
      </c>
      <c r="W667" s="17" t="str">
        <f>IF('[1]TCE - ANEXO III - Preencher'!X676="","",'[1]TCE - ANEXO III - Preencher'!X676)</f>
        <v>AUXILIO CRECHE</v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300.41105856697811</v>
      </c>
    </row>
    <row r="668" spans="1:28" ht="12.75" customHeight="1" x14ac:dyDescent="0.2">
      <c r="A668" s="9">
        <f>IFERROR(VLOOKUP(B668,'[1]DADOS (OCULTAR)'!$Q$3:$S$134,3,0),"")</f>
        <v>9039744000194</v>
      </c>
      <c r="B668" s="10" t="str">
        <f>'[1]TCE - ANEXO III - Preencher'!C677</f>
        <v>HOSPITAL PELÓPIDAS SILVEIRA - CG Nº 017/2022</v>
      </c>
      <c r="C668" s="11"/>
      <c r="D668" s="12" t="str">
        <f>'[1]TCE - ANEXO III - Preencher'!E677</f>
        <v>LUCIANA DE MIRANDA RIBEIRO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3222-05</v>
      </c>
      <c r="G668" s="14" t="str">
        <f>IF('[1]TCE - ANEXO III - Preencher'!H677="","",'[1]TCE - ANEXO III - Preencher'!H677)</f>
        <v>04/2024</v>
      </c>
      <c r="H668" s="15">
        <f>'[1]TCE - ANEXO III - Preencher'!I677</f>
        <v>0</v>
      </c>
      <c r="I668" s="15">
        <f>'[1]TCE - ANEXO III - Preencher'!J677</f>
        <v>310.76479999999998</v>
      </c>
      <c r="J668" s="15">
        <f>'[1]TCE - ANEXO III - Preencher'!K677</f>
        <v>0</v>
      </c>
      <c r="K668" s="16">
        <f>'[1]TCE - ANEXO III - Preencher'!L677</f>
        <v>99.682258566978106</v>
      </c>
      <c r="L668" s="16">
        <f>'[1]TCE - ANEXO III - Preencher'!M677</f>
        <v>28.24</v>
      </c>
      <c r="M668" s="16">
        <f t="shared" si="12"/>
        <v>71.442258566978111</v>
      </c>
      <c r="N668" s="16">
        <f>'[1]TCE - ANEXO III - Preencher'!O677</f>
        <v>2.0699999999999998</v>
      </c>
      <c r="O668" s="16">
        <f>'[1]TCE - ANEXO III - Preencher'!P677</f>
        <v>0</v>
      </c>
      <c r="P668" s="16">
        <f t="shared" si="13"/>
        <v>2.0699999999999998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384.2770585669781</v>
      </c>
    </row>
    <row r="669" spans="1:28" ht="12.75" customHeight="1" x14ac:dyDescent="0.2">
      <c r="A669" s="9">
        <f>IFERROR(VLOOKUP(B669,'[1]DADOS (OCULTAR)'!$Q$3:$S$134,3,0),"")</f>
        <v>9039744000194</v>
      </c>
      <c r="B669" s="10" t="str">
        <f>'[1]TCE - ANEXO III - Preencher'!C678</f>
        <v>HOSPITAL PELÓPIDAS SILVEIRA - CG Nº 017/2022</v>
      </c>
      <c r="C669" s="11"/>
      <c r="D669" s="12" t="str">
        <f>'[1]TCE - ANEXO III - Preencher'!E678</f>
        <v>LUCIANA MOSER DE SENA OTELO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 t="str">
        <f>'[1]TCE - ANEXO III - Preencher'!G678</f>
        <v>1312-05</v>
      </c>
      <c r="G669" s="14" t="str">
        <f>IF('[1]TCE - ANEXO III - Preencher'!H678="","",'[1]TCE - ANEXO III - Preencher'!H678)</f>
        <v>04/2024</v>
      </c>
      <c r="H669" s="15">
        <f>'[1]TCE - ANEXO III - Preencher'!I678</f>
        <v>0</v>
      </c>
      <c r="I669" s="15">
        <f>'[1]TCE - ANEXO III - Preencher'!J678</f>
        <v>1503.5992000000001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2.0699999999999998</v>
      </c>
      <c r="O669" s="16">
        <f>'[1]TCE - ANEXO III - Preencher'!P678</f>
        <v>0</v>
      </c>
      <c r="P669" s="16">
        <f t="shared" si="13"/>
        <v>2.0699999999999998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1505.6692</v>
      </c>
    </row>
    <row r="670" spans="1:28" ht="12.75" customHeight="1" x14ac:dyDescent="0.2">
      <c r="A670" s="9">
        <f>IFERROR(VLOOKUP(B670,'[1]DADOS (OCULTAR)'!$Q$3:$S$134,3,0),"")</f>
        <v>9039744000194</v>
      </c>
      <c r="B670" s="10" t="str">
        <f>'[1]TCE - ANEXO III - Preencher'!C679</f>
        <v>HOSPITAL PELÓPIDAS SILVEIRA - CG Nº 017/2022</v>
      </c>
      <c r="C670" s="11"/>
      <c r="D670" s="12" t="str">
        <f>'[1]TCE - ANEXO III - Preencher'!E679</f>
        <v>LUCIANA RAMOS DA SILVA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 t="str">
        <f>'[1]TCE - ANEXO III - Preencher'!G679</f>
        <v>3222-05</v>
      </c>
      <c r="G670" s="14" t="str">
        <f>IF('[1]TCE - ANEXO III - Preencher'!H679="","",'[1]TCE - ANEXO III - Preencher'!H679)</f>
        <v>04/2024</v>
      </c>
      <c r="H670" s="15">
        <f>'[1]TCE - ANEXO III - Preencher'!I679</f>
        <v>0</v>
      </c>
      <c r="I670" s="15">
        <f>'[1]TCE - ANEXO III - Preencher'!J679</f>
        <v>285.1832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2.0699999999999998</v>
      </c>
      <c r="O670" s="16">
        <f>'[1]TCE - ANEXO III - Preencher'!P679</f>
        <v>0</v>
      </c>
      <c r="P670" s="16">
        <f t="shared" si="13"/>
        <v>2.0699999999999998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69.41</v>
      </c>
      <c r="U670" s="16">
        <f>'[1]TCE - ANEXO III - Preencher'!V679</f>
        <v>0</v>
      </c>
      <c r="V670" s="16">
        <f t="shared" si="15"/>
        <v>69.41</v>
      </c>
      <c r="W670" s="17" t="str">
        <f>IF('[1]TCE - ANEXO III - Preencher'!X679="","",'[1]TCE - ANEXO III - Preencher'!X679)</f>
        <v>AUXILIO CRECHE</v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356.66319999999996</v>
      </c>
    </row>
    <row r="671" spans="1:28" ht="12.75" customHeight="1" x14ac:dyDescent="0.2">
      <c r="A671" s="9">
        <f>IFERROR(VLOOKUP(B671,'[1]DADOS (OCULTAR)'!$Q$3:$S$134,3,0),"")</f>
        <v>9039744000194</v>
      </c>
      <c r="B671" s="10" t="str">
        <f>'[1]TCE - ANEXO III - Preencher'!C680</f>
        <v>HOSPITAL PELÓPIDAS SILVEIRA - CG Nº 017/2022</v>
      </c>
      <c r="C671" s="11"/>
      <c r="D671" s="12" t="str">
        <f>'[1]TCE - ANEXO III - Preencher'!E680</f>
        <v>LUCIANO VEIGA PESSOA DE MELLO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 t="str">
        <f>'[1]TCE - ANEXO III - Preencher'!G680</f>
        <v>3516-05</v>
      </c>
      <c r="G671" s="14" t="str">
        <f>IF('[1]TCE - ANEXO III - Preencher'!H680="","",'[1]TCE - ANEXO III - Preencher'!H680)</f>
        <v>04/2024</v>
      </c>
      <c r="H671" s="15">
        <f>'[1]TCE - ANEXO III - Preencher'!I680</f>
        <v>0</v>
      </c>
      <c r="I671" s="15">
        <f>'[1]TCE - ANEXO III - Preencher'!J680</f>
        <v>169.2808</v>
      </c>
      <c r="J671" s="15">
        <f>'[1]TCE - ANEXO III - Preencher'!K680</f>
        <v>0</v>
      </c>
      <c r="K671" s="16">
        <f>'[1]TCE - ANEXO III - Preencher'!L680</f>
        <v>99.682258566978106</v>
      </c>
      <c r="L671" s="16">
        <f>'[1]TCE - ANEXO III - Preencher'!M680</f>
        <v>42.01</v>
      </c>
      <c r="M671" s="16">
        <f t="shared" si="12"/>
        <v>57.672258566978108</v>
      </c>
      <c r="N671" s="16">
        <f>'[1]TCE - ANEXO III - Preencher'!O680</f>
        <v>2.0699999999999998</v>
      </c>
      <c r="O671" s="16">
        <f>'[1]TCE - ANEXO III - Preencher'!P680</f>
        <v>0</v>
      </c>
      <c r="P671" s="16">
        <f t="shared" si="13"/>
        <v>2.0699999999999998</v>
      </c>
      <c r="Q671" s="16">
        <f>'[1]TCE - ANEXO III - Preencher'!R680</f>
        <v>185.85516393442623</v>
      </c>
      <c r="R671" s="16">
        <f>'[1]TCE - ANEXO III - Preencher'!S680</f>
        <v>126.04</v>
      </c>
      <c r="S671" s="16">
        <f t="shared" si="14"/>
        <v>59.815163934426224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288.83822250140435</v>
      </c>
    </row>
    <row r="672" spans="1:28" ht="12.75" customHeight="1" x14ac:dyDescent="0.2">
      <c r="A672" s="9">
        <f>IFERROR(VLOOKUP(B672,'[1]DADOS (OCULTAR)'!$Q$3:$S$134,3,0),"")</f>
        <v>9039744000194</v>
      </c>
      <c r="B672" s="10" t="str">
        <f>'[1]TCE - ANEXO III - Preencher'!C681</f>
        <v>HOSPITAL PELÓPIDAS SILVEIRA - CG Nº 017/2022</v>
      </c>
      <c r="C672" s="11"/>
      <c r="D672" s="12" t="str">
        <f>'[1]TCE - ANEXO III - Preencher'!E681</f>
        <v xml:space="preserve">LUCIDEIZE BATISTA DOS SANTOS 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04/2024</v>
      </c>
      <c r="H672" s="15">
        <f>'[1]TCE - ANEXO III - Preencher'!I681</f>
        <v>0</v>
      </c>
      <c r="I672" s="15">
        <f>'[1]TCE - ANEXO III - Preencher'!J681</f>
        <v>308.75599999999997</v>
      </c>
      <c r="J672" s="15">
        <f>'[1]TCE - ANEXO III - Preencher'!K681</f>
        <v>0</v>
      </c>
      <c r="K672" s="16">
        <f>'[1]TCE - ANEXO III - Preencher'!L681</f>
        <v>99.682258566978106</v>
      </c>
      <c r="L672" s="16">
        <f>'[1]TCE - ANEXO III - Preencher'!M681</f>
        <v>28.24</v>
      </c>
      <c r="M672" s="16">
        <f t="shared" si="12"/>
        <v>71.442258566978111</v>
      </c>
      <c r="N672" s="16">
        <f>'[1]TCE - ANEXO III - Preencher'!O681</f>
        <v>2.0699999999999998</v>
      </c>
      <c r="O672" s="16">
        <f>'[1]TCE - ANEXO III - Preencher'!P681</f>
        <v>0</v>
      </c>
      <c r="P672" s="16">
        <f t="shared" si="13"/>
        <v>2.0699999999999998</v>
      </c>
      <c r="Q672" s="16">
        <f>'[1]TCE - ANEXO III - Preencher'!R681</f>
        <v>128.45516393442622</v>
      </c>
      <c r="R672" s="16">
        <f>'[1]TCE - ANEXO III - Preencher'!S681</f>
        <v>84.72</v>
      </c>
      <c r="S672" s="16">
        <f t="shared" si="14"/>
        <v>43.735163934426225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426.00342250140432</v>
      </c>
    </row>
    <row r="673" spans="1:28" ht="12.75" customHeight="1" x14ac:dyDescent="0.2">
      <c r="A673" s="9">
        <f>IFERROR(VLOOKUP(B673,'[1]DADOS (OCULTAR)'!$Q$3:$S$134,3,0),"")</f>
        <v>9039744000194</v>
      </c>
      <c r="B673" s="10" t="str">
        <f>'[1]TCE - ANEXO III - Preencher'!C682</f>
        <v>HOSPITAL PELÓPIDAS SILVEIRA - CG Nº 017/2022</v>
      </c>
      <c r="C673" s="11"/>
      <c r="D673" s="12" t="str">
        <f>'[1]TCE - ANEXO III - Preencher'!E682</f>
        <v>LUCIENE MARIA DE SOUZA</v>
      </c>
      <c r="E673" s="10" t="str">
        <f>IF('[1]TCE - ANEXO III - Preencher'!F682="4 - Assistência Odontológica","2 - Outros Profissionais da Saúde",'[1]TCE - ANEXO III - Preencher'!F682)</f>
        <v>3 - Administrativo</v>
      </c>
      <c r="F673" s="13" t="str">
        <f>'[1]TCE - ANEXO III - Preencher'!G682</f>
        <v>5134-30</v>
      </c>
      <c r="G673" s="14" t="str">
        <f>IF('[1]TCE - ANEXO III - Preencher'!H682="","",'[1]TCE - ANEXO III - Preencher'!H682)</f>
        <v>04/2024</v>
      </c>
      <c r="H673" s="15">
        <f>'[1]TCE - ANEXO III - Preencher'!I682</f>
        <v>0</v>
      </c>
      <c r="I673" s="15">
        <f>'[1]TCE - ANEXO III - Preencher'!J682</f>
        <v>135.55199999999999</v>
      </c>
      <c r="J673" s="15">
        <f>'[1]TCE - ANEXO III - Preencher'!K682</f>
        <v>0</v>
      </c>
      <c r="K673" s="16">
        <f>'[1]TCE - ANEXO III - Preencher'!L682</f>
        <v>99.682258566978106</v>
      </c>
      <c r="L673" s="16">
        <f>'[1]TCE - ANEXO III - Preencher'!M682</f>
        <v>28.24</v>
      </c>
      <c r="M673" s="16">
        <f t="shared" si="12"/>
        <v>71.442258566978111</v>
      </c>
      <c r="N673" s="16">
        <f>'[1]TCE - ANEXO III - Preencher'!O682</f>
        <v>2.0699999999999998</v>
      </c>
      <c r="O673" s="16">
        <f>'[1]TCE - ANEXO III - Preencher'!P682</f>
        <v>0</v>
      </c>
      <c r="P673" s="16">
        <f t="shared" si="13"/>
        <v>2.0699999999999998</v>
      </c>
      <c r="Q673" s="16">
        <f>'[1]TCE - ANEXO III - Preencher'!R682</f>
        <v>128.45516393442622</v>
      </c>
      <c r="R673" s="16">
        <f>'[1]TCE - ANEXO III - Preencher'!S682</f>
        <v>84.72</v>
      </c>
      <c r="S673" s="16">
        <f t="shared" si="14"/>
        <v>43.735163934426225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252.79942250140431</v>
      </c>
    </row>
    <row r="674" spans="1:28" ht="12.75" customHeight="1" x14ac:dyDescent="0.2">
      <c r="A674" s="9">
        <f>IFERROR(VLOOKUP(B674,'[1]DADOS (OCULTAR)'!$Q$3:$S$134,3,0),"")</f>
        <v>9039744000194</v>
      </c>
      <c r="B674" s="10" t="str">
        <f>'[1]TCE - ANEXO III - Preencher'!C683</f>
        <v>HOSPITAL PELÓPIDAS SILVEIRA - CG Nº 017/2022</v>
      </c>
      <c r="C674" s="11"/>
      <c r="D674" s="12" t="str">
        <f>'[1]TCE - ANEXO III - Preencher'!E683</f>
        <v>LUCILA FERREIRA DA SILVA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 t="str">
        <f>'[1]TCE - ANEXO III - Preencher'!G683</f>
        <v>4110-10</v>
      </c>
      <c r="G674" s="14" t="str">
        <f>IF('[1]TCE - ANEXO III - Preencher'!H683="","",'[1]TCE - ANEXO III - Preencher'!H683)</f>
        <v>04/2024</v>
      </c>
      <c r="H674" s="15">
        <f>'[1]TCE - ANEXO III - Preencher'!I683</f>
        <v>0</v>
      </c>
      <c r="I674" s="15">
        <f>'[1]TCE - ANEXO III - Preencher'!J683</f>
        <v>110.6152</v>
      </c>
      <c r="J674" s="15">
        <f>'[1]TCE - ANEXO III - Preencher'!K683</f>
        <v>0</v>
      </c>
      <c r="K674" s="16">
        <f>'[1]TCE - ANEXO III - Preencher'!L683</f>
        <v>99.682258566978106</v>
      </c>
      <c r="L674" s="16">
        <f>'[1]TCE - ANEXO III - Preencher'!M683</f>
        <v>28.24</v>
      </c>
      <c r="M674" s="16">
        <f t="shared" si="12"/>
        <v>71.442258566978111</v>
      </c>
      <c r="N674" s="16">
        <f>'[1]TCE - ANEXO III - Preencher'!O683</f>
        <v>2.0699999999999998</v>
      </c>
      <c r="O674" s="16">
        <f>'[1]TCE - ANEXO III - Preencher'!P683</f>
        <v>0</v>
      </c>
      <c r="P674" s="16">
        <f t="shared" si="13"/>
        <v>2.0699999999999998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184.12745856697811</v>
      </c>
    </row>
    <row r="675" spans="1:28" ht="12.75" customHeight="1" x14ac:dyDescent="0.2">
      <c r="A675" s="9">
        <f>IFERROR(VLOOKUP(B675,'[1]DADOS (OCULTAR)'!$Q$3:$S$134,3,0),"")</f>
        <v>9039744000194</v>
      </c>
      <c r="B675" s="10" t="str">
        <f>'[1]TCE - ANEXO III - Preencher'!C684</f>
        <v>HOSPITAL PELÓPIDAS SILVEIRA - CG Nº 017/2022</v>
      </c>
      <c r="C675" s="11"/>
      <c r="D675" s="12" t="str">
        <f>'[1]TCE - ANEXO III - Preencher'!E684</f>
        <v>LUCILENE DE ASSIS BATISTA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5211-30</v>
      </c>
      <c r="G675" s="14" t="str">
        <f>IF('[1]TCE - ANEXO III - Preencher'!H684="","",'[1]TCE - ANEXO III - Preencher'!H684)</f>
        <v>04/2024</v>
      </c>
      <c r="H675" s="15">
        <f>'[1]TCE - ANEXO III - Preencher'!I684</f>
        <v>0</v>
      </c>
      <c r="I675" s="15">
        <f>'[1]TCE - ANEXO III - Preencher'!J684</f>
        <v>112.64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2.0699999999999998</v>
      </c>
      <c r="O675" s="16">
        <f>'[1]TCE - ANEXO III - Preencher'!P684</f>
        <v>0</v>
      </c>
      <c r="P675" s="16">
        <f t="shared" si="13"/>
        <v>2.0699999999999998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80.95</v>
      </c>
      <c r="U675" s="16">
        <f>'[1]TCE - ANEXO III - Preencher'!V684</f>
        <v>0</v>
      </c>
      <c r="V675" s="16">
        <f t="shared" si="15"/>
        <v>80.95</v>
      </c>
      <c r="W675" s="17" t="str">
        <f>IF('[1]TCE - ANEXO III - Preencher'!X684="","",'[1]TCE - ANEXO III - Preencher'!X684)</f>
        <v>AUXILIO CRECHE</v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195.66</v>
      </c>
    </row>
    <row r="676" spans="1:28" ht="12.75" customHeight="1" x14ac:dyDescent="0.2">
      <c r="A676" s="9">
        <f>IFERROR(VLOOKUP(B676,'[1]DADOS (OCULTAR)'!$Q$3:$S$134,3,0),"")</f>
        <v>9039744000194</v>
      </c>
      <c r="B676" s="10" t="str">
        <f>'[1]TCE - ANEXO III - Preencher'!C685</f>
        <v>HOSPITAL PELÓPIDAS SILVEIRA - CG Nº 017/2022</v>
      </c>
      <c r="C676" s="11"/>
      <c r="D676" s="12" t="str">
        <f>'[1]TCE - ANEXO III - Preencher'!E685</f>
        <v>LUCINETE SOUZA ALVES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2235-05</v>
      </c>
      <c r="G676" s="14" t="str">
        <f>IF('[1]TCE - ANEXO III - Preencher'!H685="","",'[1]TCE - ANEXO III - Preencher'!H685)</f>
        <v>04/2024</v>
      </c>
      <c r="H676" s="15">
        <f>'[1]TCE - ANEXO III - Preencher'!I685</f>
        <v>0</v>
      </c>
      <c r="I676" s="15">
        <f>'[1]TCE - ANEXO III - Preencher'!J685</f>
        <v>558.9144</v>
      </c>
      <c r="J676" s="15">
        <f>'[1]TCE - ANEXO III - Preencher'!K685</f>
        <v>0</v>
      </c>
      <c r="K676" s="16">
        <f>'[1]TCE - ANEXO III - Preencher'!L685</f>
        <v>99.682258566978106</v>
      </c>
      <c r="L676" s="16">
        <f>'[1]TCE - ANEXO III - Preencher'!M685</f>
        <v>3.59</v>
      </c>
      <c r="M676" s="16">
        <f t="shared" si="12"/>
        <v>96.092258566978103</v>
      </c>
      <c r="N676" s="16">
        <f>'[1]TCE - ANEXO III - Preencher'!O685</f>
        <v>4.3499999999999996</v>
      </c>
      <c r="O676" s="16">
        <f>'[1]TCE - ANEXO III - Preencher'!P685</f>
        <v>0</v>
      </c>
      <c r="P676" s="16">
        <f t="shared" si="13"/>
        <v>4.3499999999999996</v>
      </c>
      <c r="Q676" s="16">
        <f>'[1]TCE - ANEXO III - Preencher'!R685</f>
        <v>202.25516393442624</v>
      </c>
      <c r="R676" s="16">
        <f>'[1]TCE - ANEXO III - Preencher'!S685</f>
        <v>139.5</v>
      </c>
      <c r="S676" s="16">
        <f t="shared" si="14"/>
        <v>62.755163934426236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722.11182250140439</v>
      </c>
    </row>
    <row r="677" spans="1:28" ht="12.75" customHeight="1" x14ac:dyDescent="0.2">
      <c r="A677" s="9">
        <f>IFERROR(VLOOKUP(B677,'[1]DADOS (OCULTAR)'!$Q$3:$S$134,3,0),"")</f>
        <v>9039744000194</v>
      </c>
      <c r="B677" s="10" t="str">
        <f>'[1]TCE - ANEXO III - Preencher'!C686</f>
        <v>HOSPITAL PELÓPIDAS SILVEIRA - CG Nº 017/2022</v>
      </c>
      <c r="C677" s="11"/>
      <c r="D677" s="12" t="str">
        <f>'[1]TCE - ANEXO III - Preencher'!E686</f>
        <v>LUCIO BERGUE ALVES DE MELO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 t="str">
        <f>'[1]TCE - ANEXO III - Preencher'!G686</f>
        <v>5174-10</v>
      </c>
      <c r="G677" s="14" t="str">
        <f>IF('[1]TCE - ANEXO III - Preencher'!H686="","",'[1]TCE - ANEXO III - Preencher'!H686)</f>
        <v>04/2024</v>
      </c>
      <c r="H677" s="15">
        <f>'[1]TCE - ANEXO III - Preencher'!I686</f>
        <v>0</v>
      </c>
      <c r="I677" s="15">
        <f>'[1]TCE - ANEXO III - Preencher'!J686</f>
        <v>128.29599999999999</v>
      </c>
      <c r="J677" s="15">
        <f>'[1]TCE - ANEXO III - Preencher'!K686</f>
        <v>0</v>
      </c>
      <c r="K677" s="16">
        <f>'[1]TCE - ANEXO III - Preencher'!L686</f>
        <v>99.682258566978106</v>
      </c>
      <c r="L677" s="16">
        <f>'[1]TCE - ANEXO III - Preencher'!M686</f>
        <v>28.24</v>
      </c>
      <c r="M677" s="16">
        <f t="shared" si="12"/>
        <v>71.442258566978111</v>
      </c>
      <c r="N677" s="16">
        <f>'[1]TCE - ANEXO III - Preencher'!O686</f>
        <v>2.0699999999999998</v>
      </c>
      <c r="O677" s="16">
        <f>'[1]TCE - ANEXO III - Preencher'!P686</f>
        <v>0</v>
      </c>
      <c r="P677" s="16">
        <f t="shared" si="13"/>
        <v>2.0699999999999998</v>
      </c>
      <c r="Q677" s="16">
        <f>'[1]TCE - ANEXO III - Preencher'!R686</f>
        <v>128.45516393442622</v>
      </c>
      <c r="R677" s="16">
        <f>'[1]TCE - ANEXO III - Preencher'!S686</f>
        <v>84.72</v>
      </c>
      <c r="S677" s="16">
        <f t="shared" si="14"/>
        <v>43.735163934426225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245.54342250140434</v>
      </c>
    </row>
    <row r="678" spans="1:28" ht="12.75" customHeight="1" x14ac:dyDescent="0.2">
      <c r="A678" s="9">
        <f>IFERROR(VLOOKUP(B678,'[1]DADOS (OCULTAR)'!$Q$3:$S$134,3,0),"")</f>
        <v>9039744000194</v>
      </c>
      <c r="B678" s="10" t="str">
        <f>'[1]TCE - ANEXO III - Preencher'!C687</f>
        <v>HOSPITAL PELÓPIDAS SILVEIRA - CG Nº 017/2022</v>
      </c>
      <c r="C678" s="11"/>
      <c r="D678" s="12" t="str">
        <f>'[1]TCE - ANEXO III - Preencher'!E687</f>
        <v>LUIS CARLOS NUNES XAVIER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 t="str">
        <f>'[1]TCE - ANEXO III - Preencher'!G687</f>
        <v>4141-05</v>
      </c>
      <c r="G678" s="14" t="str">
        <f>IF('[1]TCE - ANEXO III - Preencher'!H687="","",'[1]TCE - ANEXO III - Preencher'!H687)</f>
        <v>04/2024</v>
      </c>
      <c r="H678" s="15">
        <f>'[1]TCE - ANEXO III - Preencher'!I687</f>
        <v>0</v>
      </c>
      <c r="I678" s="15">
        <f>'[1]TCE - ANEXO III - Preencher'!J687</f>
        <v>124.27760000000001</v>
      </c>
      <c r="J678" s="15">
        <f>'[1]TCE - ANEXO III - Preencher'!K687</f>
        <v>0</v>
      </c>
      <c r="K678" s="16">
        <f>'[1]TCE - ANEXO III - Preencher'!L687</f>
        <v>99.682258566978106</v>
      </c>
      <c r="L678" s="16">
        <f>'[1]TCE - ANEXO III - Preencher'!M687</f>
        <v>31.98</v>
      </c>
      <c r="M678" s="16">
        <f t="shared" si="12"/>
        <v>67.702258566978102</v>
      </c>
      <c r="N678" s="16">
        <f>'[1]TCE - ANEXO III - Preencher'!O687</f>
        <v>2.0699999999999998</v>
      </c>
      <c r="O678" s="16">
        <f>'[1]TCE - ANEXO III - Preencher'!P687</f>
        <v>0</v>
      </c>
      <c r="P678" s="16">
        <f t="shared" si="13"/>
        <v>2.0699999999999998</v>
      </c>
      <c r="Q678" s="16">
        <f>'[1]TCE - ANEXO III - Preencher'!R687</f>
        <v>366.25516393442626</v>
      </c>
      <c r="R678" s="16">
        <f>'[1]TCE - ANEXO III - Preencher'!S687</f>
        <v>83.16</v>
      </c>
      <c r="S678" s="16">
        <f t="shared" si="14"/>
        <v>283.0951639344263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477.14502250140441</v>
      </c>
    </row>
    <row r="679" spans="1:28" ht="12.75" customHeight="1" x14ac:dyDescent="0.2">
      <c r="A679" s="9">
        <f>IFERROR(VLOOKUP(B679,'[1]DADOS (OCULTAR)'!$Q$3:$S$134,3,0),"")</f>
        <v>9039744000194</v>
      </c>
      <c r="B679" s="10" t="str">
        <f>'[1]TCE - ANEXO III - Preencher'!C688</f>
        <v>HOSPITAL PELÓPIDAS SILVEIRA - CG Nº 017/2022</v>
      </c>
      <c r="C679" s="11"/>
      <c r="D679" s="12" t="str">
        <f>'[1]TCE - ANEXO III - Preencher'!E688</f>
        <v>LUIZ FERNANDO MATOS DE GOES SIQUEIRA</v>
      </c>
      <c r="E679" s="10" t="str">
        <f>IF('[1]TCE - ANEXO III - Preencher'!F688="4 - Assistência Odontológica","2 - Outros Profissionais da Saúde",'[1]TCE - ANEXO III - Preencher'!F688)</f>
        <v>1 - Médico</v>
      </c>
      <c r="F679" s="13" t="str">
        <f>'[1]TCE - ANEXO III - Preencher'!G688</f>
        <v>2251-25</v>
      </c>
      <c r="G679" s="14" t="str">
        <f>IF('[1]TCE - ANEXO III - Preencher'!H688="","",'[1]TCE - ANEXO III - Preencher'!H688)</f>
        <v>04/2024</v>
      </c>
      <c r="H679" s="15">
        <f>'[1]TCE - ANEXO III - Preencher'!I688</f>
        <v>0</v>
      </c>
      <c r="I679" s="15">
        <f>'[1]TCE - ANEXO III - Preencher'!J688</f>
        <v>907.5376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16.59</v>
      </c>
      <c r="O679" s="16">
        <f>'[1]TCE - ANEXO III - Preencher'!P688</f>
        <v>0</v>
      </c>
      <c r="P679" s="16">
        <f t="shared" si="13"/>
        <v>16.59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924.12760000000003</v>
      </c>
    </row>
    <row r="680" spans="1:28" ht="12.75" customHeight="1" x14ac:dyDescent="0.2">
      <c r="A680" s="9">
        <f>IFERROR(VLOOKUP(B680,'[1]DADOS (OCULTAR)'!$Q$3:$S$134,3,0),"")</f>
        <v>9039744000194</v>
      </c>
      <c r="B680" s="10" t="str">
        <f>'[1]TCE - ANEXO III - Preencher'!C689</f>
        <v>HOSPITAL PELÓPIDAS SILVEIRA - CG Nº 017/2022</v>
      </c>
      <c r="C680" s="11"/>
      <c r="D680" s="12" t="str">
        <f>'[1]TCE - ANEXO III - Preencher'!E689</f>
        <v>LUIZ FERNANDO PEREIRA DA SILVA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2235-05</v>
      </c>
      <c r="G680" s="14" t="str">
        <f>IF('[1]TCE - ANEXO III - Preencher'!H689="","",'[1]TCE - ANEXO III - Preencher'!H689)</f>
        <v>04/2024</v>
      </c>
      <c r="H680" s="15">
        <f>'[1]TCE - ANEXO III - Preencher'!I689</f>
        <v>0</v>
      </c>
      <c r="I680" s="15">
        <f>'[1]TCE - ANEXO III - Preencher'!J689</f>
        <v>447.8424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4.3499999999999996</v>
      </c>
      <c r="O680" s="16">
        <f>'[1]TCE - ANEXO III - Preencher'!P689</f>
        <v>0</v>
      </c>
      <c r="P680" s="16">
        <f t="shared" si="13"/>
        <v>4.3499999999999996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452.19240000000002</v>
      </c>
    </row>
    <row r="681" spans="1:28" ht="12.75" customHeight="1" x14ac:dyDescent="0.2">
      <c r="A681" s="9">
        <f>IFERROR(VLOOKUP(B681,'[1]DADOS (OCULTAR)'!$Q$3:$S$134,3,0),"")</f>
        <v>9039744000194</v>
      </c>
      <c r="B681" s="10" t="str">
        <f>'[1]TCE - ANEXO III - Preencher'!C690</f>
        <v>HOSPITAL PELÓPIDAS SILVEIRA - CG Nº 017/2022</v>
      </c>
      <c r="C681" s="11"/>
      <c r="D681" s="12" t="str">
        <f>'[1]TCE - ANEXO III - Preencher'!E690</f>
        <v>LUIZ HENRIQUE CORDEIRO DA SILVA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 t="str">
        <f>'[1]TCE - ANEXO III - Preencher'!G690</f>
        <v>5142-25</v>
      </c>
      <c r="G681" s="14" t="str">
        <f>IF('[1]TCE - ANEXO III - Preencher'!H690="","",'[1]TCE - ANEXO III - Preencher'!H690)</f>
        <v>04/2024</v>
      </c>
      <c r="H681" s="15">
        <f>'[1]TCE - ANEXO III - Preencher'!I690</f>
        <v>0</v>
      </c>
      <c r="I681" s="15">
        <f>'[1]TCE - ANEXO III - Preencher'!J690</f>
        <v>159.15119999999999</v>
      </c>
      <c r="J681" s="15">
        <f>'[1]TCE - ANEXO III - Preencher'!K690</f>
        <v>0</v>
      </c>
      <c r="K681" s="16">
        <f>'[1]TCE - ANEXO III - Preencher'!L690</f>
        <v>99.682258566978106</v>
      </c>
      <c r="L681" s="16">
        <f>'[1]TCE - ANEXO III - Preencher'!M690</f>
        <v>28.24</v>
      </c>
      <c r="M681" s="16">
        <f t="shared" si="12"/>
        <v>71.442258566978111</v>
      </c>
      <c r="N681" s="16">
        <f>'[1]TCE - ANEXO III - Preencher'!O690</f>
        <v>2.0699999999999998</v>
      </c>
      <c r="O681" s="16">
        <f>'[1]TCE - ANEXO III - Preencher'!P690</f>
        <v>0</v>
      </c>
      <c r="P681" s="16">
        <f t="shared" si="13"/>
        <v>2.0699999999999998</v>
      </c>
      <c r="Q681" s="16">
        <f>'[1]TCE - ANEXO III - Preencher'!R690</f>
        <v>128.45516393442622</v>
      </c>
      <c r="R681" s="16">
        <f>'[1]TCE - ANEXO III - Preencher'!S690</f>
        <v>84.72</v>
      </c>
      <c r="S681" s="16">
        <f t="shared" si="14"/>
        <v>43.735163934426225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276.3986225014043</v>
      </c>
    </row>
    <row r="682" spans="1:28" ht="12.75" customHeight="1" x14ac:dyDescent="0.2">
      <c r="A682" s="9">
        <f>IFERROR(VLOOKUP(B682,'[1]DADOS (OCULTAR)'!$Q$3:$S$134,3,0),"")</f>
        <v>9039744000194</v>
      </c>
      <c r="B682" s="10" t="str">
        <f>'[1]TCE - ANEXO III - Preencher'!C691</f>
        <v>HOSPITAL PELÓPIDAS SILVEIRA - CG Nº 017/2022</v>
      </c>
      <c r="C682" s="11"/>
      <c r="D682" s="12" t="str">
        <f>'[1]TCE - ANEXO III - Preencher'!E691</f>
        <v>LUSIA MARIA NUNES</v>
      </c>
      <c r="E682" s="10" t="str">
        <f>IF('[1]TCE - ANEXO III - Preencher'!F691="4 - Assistência Odontológica","2 - Outros Profissionais da Saúde",'[1]TCE - ANEXO III - Preencher'!F691)</f>
        <v>3 - Administrativo</v>
      </c>
      <c r="F682" s="13" t="str">
        <f>'[1]TCE - ANEXO III - Preencher'!G691</f>
        <v>5134-30</v>
      </c>
      <c r="G682" s="14" t="str">
        <f>IF('[1]TCE - ANEXO III - Preencher'!H691="","",'[1]TCE - ANEXO III - Preencher'!H691)</f>
        <v>04/2024</v>
      </c>
      <c r="H682" s="15">
        <f>'[1]TCE - ANEXO III - Preencher'!I691</f>
        <v>0</v>
      </c>
      <c r="I682" s="15">
        <f>'[1]TCE - ANEXO III - Preencher'!J691</f>
        <v>135.55199999999999</v>
      </c>
      <c r="J682" s="15">
        <f>'[1]TCE - ANEXO III - Preencher'!K691</f>
        <v>0</v>
      </c>
      <c r="K682" s="16">
        <f>'[1]TCE - ANEXO III - Preencher'!L691</f>
        <v>99.682258566978106</v>
      </c>
      <c r="L682" s="16">
        <f>'[1]TCE - ANEXO III - Preencher'!M691</f>
        <v>28.24</v>
      </c>
      <c r="M682" s="16">
        <f t="shared" si="12"/>
        <v>71.442258566978111</v>
      </c>
      <c r="N682" s="16">
        <f>'[1]TCE - ANEXO III - Preencher'!O691</f>
        <v>2.0699999999999998</v>
      </c>
      <c r="O682" s="16">
        <f>'[1]TCE - ANEXO III - Preencher'!P691</f>
        <v>0</v>
      </c>
      <c r="P682" s="16">
        <f t="shared" si="13"/>
        <v>2.0699999999999998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209.06425856697808</v>
      </c>
    </row>
    <row r="683" spans="1:28" ht="12.75" customHeight="1" x14ac:dyDescent="0.2">
      <c r="A683" s="9">
        <f>IFERROR(VLOOKUP(B683,'[1]DADOS (OCULTAR)'!$Q$3:$S$134,3,0),"")</f>
        <v>9039744000194</v>
      </c>
      <c r="B683" s="10" t="str">
        <f>'[1]TCE - ANEXO III - Preencher'!C692</f>
        <v>HOSPITAL PELÓPIDAS SILVEIRA - CG Nº 017/2022</v>
      </c>
      <c r="C683" s="11"/>
      <c r="D683" s="12" t="str">
        <f>'[1]TCE - ANEXO III - Preencher'!E692</f>
        <v>LUSITANIA MAURICIA COSME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 t="str">
        <f>IF('[1]TCE - ANEXO III - Preencher'!H692="","",'[1]TCE - ANEXO III - Preencher'!H692)</f>
        <v>04/2024</v>
      </c>
      <c r="H683" s="15">
        <f>'[1]TCE - ANEXO III - Preencher'!I692</f>
        <v>0</v>
      </c>
      <c r="I683" s="15">
        <f>'[1]TCE - ANEXO III - Preencher'!J692</f>
        <v>288.33359999999999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2.0699999999999998</v>
      </c>
      <c r="O683" s="16">
        <f>'[1]TCE - ANEXO III - Preencher'!P692</f>
        <v>0</v>
      </c>
      <c r="P683" s="16">
        <f t="shared" si="13"/>
        <v>2.0699999999999998</v>
      </c>
      <c r="Q683" s="16">
        <f>'[1]TCE - ANEXO III - Preencher'!R692</f>
        <v>251.45516393442622</v>
      </c>
      <c r="R683" s="16">
        <f>'[1]TCE - ANEXO III - Preencher'!S692</f>
        <v>84.72</v>
      </c>
      <c r="S683" s="16">
        <f t="shared" si="14"/>
        <v>166.73516393442623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457.13876393442621</v>
      </c>
    </row>
    <row r="684" spans="1:28" ht="12.75" customHeight="1" x14ac:dyDescent="0.2">
      <c r="A684" s="9">
        <f>IFERROR(VLOOKUP(B684,'[1]DADOS (OCULTAR)'!$Q$3:$S$134,3,0),"")</f>
        <v>9039744000194</v>
      </c>
      <c r="B684" s="10" t="str">
        <f>'[1]TCE - ANEXO III - Preencher'!C693</f>
        <v>HOSPITAL PELÓPIDAS SILVEIRA - CG Nº 017/2022</v>
      </c>
      <c r="C684" s="11"/>
      <c r="D684" s="12" t="str">
        <f>'[1]TCE - ANEXO III - Preencher'!E693</f>
        <v>LUZINETE LIDIA DA SILVA CABRAL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3241-15</v>
      </c>
      <c r="G684" s="14" t="str">
        <f>IF('[1]TCE - ANEXO III - Preencher'!H693="","",'[1]TCE - ANEXO III - Preencher'!H693)</f>
        <v>04/2024</v>
      </c>
      <c r="H684" s="15">
        <f>'[1]TCE - ANEXO III - Preencher'!I693</f>
        <v>0</v>
      </c>
      <c r="I684" s="15">
        <f>'[1]TCE - ANEXO III - Preencher'!J693</f>
        <v>567.08080000000007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2.0699999999999998</v>
      </c>
      <c r="O684" s="16">
        <f>'[1]TCE - ANEXO III - Preencher'!P693</f>
        <v>0</v>
      </c>
      <c r="P684" s="16">
        <f t="shared" si="13"/>
        <v>2.0699999999999998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569.15080000000012</v>
      </c>
    </row>
    <row r="685" spans="1:28" ht="12.75" customHeight="1" x14ac:dyDescent="0.2">
      <c r="A685" s="9">
        <f>IFERROR(VLOOKUP(B685,'[1]DADOS (OCULTAR)'!$Q$3:$S$134,3,0),"")</f>
        <v>9039744000194</v>
      </c>
      <c r="B685" s="10" t="str">
        <f>'[1]TCE - ANEXO III - Preencher'!C694</f>
        <v>HOSPITAL PELÓPIDAS SILVEIRA - CG Nº 017/2022</v>
      </c>
      <c r="C685" s="11"/>
      <c r="D685" s="12" t="str">
        <f>'[1]TCE - ANEXO III - Preencher'!E694</f>
        <v>LYSIA SARAIVA BRASILEIRO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2237-10</v>
      </c>
      <c r="G685" s="14" t="str">
        <f>IF('[1]TCE - ANEXO III - Preencher'!H694="","",'[1]TCE - ANEXO III - Preencher'!H694)</f>
        <v>04/2024</v>
      </c>
      <c r="H685" s="15">
        <f>'[1]TCE - ANEXO III - Preencher'!I694</f>
        <v>0</v>
      </c>
      <c r="I685" s="15">
        <f>'[1]TCE - ANEXO III - Preencher'!J694</f>
        <v>387.41039999999998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2.0699999999999998</v>
      </c>
      <c r="O685" s="16">
        <f>'[1]TCE - ANEXO III - Preencher'!P694</f>
        <v>0</v>
      </c>
      <c r="P685" s="16">
        <f t="shared" si="13"/>
        <v>2.0699999999999998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389.48039999999997</v>
      </c>
    </row>
    <row r="686" spans="1:28" ht="12.75" customHeight="1" x14ac:dyDescent="0.2">
      <c r="A686" s="9">
        <f>IFERROR(VLOOKUP(B686,'[1]DADOS (OCULTAR)'!$Q$3:$S$134,3,0),"")</f>
        <v>9039744000194</v>
      </c>
      <c r="B686" s="10" t="str">
        <f>'[1]TCE - ANEXO III - Preencher'!C695</f>
        <v>HOSPITAL PELÓPIDAS SILVEIRA - CG Nº 017/2022</v>
      </c>
      <c r="C686" s="11"/>
      <c r="D686" s="12" t="str">
        <f>'[1]TCE - ANEXO III - Preencher'!E695</f>
        <v>LYZEANNE RUANNA DA COSTA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 t="str">
        <f>'[1]TCE - ANEXO III - Preencher'!G695</f>
        <v>4110-10</v>
      </c>
      <c r="G686" s="14" t="str">
        <f>IF('[1]TCE - ANEXO III - Preencher'!H695="","",'[1]TCE - ANEXO III - Preencher'!H695)</f>
        <v>04/2024</v>
      </c>
      <c r="H686" s="15">
        <f>'[1]TCE - ANEXO III - Preencher'!I695</f>
        <v>0</v>
      </c>
      <c r="I686" s="15">
        <f>'[1]TCE - ANEXO III - Preencher'!J695</f>
        <v>112.96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2.0699999999999998</v>
      </c>
      <c r="O686" s="16">
        <f>'[1]TCE - ANEXO III - Preencher'!P695</f>
        <v>0</v>
      </c>
      <c r="P686" s="16">
        <f t="shared" si="13"/>
        <v>2.0699999999999998</v>
      </c>
      <c r="Q686" s="16">
        <f>'[1]TCE - ANEXO III - Preencher'!R695</f>
        <v>185.85516393442623</v>
      </c>
      <c r="R686" s="16">
        <f>'[1]TCE - ANEXO III - Preencher'!S695</f>
        <v>84.72</v>
      </c>
      <c r="S686" s="16">
        <f t="shared" si="14"/>
        <v>101.13516393442623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216.16516393442623</v>
      </c>
    </row>
    <row r="687" spans="1:28" ht="12.75" customHeight="1" x14ac:dyDescent="0.2">
      <c r="A687" s="9">
        <f>IFERROR(VLOOKUP(B687,'[1]DADOS (OCULTAR)'!$Q$3:$S$134,3,0),"")</f>
        <v>9039744000194</v>
      </c>
      <c r="B687" s="10" t="str">
        <f>'[1]TCE - ANEXO III - Preencher'!C696</f>
        <v>HOSPITAL PELÓPIDAS SILVEIRA - CG Nº 017/2022</v>
      </c>
      <c r="C687" s="11"/>
      <c r="D687" s="12" t="str">
        <f>'[1]TCE - ANEXO III - Preencher'!E696</f>
        <v>MABEL GERMANA DA SILVA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3222-05</v>
      </c>
      <c r="G687" s="14" t="str">
        <f>IF('[1]TCE - ANEXO III - Preencher'!H696="","",'[1]TCE - ANEXO III - Preencher'!H696)</f>
        <v>04/2024</v>
      </c>
      <c r="H687" s="15">
        <f>'[1]TCE - ANEXO III - Preencher'!I696</f>
        <v>0</v>
      </c>
      <c r="I687" s="15">
        <f>'[1]TCE - ANEXO III - Preencher'!J696</f>
        <v>321.56400000000002</v>
      </c>
      <c r="J687" s="15">
        <f>'[1]TCE - ANEXO III - Preencher'!K696</f>
        <v>0</v>
      </c>
      <c r="K687" s="16">
        <f>'[1]TCE - ANEXO III - Preencher'!L696</f>
        <v>99.682258566978106</v>
      </c>
      <c r="L687" s="16">
        <f>'[1]TCE - ANEXO III - Preencher'!M696</f>
        <v>28.24</v>
      </c>
      <c r="M687" s="16">
        <f t="shared" si="12"/>
        <v>71.442258566978111</v>
      </c>
      <c r="N687" s="16">
        <f>'[1]TCE - ANEXO III - Preencher'!O696</f>
        <v>2.0699999999999998</v>
      </c>
      <c r="O687" s="16">
        <f>'[1]TCE - ANEXO III - Preencher'!P696</f>
        <v>0</v>
      </c>
      <c r="P687" s="16">
        <f t="shared" si="13"/>
        <v>2.0699999999999998</v>
      </c>
      <c r="Q687" s="16">
        <f>'[1]TCE - ANEXO III - Preencher'!R696</f>
        <v>251.45516393442622</v>
      </c>
      <c r="R687" s="16">
        <f>'[1]TCE - ANEXO III - Preencher'!S696</f>
        <v>82.46</v>
      </c>
      <c r="S687" s="16">
        <f t="shared" si="14"/>
        <v>168.99516393442622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564.07142250140441</v>
      </c>
    </row>
    <row r="688" spans="1:28" ht="12.75" customHeight="1" x14ac:dyDescent="0.2">
      <c r="A688" s="9">
        <f>IFERROR(VLOOKUP(B688,'[1]DADOS (OCULTAR)'!$Q$3:$S$134,3,0),"")</f>
        <v>9039744000194</v>
      </c>
      <c r="B688" s="10" t="str">
        <f>'[1]TCE - ANEXO III - Preencher'!C697</f>
        <v>HOSPITAL PELÓPIDAS SILVEIRA - CG Nº 017/2022</v>
      </c>
      <c r="C688" s="11"/>
      <c r="D688" s="12" t="str">
        <f>'[1]TCE - ANEXO III - Preencher'!E697</f>
        <v>MAIARA OLIVEIRA DE ASSIS</v>
      </c>
      <c r="E688" s="10" t="str">
        <f>IF('[1]TCE - ANEXO III - Preencher'!F697="4 - Assistência Odontológica","2 - Outros Profissionais da Saúde",'[1]TCE - ANEXO III - Preencher'!F697)</f>
        <v>1 - Médico</v>
      </c>
      <c r="F688" s="13" t="str">
        <f>'[1]TCE - ANEXO III - Preencher'!G697</f>
        <v>2251-25</v>
      </c>
      <c r="G688" s="14" t="str">
        <f>IF('[1]TCE - ANEXO III - Preencher'!H697="","",'[1]TCE - ANEXO III - Preencher'!H697)</f>
        <v>04/2024</v>
      </c>
      <c r="H688" s="15">
        <f>'[1]TCE - ANEXO III - Preencher'!I697</f>
        <v>0</v>
      </c>
      <c r="I688" s="15">
        <f>'[1]TCE - ANEXO III - Preencher'!J697</f>
        <v>688.12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16.59</v>
      </c>
      <c r="O688" s="16">
        <f>'[1]TCE - ANEXO III - Preencher'!P697</f>
        <v>0</v>
      </c>
      <c r="P688" s="16">
        <f t="shared" si="13"/>
        <v>16.59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704.71</v>
      </c>
    </row>
    <row r="689" spans="1:28" ht="12.75" customHeight="1" x14ac:dyDescent="0.2">
      <c r="A689" s="9">
        <f>IFERROR(VLOOKUP(B689,'[1]DADOS (OCULTAR)'!$Q$3:$S$134,3,0),"")</f>
        <v>9039744000194</v>
      </c>
      <c r="B689" s="10" t="str">
        <f>'[1]TCE - ANEXO III - Preencher'!C698</f>
        <v>HOSPITAL PELÓPIDAS SILVEIRA - CG Nº 017/2022</v>
      </c>
      <c r="C689" s="11"/>
      <c r="D689" s="12" t="str">
        <f>'[1]TCE - ANEXO III - Preencher'!E698</f>
        <v>MAIRA DOS SANTOS RODRIGUES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2239-05</v>
      </c>
      <c r="G689" s="14" t="str">
        <f>IF('[1]TCE - ANEXO III - Preencher'!H698="","",'[1]TCE - ANEXO III - Preencher'!H698)</f>
        <v>04/2024</v>
      </c>
      <c r="H689" s="15">
        <f>'[1]TCE - ANEXO III - Preencher'!I698</f>
        <v>0</v>
      </c>
      <c r="I689" s="15">
        <f>'[1]TCE - ANEXO III - Preencher'!J698</f>
        <v>240.93119999999999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2.0699999999999998</v>
      </c>
      <c r="O689" s="16">
        <f>'[1]TCE - ANEXO III - Preencher'!P698</f>
        <v>0</v>
      </c>
      <c r="P689" s="16">
        <f t="shared" si="13"/>
        <v>2.0699999999999998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243.00119999999998</v>
      </c>
    </row>
    <row r="690" spans="1:28" ht="12.75" customHeight="1" x14ac:dyDescent="0.2">
      <c r="A690" s="9">
        <f>IFERROR(VLOOKUP(B690,'[1]DADOS (OCULTAR)'!$Q$3:$S$134,3,0),"")</f>
        <v>9039744000194</v>
      </c>
      <c r="B690" s="10" t="str">
        <f>'[1]TCE - ANEXO III - Preencher'!C699</f>
        <v>HOSPITAL PELÓPIDAS SILVEIRA - CG Nº 017/2022</v>
      </c>
      <c r="C690" s="11"/>
      <c r="D690" s="12" t="str">
        <f>'[1]TCE - ANEXO III - Preencher'!E699</f>
        <v>MALLOW MAIA RAMALHO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2236-05</v>
      </c>
      <c r="G690" s="14" t="str">
        <f>IF('[1]TCE - ANEXO III - Preencher'!H699="","",'[1]TCE - ANEXO III - Preencher'!H699)</f>
        <v>04/2024</v>
      </c>
      <c r="H690" s="15">
        <f>'[1]TCE - ANEXO III - Preencher'!I699</f>
        <v>0</v>
      </c>
      <c r="I690" s="15">
        <f>'[1]TCE - ANEXO III - Preencher'!J699</f>
        <v>104.4328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4.3499999999999996</v>
      </c>
      <c r="O690" s="16">
        <f>'[1]TCE - ANEXO III - Preencher'!P699</f>
        <v>0</v>
      </c>
      <c r="P690" s="16">
        <f t="shared" si="13"/>
        <v>4.3499999999999996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108.78279999999999</v>
      </c>
    </row>
    <row r="691" spans="1:28" ht="12.75" customHeight="1" x14ac:dyDescent="0.2">
      <c r="A691" s="9">
        <f>IFERROR(VLOOKUP(B691,'[1]DADOS (OCULTAR)'!$Q$3:$S$134,3,0),"")</f>
        <v>9039744000194</v>
      </c>
      <c r="B691" s="10" t="str">
        <f>'[1]TCE - ANEXO III - Preencher'!C700</f>
        <v>HOSPITAL PELÓPIDAS SILVEIRA - CG Nº 017/2022</v>
      </c>
      <c r="C691" s="11"/>
      <c r="D691" s="12" t="str">
        <f>'[1]TCE - ANEXO III - Preencher'!E700</f>
        <v>MANOEL ALFREDO DOS SANTOS</v>
      </c>
      <c r="E691" s="10" t="str">
        <f>IF('[1]TCE - ANEXO III - Preencher'!F700="4 - Assistência Odontológica","2 - Outros Profissionais da Saúde",'[1]TCE - ANEXO III - Preencher'!F700)</f>
        <v>3 - Administrativo</v>
      </c>
      <c r="F691" s="13" t="str">
        <f>'[1]TCE - ANEXO III - Preencher'!G700</f>
        <v>9511-05</v>
      </c>
      <c r="G691" s="14" t="str">
        <f>IF('[1]TCE - ANEXO III - Preencher'!H700="","",'[1]TCE - ANEXO III - Preencher'!H700)</f>
        <v>04/2024</v>
      </c>
      <c r="H691" s="15">
        <f>'[1]TCE - ANEXO III - Preencher'!I700</f>
        <v>0</v>
      </c>
      <c r="I691" s="15">
        <f>'[1]TCE - ANEXO III - Preencher'!J700</f>
        <v>184.48240000000001</v>
      </c>
      <c r="J691" s="15">
        <f>'[1]TCE - ANEXO III - Preencher'!K700</f>
        <v>0</v>
      </c>
      <c r="K691" s="16">
        <f>'[1]TCE - ANEXO III - Preencher'!L700</f>
        <v>99.682258566978106</v>
      </c>
      <c r="L691" s="16">
        <f>'[1]TCE - ANEXO III - Preencher'!M700</f>
        <v>32.17</v>
      </c>
      <c r="M691" s="16">
        <f t="shared" si="12"/>
        <v>67.512258566978105</v>
      </c>
      <c r="N691" s="16">
        <f>'[1]TCE - ANEXO III - Preencher'!O700</f>
        <v>2.0699999999999998</v>
      </c>
      <c r="O691" s="16">
        <f>'[1]TCE - ANEXO III - Preencher'!P700</f>
        <v>0</v>
      </c>
      <c r="P691" s="16">
        <f t="shared" si="13"/>
        <v>2.0699999999999998</v>
      </c>
      <c r="Q691" s="16">
        <f>'[1]TCE - ANEXO III - Preencher'!R700</f>
        <v>128.45516393442622</v>
      </c>
      <c r="R691" s="16">
        <f>'[1]TCE - ANEXO III - Preencher'!S700</f>
        <v>96.51</v>
      </c>
      <c r="S691" s="16">
        <f t="shared" si="14"/>
        <v>31.945163934426219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286.0098225014043</v>
      </c>
    </row>
    <row r="692" spans="1:28" ht="12.75" customHeight="1" x14ac:dyDescent="0.2">
      <c r="A692" s="9">
        <f>IFERROR(VLOOKUP(B692,'[1]DADOS (OCULTAR)'!$Q$3:$S$134,3,0),"")</f>
        <v>9039744000194</v>
      </c>
      <c r="B692" s="10" t="str">
        <f>'[1]TCE - ANEXO III - Preencher'!C701</f>
        <v>HOSPITAL PELÓPIDAS SILVEIRA - CG Nº 017/2022</v>
      </c>
      <c r="C692" s="11"/>
      <c r="D692" s="12" t="str">
        <f>'[1]TCE - ANEXO III - Preencher'!E701</f>
        <v>MANOEL DOMICIANO CAVALCANTE NETO</v>
      </c>
      <c r="E692" s="10" t="str">
        <f>IF('[1]TCE - ANEXO III - Preencher'!F701="4 - Assistência Odontológica","2 - Outros Profissionais da Saúde",'[1]TCE - ANEXO III - Preencher'!F701)</f>
        <v>1 - Médico</v>
      </c>
      <c r="F692" s="13" t="str">
        <f>'[1]TCE - ANEXO III - Preencher'!G701</f>
        <v>2251-25</v>
      </c>
      <c r="G692" s="14" t="str">
        <f>IF('[1]TCE - ANEXO III - Preencher'!H701="","",'[1]TCE - ANEXO III - Preencher'!H701)</f>
        <v>04/2024</v>
      </c>
      <c r="H692" s="15">
        <f>'[1]TCE - ANEXO III - Preencher'!I701</f>
        <v>0</v>
      </c>
      <c r="I692" s="15">
        <f>'[1]TCE - ANEXO III - Preencher'!J701</f>
        <v>659.56399999999996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16.59</v>
      </c>
      <c r="O692" s="16">
        <f>'[1]TCE - ANEXO III - Preencher'!P701</f>
        <v>0</v>
      </c>
      <c r="P692" s="16">
        <f t="shared" si="13"/>
        <v>16.59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676.154</v>
      </c>
    </row>
    <row r="693" spans="1:28" ht="12.75" customHeight="1" x14ac:dyDescent="0.2">
      <c r="A693" s="9">
        <f>IFERROR(VLOOKUP(B693,'[1]DADOS (OCULTAR)'!$Q$3:$S$134,3,0),"")</f>
        <v>9039744000194</v>
      </c>
      <c r="B693" s="10" t="str">
        <f>'[1]TCE - ANEXO III - Preencher'!C702</f>
        <v>HOSPITAL PELÓPIDAS SILVEIRA - CG Nº 017/2022</v>
      </c>
      <c r="C693" s="11"/>
      <c r="D693" s="12" t="str">
        <f>'[1]TCE - ANEXO III - Preencher'!E702</f>
        <v>MANOEL JOSE DA SILVA JUNIOR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 t="str">
        <f>'[1]TCE - ANEXO III - Preencher'!G702</f>
        <v>5174-10</v>
      </c>
      <c r="G693" s="14" t="str">
        <f>IF('[1]TCE - ANEXO III - Preencher'!H702="","",'[1]TCE - ANEXO III - Preencher'!H702)</f>
        <v>04/2024</v>
      </c>
      <c r="H693" s="15">
        <f>'[1]TCE - ANEXO III - Preencher'!I702</f>
        <v>0</v>
      </c>
      <c r="I693" s="15">
        <f>'[1]TCE - ANEXO III - Preencher'!J702</f>
        <v>128.29599999999999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2.0699999999999998</v>
      </c>
      <c r="O693" s="16">
        <f>'[1]TCE - ANEXO III - Preencher'!P702</f>
        <v>0</v>
      </c>
      <c r="P693" s="16">
        <f t="shared" si="13"/>
        <v>2.0699999999999998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130.36599999999999</v>
      </c>
    </row>
    <row r="694" spans="1:28" ht="12.75" customHeight="1" x14ac:dyDescent="0.2">
      <c r="A694" s="9">
        <f>IFERROR(VLOOKUP(B694,'[1]DADOS (OCULTAR)'!$Q$3:$S$134,3,0),"")</f>
        <v>9039744000194</v>
      </c>
      <c r="B694" s="10" t="str">
        <f>'[1]TCE - ANEXO III - Preencher'!C703</f>
        <v>HOSPITAL PELÓPIDAS SILVEIRA - CG Nº 017/2022</v>
      </c>
      <c r="C694" s="11"/>
      <c r="D694" s="12" t="str">
        <f>'[1]TCE - ANEXO III - Preencher'!E703</f>
        <v>MANUELA NUNES DE MORAIS SILVA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04/2024</v>
      </c>
      <c r="H694" s="15">
        <f>'[1]TCE - ANEXO III - Preencher'!I703</f>
        <v>0</v>
      </c>
      <c r="I694" s="15">
        <f>'[1]TCE - ANEXO III - Preencher'!J703</f>
        <v>264.9504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2.0699999999999998</v>
      </c>
      <c r="O694" s="16">
        <f>'[1]TCE - ANEXO III - Preencher'!P703</f>
        <v>0</v>
      </c>
      <c r="P694" s="16">
        <f t="shared" si="13"/>
        <v>2.0699999999999998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267.0204</v>
      </c>
    </row>
    <row r="695" spans="1:28" ht="12.75" customHeight="1" x14ac:dyDescent="0.2">
      <c r="A695" s="9">
        <f>IFERROR(VLOOKUP(B695,'[1]DADOS (OCULTAR)'!$Q$3:$S$134,3,0),"")</f>
        <v>9039744000194</v>
      </c>
      <c r="B695" s="10" t="str">
        <f>'[1]TCE - ANEXO III - Preencher'!C704</f>
        <v>HOSPITAL PELÓPIDAS SILVEIRA - CG Nº 017/2022</v>
      </c>
      <c r="C695" s="11"/>
      <c r="D695" s="12" t="str">
        <f>'[1]TCE - ANEXO III - Preencher'!E704</f>
        <v>MARCELA CRISTINA DO NASCIMENTO SOUZA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5211-30</v>
      </c>
      <c r="G695" s="14" t="str">
        <f>IF('[1]TCE - ANEXO III - Preencher'!H704="","",'[1]TCE - ANEXO III - Preencher'!H704)</f>
        <v>04/2024</v>
      </c>
      <c r="H695" s="15">
        <f>'[1]TCE - ANEXO III - Preencher'!I704</f>
        <v>0</v>
      </c>
      <c r="I695" s="15">
        <f>'[1]TCE - ANEXO III - Preencher'!J704</f>
        <v>112.96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2.0699999999999998</v>
      </c>
      <c r="O695" s="16">
        <f>'[1]TCE - ANEXO III - Preencher'!P704</f>
        <v>0</v>
      </c>
      <c r="P695" s="16">
        <f t="shared" si="13"/>
        <v>2.0699999999999998</v>
      </c>
      <c r="Q695" s="16">
        <f>'[1]TCE - ANEXO III - Preencher'!R704</f>
        <v>251.45516393442622</v>
      </c>
      <c r="R695" s="16">
        <f>'[1]TCE - ANEXO III - Preencher'!S704</f>
        <v>84.72</v>
      </c>
      <c r="S695" s="16">
        <f t="shared" si="14"/>
        <v>166.73516393442623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281.7651639344262</v>
      </c>
    </row>
    <row r="696" spans="1:28" ht="12.75" customHeight="1" x14ac:dyDescent="0.2">
      <c r="A696" s="9">
        <f>IFERROR(VLOOKUP(B696,'[1]DADOS (OCULTAR)'!$Q$3:$S$134,3,0),"")</f>
        <v>9039744000194</v>
      </c>
      <c r="B696" s="10" t="str">
        <f>'[1]TCE - ANEXO III - Preencher'!C705</f>
        <v>HOSPITAL PELÓPIDAS SILVEIRA - CG Nº 017/2022</v>
      </c>
      <c r="C696" s="11"/>
      <c r="D696" s="12" t="str">
        <f>'[1]TCE - ANEXO III - Preencher'!E705</f>
        <v>MARCELA LEANDRA DOS SANTOS SILVA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3222-05</v>
      </c>
      <c r="G696" s="14" t="str">
        <f>IF('[1]TCE - ANEXO III - Preencher'!H705="","",'[1]TCE - ANEXO III - Preencher'!H705)</f>
        <v>04/2024</v>
      </c>
      <c r="H696" s="15">
        <f>'[1]TCE - ANEXO III - Preencher'!I705</f>
        <v>0</v>
      </c>
      <c r="I696" s="15">
        <f>'[1]TCE - ANEXO III - Preencher'!J705</f>
        <v>475.68799999999999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2.0699999999999998</v>
      </c>
      <c r="O696" s="16">
        <f>'[1]TCE - ANEXO III - Preencher'!P705</f>
        <v>0</v>
      </c>
      <c r="P696" s="16">
        <f t="shared" si="13"/>
        <v>2.0699999999999998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477.75799999999998</v>
      </c>
    </row>
    <row r="697" spans="1:28" ht="12.75" customHeight="1" x14ac:dyDescent="0.2">
      <c r="A697" s="9">
        <f>IFERROR(VLOOKUP(B697,'[1]DADOS (OCULTAR)'!$Q$3:$S$134,3,0),"")</f>
        <v>9039744000194</v>
      </c>
      <c r="B697" s="10" t="str">
        <f>'[1]TCE - ANEXO III - Preencher'!C706</f>
        <v>HOSPITAL PELÓPIDAS SILVEIRA - CG Nº 017/2022</v>
      </c>
      <c r="C697" s="11"/>
      <c r="D697" s="12" t="str">
        <f>'[1]TCE - ANEXO III - Preencher'!E706</f>
        <v>MARCELA TAVARES DA SILVA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04/2024</v>
      </c>
      <c r="H697" s="15">
        <f>'[1]TCE - ANEXO III - Preencher'!I706</f>
        <v>0</v>
      </c>
      <c r="I697" s="15">
        <f>'[1]TCE - ANEXO III - Preencher'!J706</f>
        <v>294.4744</v>
      </c>
      <c r="J697" s="15">
        <f>'[1]TCE - ANEXO III - Preencher'!K706</f>
        <v>0</v>
      </c>
      <c r="K697" s="16">
        <f>'[1]TCE - ANEXO III - Preencher'!L706</f>
        <v>99.682258566978106</v>
      </c>
      <c r="L697" s="16">
        <f>'[1]TCE - ANEXO III - Preencher'!M706</f>
        <v>28.24</v>
      </c>
      <c r="M697" s="16">
        <f t="shared" si="12"/>
        <v>71.442258566978111</v>
      </c>
      <c r="N697" s="16">
        <f>'[1]TCE - ANEXO III - Preencher'!O706</f>
        <v>2.0699999999999998</v>
      </c>
      <c r="O697" s="16">
        <f>'[1]TCE - ANEXO III - Preencher'!P706</f>
        <v>0</v>
      </c>
      <c r="P697" s="16">
        <f t="shared" si="13"/>
        <v>2.0699999999999998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367.98665856697812</v>
      </c>
    </row>
    <row r="698" spans="1:28" ht="12.75" customHeight="1" x14ac:dyDescent="0.2">
      <c r="A698" s="9">
        <f>IFERROR(VLOOKUP(B698,'[1]DADOS (OCULTAR)'!$Q$3:$S$134,3,0),"")</f>
        <v>9039744000194</v>
      </c>
      <c r="B698" s="10" t="str">
        <f>'[1]TCE - ANEXO III - Preencher'!C707</f>
        <v>HOSPITAL PELÓPIDAS SILVEIRA - CG Nº 017/2022</v>
      </c>
      <c r="C698" s="11"/>
      <c r="D698" s="12" t="str">
        <f>'[1]TCE - ANEXO III - Preencher'!E707</f>
        <v>MARCELLA LYCIA DE OLIVEIRA DAMIAO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2235-05</v>
      </c>
      <c r="G698" s="14" t="str">
        <f>IF('[1]TCE - ANEXO III - Preencher'!H707="","",'[1]TCE - ANEXO III - Preencher'!H707)</f>
        <v>04/2024</v>
      </c>
      <c r="H698" s="15">
        <f>'[1]TCE - ANEXO III - Preencher'!I707</f>
        <v>0</v>
      </c>
      <c r="I698" s="15">
        <f>'[1]TCE - ANEXO III - Preencher'!J707</f>
        <v>506.89920000000001</v>
      </c>
      <c r="J698" s="15">
        <f>'[1]TCE - ANEXO III - Preencher'!K707</f>
        <v>0</v>
      </c>
      <c r="K698" s="16">
        <f>'[1]TCE - ANEXO III - Preencher'!L707</f>
        <v>99.682258566978106</v>
      </c>
      <c r="L698" s="16">
        <f>'[1]TCE - ANEXO III - Preencher'!M707</f>
        <v>3.59</v>
      </c>
      <c r="M698" s="16">
        <f t="shared" si="12"/>
        <v>96.092258566978103</v>
      </c>
      <c r="N698" s="16">
        <f>'[1]TCE - ANEXO III - Preencher'!O707</f>
        <v>4.3499999999999996</v>
      </c>
      <c r="O698" s="16">
        <f>'[1]TCE - ANEXO III - Preencher'!P707</f>
        <v>0</v>
      </c>
      <c r="P698" s="16">
        <f t="shared" si="13"/>
        <v>4.3499999999999996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607.34145856697808</v>
      </c>
    </row>
    <row r="699" spans="1:28" ht="12.75" customHeight="1" x14ac:dyDescent="0.2">
      <c r="A699" s="9">
        <f>IFERROR(VLOOKUP(B699,'[1]DADOS (OCULTAR)'!$Q$3:$S$134,3,0),"")</f>
        <v>9039744000194</v>
      </c>
      <c r="B699" s="10" t="str">
        <f>'[1]TCE - ANEXO III - Preencher'!C708</f>
        <v>HOSPITAL PELÓPIDAS SILVEIRA - CG Nº 017/2022</v>
      </c>
      <c r="C699" s="11"/>
      <c r="D699" s="12" t="str">
        <f>'[1]TCE - ANEXO III - Preencher'!E708</f>
        <v>MARCELO DA SILVA MACIEL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 t="str">
        <f>'[1]TCE - ANEXO III - Preencher'!G708</f>
        <v>5174-10</v>
      </c>
      <c r="G699" s="14" t="str">
        <f>IF('[1]TCE - ANEXO III - Preencher'!H708="","",'[1]TCE - ANEXO III - Preencher'!H708)</f>
        <v>04/2024</v>
      </c>
      <c r="H699" s="15">
        <f>'[1]TCE - ANEXO III - Preencher'!I708</f>
        <v>0</v>
      </c>
      <c r="I699" s="15">
        <f>'[1]TCE - ANEXO III - Preencher'!J708</f>
        <v>110.8552</v>
      </c>
      <c r="J699" s="15">
        <f>'[1]TCE - ANEXO III - Preencher'!K708</f>
        <v>0</v>
      </c>
      <c r="K699" s="16">
        <f>'[1]TCE - ANEXO III - Preencher'!L708</f>
        <v>99.682258566978106</v>
      </c>
      <c r="L699" s="16">
        <f>'[1]TCE - ANEXO III - Preencher'!M708</f>
        <v>28.24</v>
      </c>
      <c r="M699" s="16">
        <f t="shared" si="12"/>
        <v>71.442258566978111</v>
      </c>
      <c r="N699" s="16">
        <f>'[1]TCE - ANEXO III - Preencher'!O708</f>
        <v>2.0699999999999998</v>
      </c>
      <c r="O699" s="16">
        <f>'[1]TCE - ANEXO III - Preencher'!P708</f>
        <v>0</v>
      </c>
      <c r="P699" s="16">
        <f t="shared" si="13"/>
        <v>2.0699999999999998</v>
      </c>
      <c r="Q699" s="16">
        <f>'[1]TCE - ANEXO III - Preencher'!R708</f>
        <v>185.85516393442623</v>
      </c>
      <c r="R699" s="16">
        <f>'[1]TCE - ANEXO III - Preencher'!S708</f>
        <v>84.72</v>
      </c>
      <c r="S699" s="16">
        <f t="shared" si="14"/>
        <v>101.13516393442623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285.50262250140429</v>
      </c>
    </row>
    <row r="700" spans="1:28" ht="12.75" customHeight="1" x14ac:dyDescent="0.2">
      <c r="A700" s="9">
        <f>IFERROR(VLOOKUP(B700,'[1]DADOS (OCULTAR)'!$Q$3:$S$134,3,0),"")</f>
        <v>9039744000194</v>
      </c>
      <c r="B700" s="10" t="str">
        <f>'[1]TCE - ANEXO III - Preencher'!C709</f>
        <v>HOSPITAL PELÓPIDAS SILVEIRA - CG Nº 017/2022</v>
      </c>
      <c r="C700" s="11"/>
      <c r="D700" s="12" t="str">
        <f>'[1]TCE - ANEXO III - Preencher'!E709</f>
        <v>MARCIA ALVES DA SILVA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3222-05</v>
      </c>
      <c r="G700" s="14" t="str">
        <f>IF('[1]TCE - ANEXO III - Preencher'!H709="","",'[1]TCE - ANEXO III - Preencher'!H709)</f>
        <v>04/2024</v>
      </c>
      <c r="H700" s="15">
        <f>'[1]TCE - ANEXO III - Preencher'!I709</f>
        <v>0</v>
      </c>
      <c r="I700" s="15">
        <f>'[1]TCE - ANEXO III - Preencher'!J709</f>
        <v>271.52719999999999</v>
      </c>
      <c r="J700" s="15">
        <f>'[1]TCE - ANEXO III - Preencher'!K709</f>
        <v>0</v>
      </c>
      <c r="K700" s="16">
        <f>'[1]TCE - ANEXO III - Preencher'!L709</f>
        <v>99.682258566978106</v>
      </c>
      <c r="L700" s="16">
        <f>'[1]TCE - ANEXO III - Preencher'!M709</f>
        <v>28.24</v>
      </c>
      <c r="M700" s="16">
        <f t="shared" si="12"/>
        <v>71.442258566978111</v>
      </c>
      <c r="N700" s="16">
        <f>'[1]TCE - ANEXO III - Preencher'!O709</f>
        <v>2.0699999999999998</v>
      </c>
      <c r="O700" s="16">
        <f>'[1]TCE - ANEXO III - Preencher'!P709</f>
        <v>0</v>
      </c>
      <c r="P700" s="16">
        <f t="shared" si="13"/>
        <v>2.0699999999999998</v>
      </c>
      <c r="Q700" s="16">
        <f>'[1]TCE - ANEXO III - Preencher'!R709</f>
        <v>251.45516393442622</v>
      </c>
      <c r="R700" s="16">
        <f>'[1]TCE - ANEXO III - Preencher'!S709</f>
        <v>74.55</v>
      </c>
      <c r="S700" s="16">
        <f t="shared" si="14"/>
        <v>176.90516393442624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521.94462250140441</v>
      </c>
    </row>
    <row r="701" spans="1:28" ht="12.75" customHeight="1" x14ac:dyDescent="0.2">
      <c r="A701" s="9">
        <f>IFERROR(VLOOKUP(B701,'[1]DADOS (OCULTAR)'!$Q$3:$S$134,3,0),"")</f>
        <v>9039744000194</v>
      </c>
      <c r="B701" s="10" t="str">
        <f>'[1]TCE - ANEXO III - Preencher'!C710</f>
        <v>HOSPITAL PELÓPIDAS SILVEIRA - CG Nº 017/2022</v>
      </c>
      <c r="C701" s="11"/>
      <c r="D701" s="12" t="str">
        <f>'[1]TCE - ANEXO III - Preencher'!E710</f>
        <v>MARCIA CAETANO BARBOSA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04/2024</v>
      </c>
      <c r="H701" s="15">
        <f>'[1]TCE - ANEXO III - Preencher'!I710</f>
        <v>0</v>
      </c>
      <c r="I701" s="15">
        <f>'[1]TCE - ANEXO III - Preencher'!J710</f>
        <v>276.58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2.0699999999999998</v>
      </c>
      <c r="O701" s="16">
        <f>'[1]TCE - ANEXO III - Preencher'!P710</f>
        <v>0</v>
      </c>
      <c r="P701" s="16">
        <f t="shared" si="13"/>
        <v>2.0699999999999998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278.64999999999998</v>
      </c>
    </row>
    <row r="702" spans="1:28" ht="12.75" customHeight="1" x14ac:dyDescent="0.2">
      <c r="A702" s="9">
        <f>IFERROR(VLOOKUP(B702,'[1]DADOS (OCULTAR)'!$Q$3:$S$134,3,0),"")</f>
        <v>9039744000194</v>
      </c>
      <c r="B702" s="10" t="str">
        <f>'[1]TCE - ANEXO III - Preencher'!C711</f>
        <v>HOSPITAL PELÓPIDAS SILVEIRA - CG Nº 017/2022</v>
      </c>
      <c r="C702" s="11"/>
      <c r="D702" s="12" t="str">
        <f>'[1]TCE - ANEXO III - Preencher'!E711</f>
        <v>MARCIA JOSE DO NASCIMENTO LOPES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04/2024</v>
      </c>
      <c r="H702" s="15">
        <f>'[1]TCE - ANEXO III - Preencher'!I711</f>
        <v>0</v>
      </c>
      <c r="I702" s="15">
        <f>'[1]TCE - ANEXO III - Preencher'!J711</f>
        <v>285.08960000000002</v>
      </c>
      <c r="J702" s="15">
        <f>'[1]TCE - ANEXO III - Preencher'!K711</f>
        <v>0</v>
      </c>
      <c r="K702" s="16">
        <f>'[1]TCE - ANEXO III - Preencher'!L711</f>
        <v>99.682258566978106</v>
      </c>
      <c r="L702" s="16">
        <f>'[1]TCE - ANEXO III - Preencher'!M711</f>
        <v>28.24</v>
      </c>
      <c r="M702" s="16">
        <f t="shared" si="12"/>
        <v>71.442258566978111</v>
      </c>
      <c r="N702" s="16">
        <f>'[1]TCE - ANEXO III - Preencher'!O711</f>
        <v>2.0699999999999998</v>
      </c>
      <c r="O702" s="16">
        <f>'[1]TCE - ANEXO III - Preencher'!P711</f>
        <v>0</v>
      </c>
      <c r="P702" s="16">
        <f t="shared" si="13"/>
        <v>2.0699999999999998</v>
      </c>
      <c r="Q702" s="16">
        <f>'[1]TCE - ANEXO III - Preencher'!R711</f>
        <v>251.45516393442622</v>
      </c>
      <c r="R702" s="16">
        <f>'[1]TCE - ANEXO III - Preencher'!S711</f>
        <v>84.72</v>
      </c>
      <c r="S702" s="16">
        <f t="shared" si="14"/>
        <v>166.73516393442623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525.33702250140436</v>
      </c>
    </row>
    <row r="703" spans="1:28" ht="12.75" customHeight="1" x14ac:dyDescent="0.2">
      <c r="A703" s="9">
        <f>IFERROR(VLOOKUP(B703,'[1]DADOS (OCULTAR)'!$Q$3:$S$134,3,0),"")</f>
        <v>9039744000194</v>
      </c>
      <c r="B703" s="10" t="str">
        <f>'[1]TCE - ANEXO III - Preencher'!C712</f>
        <v>HOSPITAL PELÓPIDAS SILVEIRA - CG Nº 017/2022</v>
      </c>
      <c r="C703" s="11"/>
      <c r="D703" s="12" t="str">
        <f>'[1]TCE - ANEXO III - Preencher'!E712</f>
        <v>MARCIA MARIA MENEZES DA SILVA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 t="str">
        <f>'[1]TCE - ANEXO III - Preencher'!G712</f>
        <v>4110-10</v>
      </c>
      <c r="G703" s="14" t="str">
        <f>IF('[1]TCE - ANEXO III - Preencher'!H712="","",'[1]TCE - ANEXO III - Preencher'!H712)</f>
        <v>04/2024</v>
      </c>
      <c r="H703" s="15">
        <f>'[1]TCE - ANEXO III - Preencher'!I712</f>
        <v>0</v>
      </c>
      <c r="I703" s="15">
        <f>'[1]TCE - ANEXO III - Preencher'!J712</f>
        <v>112.72880000000001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2.0699999999999998</v>
      </c>
      <c r="O703" s="16">
        <f>'[1]TCE - ANEXO III - Preencher'!P712</f>
        <v>0</v>
      </c>
      <c r="P703" s="16">
        <f t="shared" si="13"/>
        <v>2.0699999999999998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114.7988</v>
      </c>
    </row>
    <row r="704" spans="1:28" ht="12.75" customHeight="1" x14ac:dyDescent="0.2">
      <c r="A704" s="9">
        <f>IFERROR(VLOOKUP(B704,'[1]DADOS (OCULTAR)'!$Q$3:$S$134,3,0),"")</f>
        <v>9039744000194</v>
      </c>
      <c r="B704" s="10" t="str">
        <f>'[1]TCE - ANEXO III - Preencher'!C713</f>
        <v>HOSPITAL PELÓPIDAS SILVEIRA - CG Nº 017/2022</v>
      </c>
      <c r="C704" s="11"/>
      <c r="D704" s="12" t="str">
        <f>'[1]TCE - ANEXO III - Preencher'!E713</f>
        <v>MARCIA THAIS ALVES PAULINO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5211-30</v>
      </c>
      <c r="G704" s="14" t="str">
        <f>IF('[1]TCE - ANEXO III - Preencher'!H713="","",'[1]TCE - ANEXO III - Preencher'!H713)</f>
        <v>04/2024</v>
      </c>
      <c r="H704" s="15">
        <f>'[1]TCE - ANEXO III - Preencher'!I713</f>
        <v>0</v>
      </c>
      <c r="I704" s="15">
        <f>'[1]TCE - ANEXO III - Preencher'!J713</f>
        <v>156.87119999999999</v>
      </c>
      <c r="J704" s="15">
        <f>'[1]TCE - ANEXO III - Preencher'!K713</f>
        <v>0</v>
      </c>
      <c r="K704" s="16">
        <f>'[1]TCE - ANEXO III - Preencher'!L713</f>
        <v>99.682258566978106</v>
      </c>
      <c r="L704" s="16">
        <f>'[1]TCE - ANEXO III - Preencher'!M713</f>
        <v>28.24</v>
      </c>
      <c r="M704" s="16">
        <f t="shared" si="12"/>
        <v>71.442258566978111</v>
      </c>
      <c r="N704" s="16">
        <f>'[1]TCE - ANEXO III - Preencher'!O713</f>
        <v>2.0699999999999998</v>
      </c>
      <c r="O704" s="16">
        <f>'[1]TCE - ANEXO III - Preencher'!P713</f>
        <v>0</v>
      </c>
      <c r="P704" s="16">
        <f t="shared" si="13"/>
        <v>2.0699999999999998</v>
      </c>
      <c r="Q704" s="16">
        <f>'[1]TCE - ANEXO III - Preencher'!R713</f>
        <v>185.85516393442623</v>
      </c>
      <c r="R704" s="16">
        <f>'[1]TCE - ANEXO III - Preencher'!S713</f>
        <v>84.72</v>
      </c>
      <c r="S704" s="16">
        <f t="shared" si="14"/>
        <v>101.13516393442623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331.51862250140437</v>
      </c>
    </row>
    <row r="705" spans="1:28" ht="12.75" customHeight="1" x14ac:dyDescent="0.2">
      <c r="A705" s="9">
        <f>IFERROR(VLOOKUP(B705,'[1]DADOS (OCULTAR)'!$Q$3:$S$134,3,0),"")</f>
        <v>9039744000194</v>
      </c>
      <c r="B705" s="10" t="str">
        <f>'[1]TCE - ANEXO III - Preencher'!C714</f>
        <v>HOSPITAL PELÓPIDAS SILVEIRA - CG Nº 017/2022</v>
      </c>
      <c r="C705" s="11"/>
      <c r="D705" s="12" t="str">
        <f>'[1]TCE - ANEXO III - Preencher'!E714</f>
        <v>MARCICLEIDE MACARIO DE LIMA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2235-05</v>
      </c>
      <c r="G705" s="14" t="str">
        <f>IF('[1]TCE - ANEXO III - Preencher'!H714="","",'[1]TCE - ANEXO III - Preencher'!H714)</f>
        <v>04/2024</v>
      </c>
      <c r="H705" s="15">
        <f>'[1]TCE - ANEXO III - Preencher'!I714</f>
        <v>0</v>
      </c>
      <c r="I705" s="15">
        <f>'[1]TCE - ANEXO III - Preencher'!J714</f>
        <v>536.37599999999998</v>
      </c>
      <c r="J705" s="15">
        <f>'[1]TCE - ANEXO III - Preencher'!K714</f>
        <v>0</v>
      </c>
      <c r="K705" s="16">
        <f>'[1]TCE - ANEXO III - Preencher'!L714</f>
        <v>99.682258566978106</v>
      </c>
      <c r="L705" s="16">
        <f>'[1]TCE - ANEXO III - Preencher'!M714</f>
        <v>3.59</v>
      </c>
      <c r="M705" s="16">
        <f t="shared" si="12"/>
        <v>96.092258566978103</v>
      </c>
      <c r="N705" s="16">
        <f>'[1]TCE - ANEXO III - Preencher'!O714</f>
        <v>4.3499999999999996</v>
      </c>
      <c r="O705" s="16">
        <f>'[1]TCE - ANEXO III - Preencher'!P714</f>
        <v>0</v>
      </c>
      <c r="P705" s="16">
        <f t="shared" si="13"/>
        <v>4.3499999999999996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636.8182585669781</v>
      </c>
    </row>
    <row r="706" spans="1:28" ht="12.75" customHeight="1" x14ac:dyDescent="0.2">
      <c r="A706" s="9">
        <f>IFERROR(VLOOKUP(B706,'[1]DADOS (OCULTAR)'!$Q$3:$S$134,3,0),"")</f>
        <v>9039744000194</v>
      </c>
      <c r="B706" s="10" t="str">
        <f>'[1]TCE - ANEXO III - Preencher'!C715</f>
        <v>HOSPITAL PELÓPIDAS SILVEIRA - CG Nº 017/2022</v>
      </c>
      <c r="C706" s="11"/>
      <c r="D706" s="12" t="str">
        <f>'[1]TCE - ANEXO III - Preencher'!E715</f>
        <v>MARCILIO JOSE DE OLIVEIRA FILHO</v>
      </c>
      <c r="E706" s="10" t="str">
        <f>IF('[1]TCE - ANEXO III - Preencher'!F715="4 - Assistência Odontológica","2 - Outros Profissionais da Saúde",'[1]TCE - ANEXO III - Preencher'!F715)</f>
        <v>1 - Médico</v>
      </c>
      <c r="F706" s="13" t="str">
        <f>'[1]TCE - ANEXO III - Preencher'!G715</f>
        <v>2251-25</v>
      </c>
      <c r="G706" s="14" t="str">
        <f>IF('[1]TCE - ANEXO III - Preencher'!H715="","",'[1]TCE - ANEXO III - Preencher'!H715)</f>
        <v>04/2024</v>
      </c>
      <c r="H706" s="15">
        <f>'[1]TCE - ANEXO III - Preencher'!I715</f>
        <v>0</v>
      </c>
      <c r="I706" s="15">
        <f>'[1]TCE - ANEXO III - Preencher'!J715</f>
        <v>836.6880000000001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16.59</v>
      </c>
      <c r="O706" s="16">
        <f>'[1]TCE - ANEXO III - Preencher'!P715</f>
        <v>0</v>
      </c>
      <c r="P706" s="16">
        <f t="shared" si="13"/>
        <v>16.59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853.27800000000013</v>
      </c>
    </row>
    <row r="707" spans="1:28" ht="12.75" customHeight="1" x14ac:dyDescent="0.2">
      <c r="A707" s="9">
        <f>IFERROR(VLOOKUP(B707,'[1]DADOS (OCULTAR)'!$Q$3:$S$134,3,0),"")</f>
        <v>9039744000194</v>
      </c>
      <c r="B707" s="10" t="str">
        <f>'[1]TCE - ANEXO III - Preencher'!C716</f>
        <v>HOSPITAL PELÓPIDAS SILVEIRA - CG Nº 017/2022</v>
      </c>
      <c r="C707" s="11"/>
      <c r="D707" s="12" t="str">
        <f>'[1]TCE - ANEXO III - Preencher'!E716</f>
        <v>MARCIO DE ANDRADE COSTA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 t="str">
        <f>'[1]TCE - ANEXO III - Preencher'!G716</f>
        <v>7233-10</v>
      </c>
      <c r="G707" s="14" t="str">
        <f>IF('[1]TCE - ANEXO III - Preencher'!H716="","",'[1]TCE - ANEXO III - Preencher'!H716)</f>
        <v>04/2024</v>
      </c>
      <c r="H707" s="15">
        <f>'[1]TCE - ANEXO III - Preencher'!I716</f>
        <v>0</v>
      </c>
      <c r="I707" s="15">
        <f>'[1]TCE - ANEXO III - Preencher'!J716</f>
        <v>151.2704</v>
      </c>
      <c r="J707" s="15">
        <f>'[1]TCE - ANEXO III - Preencher'!K716</f>
        <v>0</v>
      </c>
      <c r="K707" s="16">
        <f>'[1]TCE - ANEXO III - Preencher'!L716</f>
        <v>99.682258566978106</v>
      </c>
      <c r="L707" s="16">
        <f>'[1]TCE - ANEXO III - Preencher'!M716</f>
        <v>32.17</v>
      </c>
      <c r="M707" s="16">
        <f t="shared" si="12"/>
        <v>67.512258566978105</v>
      </c>
      <c r="N707" s="16">
        <f>'[1]TCE - ANEXO III - Preencher'!O716</f>
        <v>2.0699999999999998</v>
      </c>
      <c r="O707" s="16">
        <f>'[1]TCE - ANEXO III - Preencher'!P716</f>
        <v>0</v>
      </c>
      <c r="P707" s="16">
        <f t="shared" si="13"/>
        <v>2.0699999999999998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220.85265856697811</v>
      </c>
    </row>
    <row r="708" spans="1:28" ht="12.75" customHeight="1" x14ac:dyDescent="0.2">
      <c r="A708" s="9">
        <f>IFERROR(VLOOKUP(B708,'[1]DADOS (OCULTAR)'!$Q$3:$S$134,3,0),"")</f>
        <v>9039744000194</v>
      </c>
      <c r="B708" s="10" t="str">
        <f>'[1]TCE - ANEXO III - Preencher'!C717</f>
        <v>HOSPITAL PELÓPIDAS SILVEIRA - CG Nº 017/2022</v>
      </c>
      <c r="C708" s="11"/>
      <c r="D708" s="12" t="str">
        <f>'[1]TCE - ANEXO III - Preencher'!E717</f>
        <v>MARCIO GOMES DE ARAUJO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3222-05</v>
      </c>
      <c r="G708" s="14" t="str">
        <f>IF('[1]TCE - ANEXO III - Preencher'!H717="","",'[1]TCE - ANEXO III - Preencher'!H717)</f>
        <v>04/2024</v>
      </c>
      <c r="H708" s="15">
        <f>'[1]TCE - ANEXO III - Preencher'!I717</f>
        <v>0</v>
      </c>
      <c r="I708" s="15">
        <f>'[1]TCE - ANEXO III - Preencher'!J717</f>
        <v>344.97519999999997</v>
      </c>
      <c r="J708" s="15">
        <f>'[1]TCE - ANEXO III - Preencher'!K717</f>
        <v>0</v>
      </c>
      <c r="K708" s="16">
        <f>'[1]TCE - ANEXO III - Preencher'!L717</f>
        <v>99.682258566978106</v>
      </c>
      <c r="L708" s="16">
        <f>'[1]TCE - ANEXO III - Preencher'!M717</f>
        <v>28.24</v>
      </c>
      <c r="M708" s="16">
        <f t="shared" si="12"/>
        <v>71.442258566978111</v>
      </c>
      <c r="N708" s="16">
        <f>'[1]TCE - ANEXO III - Preencher'!O717</f>
        <v>2.0699999999999998</v>
      </c>
      <c r="O708" s="16">
        <f>'[1]TCE - ANEXO III - Preencher'!P717</f>
        <v>0</v>
      </c>
      <c r="P708" s="16">
        <f t="shared" si="13"/>
        <v>2.0699999999999998</v>
      </c>
      <c r="Q708" s="16">
        <f>'[1]TCE - ANEXO III - Preencher'!R717</f>
        <v>251.45516393442622</v>
      </c>
      <c r="R708" s="16">
        <f>'[1]TCE - ANEXO III - Preencher'!S717</f>
        <v>84.72</v>
      </c>
      <c r="S708" s="16">
        <f t="shared" si="14"/>
        <v>166.73516393442623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585.22262250140432</v>
      </c>
    </row>
    <row r="709" spans="1:28" ht="12.75" customHeight="1" x14ac:dyDescent="0.2">
      <c r="A709" s="9">
        <f>IFERROR(VLOOKUP(B709,'[1]DADOS (OCULTAR)'!$Q$3:$S$134,3,0),"")</f>
        <v>9039744000194</v>
      </c>
      <c r="B709" s="10" t="str">
        <f>'[1]TCE - ANEXO III - Preencher'!C718</f>
        <v>HOSPITAL PELÓPIDAS SILVEIRA - CG Nº 017/2022</v>
      </c>
      <c r="C709" s="11"/>
      <c r="D709" s="12" t="str">
        <f>'[1]TCE - ANEXO III - Preencher'!E718</f>
        <v>MARCIO WAGNER SOARES DE MELO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 t="str">
        <f>'[1]TCE - ANEXO III - Preencher'!G718</f>
        <v>5174-10</v>
      </c>
      <c r="G709" s="14" t="str">
        <f>IF('[1]TCE - ANEXO III - Preencher'!H718="","",'[1]TCE - ANEXO III - Preencher'!H718)</f>
        <v>04/2024</v>
      </c>
      <c r="H709" s="15">
        <f>'[1]TCE - ANEXO III - Preencher'!I718</f>
        <v>0</v>
      </c>
      <c r="I709" s="15">
        <f>'[1]TCE - ANEXO III - Preencher'!J718</f>
        <v>28.2608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2.0699999999999998</v>
      </c>
      <c r="O709" s="16">
        <f>'[1]TCE - ANEXO III - Preencher'!P718</f>
        <v>0</v>
      </c>
      <c r="P709" s="16">
        <f t="shared" si="13"/>
        <v>2.0699999999999998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30.3308</v>
      </c>
    </row>
    <row r="710" spans="1:28" ht="12.75" customHeight="1" x14ac:dyDescent="0.2">
      <c r="A710" s="9">
        <f>IFERROR(VLOOKUP(B710,'[1]DADOS (OCULTAR)'!$Q$3:$S$134,3,0),"")</f>
        <v>9039744000194</v>
      </c>
      <c r="B710" s="10" t="str">
        <f>'[1]TCE - ANEXO III - Preencher'!C719</f>
        <v>HOSPITAL PELÓPIDAS SILVEIRA - CG Nº 017/2022</v>
      </c>
      <c r="C710" s="11"/>
      <c r="D710" s="12" t="str">
        <f>'[1]TCE - ANEXO III - Preencher'!E719</f>
        <v>MARCO ANTONIO LEITE ALBERT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3241-15</v>
      </c>
      <c r="G710" s="14" t="str">
        <f>IF('[1]TCE - ANEXO III - Preencher'!H719="","",'[1]TCE - ANEXO III - Preencher'!H719)</f>
        <v>04/2024</v>
      </c>
      <c r="H710" s="15">
        <f>'[1]TCE - ANEXO III - Preencher'!I719</f>
        <v>0</v>
      </c>
      <c r="I710" s="15">
        <f>'[1]TCE - ANEXO III - Preencher'!J719</f>
        <v>294.6216</v>
      </c>
      <c r="J710" s="15">
        <f>'[1]TCE - ANEXO III - Preencher'!K719</f>
        <v>0</v>
      </c>
      <c r="K710" s="16">
        <f>'[1]TCE - ANEXO III - Preencher'!L719</f>
        <v>99.682258566978106</v>
      </c>
      <c r="L710" s="16">
        <f>'[1]TCE - ANEXO III - Preencher'!M719</f>
        <v>7.23</v>
      </c>
      <c r="M710" s="16">
        <f t="shared" si="12"/>
        <v>92.452258566978102</v>
      </c>
      <c r="N710" s="16">
        <f>'[1]TCE - ANEXO III - Preencher'!O719</f>
        <v>2.0699999999999998</v>
      </c>
      <c r="O710" s="16">
        <f>'[1]TCE - ANEXO III - Preencher'!P719</f>
        <v>0</v>
      </c>
      <c r="P710" s="16">
        <f t="shared" si="13"/>
        <v>2.0699999999999998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389.14385856697811</v>
      </c>
    </row>
    <row r="711" spans="1:28" ht="12.75" customHeight="1" x14ac:dyDescent="0.2">
      <c r="A711" s="9">
        <f>IFERROR(VLOOKUP(B711,'[1]DADOS (OCULTAR)'!$Q$3:$S$134,3,0),"")</f>
        <v>9039744000194</v>
      </c>
      <c r="B711" s="10" t="str">
        <f>'[1]TCE - ANEXO III - Preencher'!C720</f>
        <v>HOSPITAL PELÓPIDAS SILVEIRA - CG Nº 017/2022</v>
      </c>
      <c r="C711" s="11"/>
      <c r="D711" s="12" t="str">
        <f>'[1]TCE - ANEXO III - Preencher'!E720</f>
        <v>MARCOS AUGUSTO DO ESPIRITO SANTO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 t="str">
        <f>'[1]TCE - ANEXO III - Preencher'!G720</f>
        <v>5142-25</v>
      </c>
      <c r="G711" s="14" t="str">
        <f>IF('[1]TCE - ANEXO III - Preencher'!H720="","",'[1]TCE - ANEXO III - Preencher'!H720)</f>
        <v>04/2024</v>
      </c>
      <c r="H711" s="15">
        <f>'[1]TCE - ANEXO III - Preencher'!I720</f>
        <v>0</v>
      </c>
      <c r="I711" s="15">
        <f>'[1]TCE - ANEXO III - Preencher'!J720</f>
        <v>135.4392</v>
      </c>
      <c r="J711" s="15">
        <f>'[1]TCE - ANEXO III - Preencher'!K720</f>
        <v>0</v>
      </c>
      <c r="K711" s="16">
        <f>'[1]TCE - ANEXO III - Preencher'!L720</f>
        <v>99.682258566978106</v>
      </c>
      <c r="L711" s="16">
        <f>'[1]TCE - ANEXO III - Preencher'!M720</f>
        <v>28.24</v>
      </c>
      <c r="M711" s="16">
        <f t="shared" si="12"/>
        <v>71.442258566978111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206.8814585669781</v>
      </c>
    </row>
    <row r="712" spans="1:28" ht="12.75" customHeight="1" x14ac:dyDescent="0.2">
      <c r="A712" s="9">
        <f>IFERROR(VLOOKUP(B712,'[1]DADOS (OCULTAR)'!$Q$3:$S$134,3,0),"")</f>
        <v>9039744000194</v>
      </c>
      <c r="B712" s="10" t="str">
        <f>'[1]TCE - ANEXO III - Preencher'!C721</f>
        <v>HOSPITAL PELÓPIDAS SILVEIRA - CG Nº 017/2022</v>
      </c>
      <c r="C712" s="11"/>
      <c r="D712" s="12" t="str">
        <f>'[1]TCE - ANEXO III - Preencher'!E721</f>
        <v>MARCOS AURELIO ALVES DA SILVA BARRETO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 t="str">
        <f>'[1]TCE - ANEXO III - Preencher'!G721</f>
        <v>5174-10</v>
      </c>
      <c r="G712" s="14" t="str">
        <f>IF('[1]TCE - ANEXO III - Preencher'!H721="","",'[1]TCE - ANEXO III - Preencher'!H721)</f>
        <v>04/2024</v>
      </c>
      <c r="H712" s="15">
        <f>'[1]TCE - ANEXO III - Preencher'!I721</f>
        <v>0</v>
      </c>
      <c r="I712" s="15">
        <f>'[1]TCE - ANEXO III - Preencher'!J721</f>
        <v>111.1888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2.0699999999999998</v>
      </c>
      <c r="O712" s="16">
        <f>'[1]TCE - ANEXO III - Preencher'!P721</f>
        <v>0</v>
      </c>
      <c r="P712" s="16">
        <f t="shared" si="13"/>
        <v>2.0699999999999998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113.25879999999999</v>
      </c>
    </row>
    <row r="713" spans="1:28" ht="12.75" customHeight="1" x14ac:dyDescent="0.2">
      <c r="A713" s="9">
        <f>IFERROR(VLOOKUP(B713,'[1]DADOS (OCULTAR)'!$Q$3:$S$134,3,0),"")</f>
        <v>9039744000194</v>
      </c>
      <c r="B713" s="10" t="str">
        <f>'[1]TCE - ANEXO III - Preencher'!C722</f>
        <v>HOSPITAL PELÓPIDAS SILVEIRA - CG Nº 017/2022</v>
      </c>
      <c r="C713" s="11"/>
      <c r="D713" s="12" t="str">
        <f>'[1]TCE - ANEXO III - Preencher'!E722</f>
        <v>MARCOS DO ESPIRITO SANTO DE ANDRADE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 t="str">
        <f>'[1]TCE - ANEXO III - Preencher'!G722</f>
        <v>5174-10</v>
      </c>
      <c r="G713" s="14" t="str">
        <f>IF('[1]TCE - ANEXO III - Preencher'!H722="","",'[1]TCE - ANEXO III - Preencher'!H722)</f>
        <v>04/2024</v>
      </c>
      <c r="H713" s="15">
        <f>'[1]TCE - ANEXO III - Preencher'!I722</f>
        <v>0</v>
      </c>
      <c r="I713" s="15">
        <f>'[1]TCE - ANEXO III - Preencher'!J722</f>
        <v>112.96</v>
      </c>
      <c r="J713" s="15">
        <f>'[1]TCE - ANEXO III - Preencher'!K722</f>
        <v>0</v>
      </c>
      <c r="K713" s="16">
        <f>'[1]TCE - ANEXO III - Preencher'!L722</f>
        <v>99.682258566978106</v>
      </c>
      <c r="L713" s="16">
        <f>'[1]TCE - ANEXO III - Preencher'!M722</f>
        <v>28.24</v>
      </c>
      <c r="M713" s="16">
        <f t="shared" si="12"/>
        <v>71.442258566978111</v>
      </c>
      <c r="N713" s="16">
        <f>'[1]TCE - ANEXO III - Preencher'!O722</f>
        <v>2.0699999999999998</v>
      </c>
      <c r="O713" s="16">
        <f>'[1]TCE - ANEXO III - Preencher'!P722</f>
        <v>0</v>
      </c>
      <c r="P713" s="16">
        <f t="shared" si="13"/>
        <v>2.0699999999999998</v>
      </c>
      <c r="Q713" s="16">
        <f>'[1]TCE - ANEXO III - Preencher'!R722</f>
        <v>251.45516393442622</v>
      </c>
      <c r="R713" s="16">
        <f>'[1]TCE - ANEXO III - Preencher'!S722</f>
        <v>84.72</v>
      </c>
      <c r="S713" s="16">
        <f t="shared" si="14"/>
        <v>166.73516393442623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353.20742250140432</v>
      </c>
    </row>
    <row r="714" spans="1:28" ht="12.75" customHeight="1" x14ac:dyDescent="0.2">
      <c r="A714" s="9">
        <f>IFERROR(VLOOKUP(B714,'[1]DADOS (OCULTAR)'!$Q$3:$S$134,3,0),"")</f>
        <v>9039744000194</v>
      </c>
      <c r="B714" s="10" t="str">
        <f>'[1]TCE - ANEXO III - Preencher'!C723</f>
        <v>HOSPITAL PELÓPIDAS SILVEIRA - CG Nº 017/2022</v>
      </c>
      <c r="C714" s="11"/>
      <c r="D714" s="12" t="str">
        <f>'[1]TCE - ANEXO III - Preencher'!E723</f>
        <v>MARCOS HENRIQUE OLIVEIRA SOUSA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2238-10</v>
      </c>
      <c r="G714" s="14" t="str">
        <f>IF('[1]TCE - ANEXO III - Preencher'!H723="","",'[1]TCE - ANEXO III - Preencher'!H723)</f>
        <v>04/2024</v>
      </c>
      <c r="H714" s="15">
        <f>'[1]TCE - ANEXO III - Preencher'!I723</f>
        <v>0</v>
      </c>
      <c r="I714" s="15">
        <f>'[1]TCE - ANEXO III - Preencher'!J723</f>
        <v>232.98400000000001</v>
      </c>
      <c r="J714" s="15">
        <f>'[1]TCE - ANEXO III - Preencher'!K723</f>
        <v>0</v>
      </c>
      <c r="K714" s="16">
        <f>'[1]TCE - ANEXO III - Preencher'!L723</f>
        <v>99.682258566978106</v>
      </c>
      <c r="L714" s="16">
        <f>'[1]TCE - ANEXO III - Preencher'!M723</f>
        <v>45.78</v>
      </c>
      <c r="M714" s="16">
        <f t="shared" si="12"/>
        <v>53.902258566978105</v>
      </c>
      <c r="N714" s="16">
        <f>'[1]TCE - ANEXO III - Preencher'!O723</f>
        <v>2.0699999999999998</v>
      </c>
      <c r="O714" s="16">
        <f>'[1]TCE - ANEXO III - Preencher'!P723</f>
        <v>0</v>
      </c>
      <c r="P714" s="16">
        <f t="shared" si="13"/>
        <v>2.0699999999999998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288.95625856697808</v>
      </c>
    </row>
    <row r="715" spans="1:28" ht="12.75" customHeight="1" x14ac:dyDescent="0.2">
      <c r="A715" s="9">
        <f>IFERROR(VLOOKUP(B715,'[1]DADOS (OCULTAR)'!$Q$3:$S$134,3,0),"")</f>
        <v>9039744000194</v>
      </c>
      <c r="B715" s="10" t="str">
        <f>'[1]TCE - ANEXO III - Preencher'!C724</f>
        <v>HOSPITAL PELÓPIDAS SILVEIRA - CG Nº 017/2022</v>
      </c>
      <c r="C715" s="11"/>
      <c r="D715" s="12" t="str">
        <f>'[1]TCE - ANEXO III - Preencher'!E724</f>
        <v>MARCOS PAULO RODRIGUES DOS SANTOS</v>
      </c>
      <c r="E715" s="10" t="str">
        <f>IF('[1]TCE - ANEXO III - Preencher'!F724="4 - Assistência Odontológica","2 - Outros Profissionais da Saúde",'[1]TCE - ANEXO III - Preencher'!F724)</f>
        <v>3 - Administrativo</v>
      </c>
      <c r="F715" s="13" t="str">
        <f>'[1]TCE - ANEXO III - Preencher'!G724</f>
        <v>5174-10</v>
      </c>
      <c r="G715" s="14" t="str">
        <f>IF('[1]TCE - ANEXO III - Preencher'!H724="","",'[1]TCE - ANEXO III - Preencher'!H724)</f>
        <v>04/2024</v>
      </c>
      <c r="H715" s="15">
        <f>'[1]TCE - ANEXO III - Preencher'!I724</f>
        <v>0</v>
      </c>
      <c r="I715" s="15">
        <f>'[1]TCE - ANEXO III - Preencher'!J724</f>
        <v>127.4128</v>
      </c>
      <c r="J715" s="15">
        <f>'[1]TCE - ANEXO III - Preencher'!K724</f>
        <v>0</v>
      </c>
      <c r="K715" s="16">
        <f>'[1]TCE - ANEXO III - Preencher'!L724</f>
        <v>99.682258566978106</v>
      </c>
      <c r="L715" s="16">
        <f>'[1]TCE - ANEXO III - Preencher'!M724</f>
        <v>28.24</v>
      </c>
      <c r="M715" s="16">
        <f t="shared" si="12"/>
        <v>71.442258566978111</v>
      </c>
      <c r="N715" s="16">
        <f>'[1]TCE - ANEXO III - Preencher'!O724</f>
        <v>2.0699999999999998</v>
      </c>
      <c r="O715" s="16">
        <f>'[1]TCE - ANEXO III - Preencher'!P724</f>
        <v>0</v>
      </c>
      <c r="P715" s="16">
        <f t="shared" si="13"/>
        <v>2.0699999999999998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200.92505856697812</v>
      </c>
    </row>
    <row r="716" spans="1:28" ht="12.75" customHeight="1" x14ac:dyDescent="0.2">
      <c r="A716" s="9">
        <f>IFERROR(VLOOKUP(B716,'[1]DADOS (OCULTAR)'!$Q$3:$S$134,3,0),"")</f>
        <v>9039744000194</v>
      </c>
      <c r="B716" s="10" t="str">
        <f>'[1]TCE - ANEXO III - Preencher'!C725</f>
        <v>HOSPITAL PELÓPIDAS SILVEIRA - CG Nº 017/2022</v>
      </c>
      <c r="C716" s="11"/>
      <c r="D716" s="12" t="str">
        <f>'[1]TCE - ANEXO III - Preencher'!E725</f>
        <v>MARCOS VINICIUS DE SOUZA MARTINS</v>
      </c>
      <c r="E716" s="10" t="str">
        <f>IF('[1]TCE - ANEXO III - Preencher'!F725="4 - Assistência Odontológica","2 - Outros Profissionais da Saúde",'[1]TCE - ANEXO III - Preencher'!F725)</f>
        <v>1 - Médico</v>
      </c>
      <c r="F716" s="13" t="str">
        <f>'[1]TCE - ANEXO III - Preencher'!G725</f>
        <v>2251-25</v>
      </c>
      <c r="G716" s="14" t="str">
        <f>IF('[1]TCE - ANEXO III - Preencher'!H725="","",'[1]TCE - ANEXO III - Preencher'!H725)</f>
        <v>04/2024</v>
      </c>
      <c r="H716" s="15">
        <f>'[1]TCE - ANEXO III - Preencher'!I725</f>
        <v>0</v>
      </c>
      <c r="I716" s="15">
        <f>'[1]TCE - ANEXO III - Preencher'!J725</f>
        <v>346.09679999999997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16.59</v>
      </c>
      <c r="O716" s="16">
        <f>'[1]TCE - ANEXO III - Preencher'!P725</f>
        <v>0</v>
      </c>
      <c r="P716" s="16">
        <f t="shared" si="13"/>
        <v>16.59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362.68679999999995</v>
      </c>
    </row>
    <row r="717" spans="1:28" ht="12.75" customHeight="1" x14ac:dyDescent="0.2">
      <c r="A717" s="9">
        <f>IFERROR(VLOOKUP(B717,'[1]DADOS (OCULTAR)'!$Q$3:$S$134,3,0),"")</f>
        <v>9039744000194</v>
      </c>
      <c r="B717" s="10" t="str">
        <f>'[1]TCE - ANEXO III - Preencher'!C726</f>
        <v>HOSPITAL PELÓPIDAS SILVEIRA - CG Nº 017/2022</v>
      </c>
      <c r="C717" s="11"/>
      <c r="D717" s="12" t="str">
        <f>'[1]TCE - ANEXO III - Preencher'!E726</f>
        <v>MARDSON DE ARAUJO MEDEIROS</v>
      </c>
      <c r="E717" s="10" t="str">
        <f>IF('[1]TCE - ANEXO III - Preencher'!F726="4 - Assistência Odontológica","2 - Outros Profissionais da Saúde",'[1]TCE - ANEXO III - Preencher'!F726)</f>
        <v>1 - Médico</v>
      </c>
      <c r="F717" s="13" t="str">
        <f>'[1]TCE - ANEXO III - Preencher'!G726</f>
        <v>2251-25</v>
      </c>
      <c r="G717" s="14" t="str">
        <f>IF('[1]TCE - ANEXO III - Preencher'!H726="","",'[1]TCE - ANEXO III - Preencher'!H726)</f>
        <v>04/2024</v>
      </c>
      <c r="H717" s="15">
        <f>'[1]TCE - ANEXO III - Preencher'!I726</f>
        <v>0</v>
      </c>
      <c r="I717" s="15">
        <f>'[1]TCE - ANEXO III - Preencher'!J726</f>
        <v>836.6880000000001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16.59</v>
      </c>
      <c r="O717" s="16">
        <f>'[1]TCE - ANEXO III - Preencher'!P726</f>
        <v>0</v>
      </c>
      <c r="P717" s="16">
        <f t="shared" si="13"/>
        <v>16.59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853.27800000000013</v>
      </c>
    </row>
    <row r="718" spans="1:28" ht="12.75" customHeight="1" x14ac:dyDescent="0.2">
      <c r="A718" s="9">
        <f>IFERROR(VLOOKUP(B718,'[1]DADOS (OCULTAR)'!$Q$3:$S$134,3,0),"")</f>
        <v>9039744000194</v>
      </c>
      <c r="B718" s="10" t="str">
        <f>'[1]TCE - ANEXO III - Preencher'!C727</f>
        <v>HOSPITAL PELÓPIDAS SILVEIRA - CG Nº 017/2022</v>
      </c>
      <c r="C718" s="11"/>
      <c r="D718" s="12" t="str">
        <f>'[1]TCE - ANEXO III - Preencher'!E727</f>
        <v>MARIA ADRIANA DO NASCIMENTO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 t="str">
        <f>'[1]TCE - ANEXO III - Preencher'!G727</f>
        <v>5134-30</v>
      </c>
      <c r="G718" s="14" t="str">
        <f>IF('[1]TCE - ANEXO III - Preencher'!H727="","",'[1]TCE - ANEXO III - Preencher'!H727)</f>
        <v>04/2024</v>
      </c>
      <c r="H718" s="15">
        <f>'[1]TCE - ANEXO III - Preencher'!I727</f>
        <v>0</v>
      </c>
      <c r="I718" s="15">
        <f>'[1]TCE - ANEXO III - Preencher'!J727</f>
        <v>135.55199999999999</v>
      </c>
      <c r="J718" s="15">
        <f>'[1]TCE - ANEXO III - Preencher'!K727</f>
        <v>0</v>
      </c>
      <c r="K718" s="16">
        <f>'[1]TCE - ANEXO III - Preencher'!L727</f>
        <v>99.682258566978106</v>
      </c>
      <c r="L718" s="16">
        <f>'[1]TCE - ANEXO III - Preencher'!M727</f>
        <v>28.24</v>
      </c>
      <c r="M718" s="16">
        <f t="shared" si="12"/>
        <v>71.442258566978111</v>
      </c>
      <c r="N718" s="16">
        <f>'[1]TCE - ANEXO III - Preencher'!O727</f>
        <v>2.0699999999999998</v>
      </c>
      <c r="O718" s="16">
        <f>'[1]TCE - ANEXO III - Preencher'!P727</f>
        <v>0</v>
      </c>
      <c r="P718" s="16">
        <f t="shared" si="13"/>
        <v>2.0699999999999998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209.06425856697808</v>
      </c>
    </row>
    <row r="719" spans="1:28" ht="12.75" customHeight="1" x14ac:dyDescent="0.2">
      <c r="A719" s="9">
        <f>IFERROR(VLOOKUP(B719,'[1]DADOS (OCULTAR)'!$Q$3:$S$134,3,0),"")</f>
        <v>9039744000194</v>
      </c>
      <c r="B719" s="10" t="str">
        <f>'[1]TCE - ANEXO III - Preencher'!C728</f>
        <v>HOSPITAL PELÓPIDAS SILVEIRA - CG Nº 017/2022</v>
      </c>
      <c r="C719" s="11"/>
      <c r="D719" s="12" t="str">
        <f>'[1]TCE - ANEXO III - Preencher'!E728</f>
        <v>MARIA ADRIANA GOMES DA SILVA DIAS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2235-05</v>
      </c>
      <c r="G719" s="14" t="str">
        <f>IF('[1]TCE - ANEXO III - Preencher'!H728="","",'[1]TCE - ANEXO III - Preencher'!H728)</f>
        <v>04/2024</v>
      </c>
      <c r="H719" s="15">
        <f>'[1]TCE - ANEXO III - Preencher'!I728</f>
        <v>0</v>
      </c>
      <c r="I719" s="15">
        <f>'[1]TCE - ANEXO III - Preencher'!J728</f>
        <v>416.80239999999998</v>
      </c>
      <c r="J719" s="15">
        <f>'[1]TCE - ANEXO III - Preencher'!K728</f>
        <v>0</v>
      </c>
      <c r="K719" s="16">
        <f>'[1]TCE - ANEXO III - Preencher'!L728</f>
        <v>99.682258566978106</v>
      </c>
      <c r="L719" s="16">
        <f>'[1]TCE - ANEXO III - Preencher'!M728</f>
        <v>2.79</v>
      </c>
      <c r="M719" s="16">
        <f t="shared" si="12"/>
        <v>96.8922585669781</v>
      </c>
      <c r="N719" s="16">
        <f>'[1]TCE - ANEXO III - Preencher'!O728</f>
        <v>4.3499999999999996</v>
      </c>
      <c r="O719" s="16">
        <f>'[1]TCE - ANEXO III - Preencher'!P728</f>
        <v>0</v>
      </c>
      <c r="P719" s="16">
        <f t="shared" si="13"/>
        <v>4.3499999999999996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518.04465856697811</v>
      </c>
    </row>
    <row r="720" spans="1:28" ht="12.75" customHeight="1" x14ac:dyDescent="0.2">
      <c r="A720" s="9">
        <f>IFERROR(VLOOKUP(B720,'[1]DADOS (OCULTAR)'!$Q$3:$S$134,3,0),"")</f>
        <v>9039744000194</v>
      </c>
      <c r="B720" s="10" t="str">
        <f>'[1]TCE - ANEXO III - Preencher'!C729</f>
        <v>HOSPITAL PELÓPIDAS SILVEIRA - CG Nº 017/2022</v>
      </c>
      <c r="C720" s="11"/>
      <c r="D720" s="12" t="str">
        <f>'[1]TCE - ANEXO III - Preencher'!E729</f>
        <v>MARIA ADRIANA GOMES TEODOSIO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 t="str">
        <f>'[1]TCE - ANEXO III - Preencher'!G729</f>
        <v>3222-05</v>
      </c>
      <c r="G720" s="14" t="str">
        <f>IF('[1]TCE - ANEXO III - Preencher'!H729="","",'[1]TCE - ANEXO III - Preencher'!H729)</f>
        <v>04/2024</v>
      </c>
      <c r="H720" s="15">
        <f>'[1]TCE - ANEXO III - Preencher'!I729</f>
        <v>0</v>
      </c>
      <c r="I720" s="15">
        <f>'[1]TCE - ANEXO III - Preencher'!J729</f>
        <v>310.73439999999999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2.0699999999999998</v>
      </c>
      <c r="O720" s="16">
        <f>'[1]TCE - ANEXO III - Preencher'!P729</f>
        <v>0</v>
      </c>
      <c r="P720" s="16">
        <f t="shared" si="13"/>
        <v>2.0699999999999998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312.80439999999999</v>
      </c>
    </row>
    <row r="721" spans="1:28" ht="12.75" customHeight="1" x14ac:dyDescent="0.2">
      <c r="A721" s="9">
        <f>IFERROR(VLOOKUP(B721,'[1]DADOS (OCULTAR)'!$Q$3:$S$134,3,0),"")</f>
        <v>9039744000194</v>
      </c>
      <c r="B721" s="10" t="str">
        <f>'[1]TCE - ANEXO III - Preencher'!C730</f>
        <v>HOSPITAL PELÓPIDAS SILVEIRA - CG Nº 017/2022</v>
      </c>
      <c r="C721" s="11"/>
      <c r="D721" s="12" t="str">
        <f>'[1]TCE - ANEXO III - Preencher'!E730</f>
        <v>MARIA ANGELA DA COSTA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04/2024</v>
      </c>
      <c r="H721" s="15">
        <f>'[1]TCE - ANEXO III - Preencher'!I730</f>
        <v>0</v>
      </c>
      <c r="I721" s="15">
        <f>'[1]TCE - ANEXO III - Preencher'!J730</f>
        <v>421.22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2.0699999999999998</v>
      </c>
      <c r="O721" s="16">
        <f>'[1]TCE - ANEXO III - Preencher'!P730</f>
        <v>0</v>
      </c>
      <c r="P721" s="16">
        <f t="shared" si="13"/>
        <v>2.0699999999999998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423.29</v>
      </c>
    </row>
    <row r="722" spans="1:28" ht="12.75" customHeight="1" x14ac:dyDescent="0.2">
      <c r="A722" s="9">
        <f>IFERROR(VLOOKUP(B722,'[1]DADOS (OCULTAR)'!$Q$3:$S$134,3,0),"")</f>
        <v>9039744000194</v>
      </c>
      <c r="B722" s="10" t="str">
        <f>'[1]TCE - ANEXO III - Preencher'!C731</f>
        <v>HOSPITAL PELÓPIDAS SILVEIRA - CG Nº 017/2022</v>
      </c>
      <c r="C722" s="11"/>
      <c r="D722" s="12" t="str">
        <f>'[1]TCE - ANEXO III - Preencher'!E731</f>
        <v>MARIA BARBOSA DA SILVA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 t="str">
        <f>IF('[1]TCE - ANEXO III - Preencher'!H731="","",'[1]TCE - ANEXO III - Preencher'!H731)</f>
        <v>04/2024</v>
      </c>
      <c r="H722" s="15">
        <f>'[1]TCE - ANEXO III - Preencher'!I731</f>
        <v>0</v>
      </c>
      <c r="I722" s="15">
        <f>'[1]TCE - ANEXO III - Preencher'!J731</f>
        <v>308.39120000000003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2.0699999999999998</v>
      </c>
      <c r="O722" s="16">
        <f>'[1]TCE - ANEXO III - Preencher'!P731</f>
        <v>0</v>
      </c>
      <c r="P722" s="16">
        <f t="shared" si="13"/>
        <v>2.0699999999999998</v>
      </c>
      <c r="Q722" s="16">
        <f>'[1]TCE - ANEXO III - Preencher'!R731</f>
        <v>128.45516393442622</v>
      </c>
      <c r="R722" s="16">
        <f>'[1]TCE - ANEXO III - Preencher'!S731</f>
        <v>84.72</v>
      </c>
      <c r="S722" s="16">
        <f t="shared" si="14"/>
        <v>43.735163934426225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354.19636393442624</v>
      </c>
    </row>
    <row r="723" spans="1:28" ht="12.75" customHeight="1" x14ac:dyDescent="0.2">
      <c r="A723" s="9">
        <f>IFERROR(VLOOKUP(B723,'[1]DADOS (OCULTAR)'!$Q$3:$S$134,3,0),"")</f>
        <v>9039744000194</v>
      </c>
      <c r="B723" s="10" t="str">
        <f>'[1]TCE - ANEXO III - Preencher'!C732</f>
        <v>HOSPITAL PELÓPIDAS SILVEIRA - CG Nº 017/2022</v>
      </c>
      <c r="C723" s="11"/>
      <c r="D723" s="12" t="str">
        <f>'[1]TCE - ANEXO III - Preencher'!E732</f>
        <v>MARIA BENAIR SANTOS DA SILVA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3222-05</v>
      </c>
      <c r="G723" s="14" t="str">
        <f>IF('[1]TCE - ANEXO III - Preencher'!H732="","",'[1]TCE - ANEXO III - Preencher'!H732)</f>
        <v>04/2024</v>
      </c>
      <c r="H723" s="15">
        <f>'[1]TCE - ANEXO III - Preencher'!I732</f>
        <v>0</v>
      </c>
      <c r="I723" s="15">
        <f>'[1]TCE - ANEXO III - Preencher'!J732</f>
        <v>296.67759999999998</v>
      </c>
      <c r="J723" s="15">
        <f>'[1]TCE - ANEXO III - Preencher'!K732</f>
        <v>0</v>
      </c>
      <c r="K723" s="16">
        <f>'[1]TCE - ANEXO III - Preencher'!L732</f>
        <v>99.682258566978106</v>
      </c>
      <c r="L723" s="16">
        <f>'[1]TCE - ANEXO III - Preencher'!M732</f>
        <v>28.24</v>
      </c>
      <c r="M723" s="16">
        <f t="shared" si="12"/>
        <v>71.442258566978111</v>
      </c>
      <c r="N723" s="16">
        <f>'[1]TCE - ANEXO III - Preencher'!O732</f>
        <v>2.0699999999999998</v>
      </c>
      <c r="O723" s="16">
        <f>'[1]TCE - ANEXO III - Preencher'!P732</f>
        <v>0</v>
      </c>
      <c r="P723" s="16">
        <f t="shared" si="13"/>
        <v>2.0699999999999998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370.1898585669781</v>
      </c>
    </row>
    <row r="724" spans="1:28" ht="12.75" customHeight="1" x14ac:dyDescent="0.2">
      <c r="A724" s="9">
        <f>IFERROR(VLOOKUP(B724,'[1]DADOS (OCULTAR)'!$Q$3:$S$134,3,0),"")</f>
        <v>9039744000194</v>
      </c>
      <c r="B724" s="10" t="str">
        <f>'[1]TCE - ANEXO III - Preencher'!C733</f>
        <v>HOSPITAL PELÓPIDAS SILVEIRA - CG Nº 017/2022</v>
      </c>
      <c r="C724" s="11"/>
      <c r="D724" s="12" t="str">
        <f>'[1]TCE - ANEXO III - Preencher'!E733</f>
        <v>MARIA BETANIA ALVES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2235-05</v>
      </c>
      <c r="G724" s="14" t="str">
        <f>IF('[1]TCE - ANEXO III - Preencher'!H733="","",'[1]TCE - ANEXO III - Preencher'!H733)</f>
        <v>04/2024</v>
      </c>
      <c r="H724" s="15">
        <f>'[1]TCE - ANEXO III - Preencher'!I733</f>
        <v>0</v>
      </c>
      <c r="I724" s="15">
        <f>'[1]TCE - ANEXO III - Preencher'!J733</f>
        <v>659.62160000000006</v>
      </c>
      <c r="J724" s="15">
        <f>'[1]TCE - ANEXO III - Preencher'!K733</f>
        <v>0</v>
      </c>
      <c r="K724" s="16">
        <f>'[1]TCE - ANEXO III - Preencher'!L733</f>
        <v>99.682258566978106</v>
      </c>
      <c r="L724" s="16">
        <f>'[1]TCE - ANEXO III - Preencher'!M733</f>
        <v>3.59</v>
      </c>
      <c r="M724" s="16">
        <f t="shared" si="12"/>
        <v>96.092258566978103</v>
      </c>
      <c r="N724" s="16">
        <f>'[1]TCE - ANEXO III - Preencher'!O733</f>
        <v>4.3499999999999996</v>
      </c>
      <c r="O724" s="16">
        <f>'[1]TCE - ANEXO III - Preencher'!P733</f>
        <v>0</v>
      </c>
      <c r="P724" s="16">
        <f t="shared" si="13"/>
        <v>4.3499999999999996</v>
      </c>
      <c r="Q724" s="16">
        <f>'[1]TCE - ANEXO III - Preencher'!R733</f>
        <v>128.45516393442622</v>
      </c>
      <c r="R724" s="16">
        <f>'[1]TCE - ANEXO III - Preencher'!S733</f>
        <v>123</v>
      </c>
      <c r="S724" s="16">
        <f t="shared" si="14"/>
        <v>5.4551639344262242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765.51902250140438</v>
      </c>
    </row>
    <row r="725" spans="1:28" ht="12.75" customHeight="1" x14ac:dyDescent="0.2">
      <c r="A725" s="9">
        <f>IFERROR(VLOOKUP(B725,'[1]DADOS (OCULTAR)'!$Q$3:$S$134,3,0),"")</f>
        <v>9039744000194</v>
      </c>
      <c r="B725" s="10" t="str">
        <f>'[1]TCE - ANEXO III - Preencher'!C734</f>
        <v>HOSPITAL PELÓPIDAS SILVEIRA - CG Nº 017/2022</v>
      </c>
      <c r="C725" s="11"/>
      <c r="D725" s="12" t="str">
        <f>'[1]TCE - ANEXO III - Preencher'!E734</f>
        <v>MARIA BETANIA BATISTA DA SILVA SOUZA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 t="str">
        <f>'[1]TCE - ANEXO III - Preencher'!G734</f>
        <v>3222-05</v>
      </c>
      <c r="G725" s="14" t="str">
        <f>IF('[1]TCE - ANEXO III - Preencher'!H734="","",'[1]TCE - ANEXO III - Preencher'!H734)</f>
        <v>04/2024</v>
      </c>
      <c r="H725" s="15">
        <f>'[1]TCE - ANEXO III - Preencher'!I734</f>
        <v>0</v>
      </c>
      <c r="I725" s="15">
        <f>'[1]TCE - ANEXO III - Preencher'!J734</f>
        <v>282.49040000000002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2.0699999999999998</v>
      </c>
      <c r="O725" s="16">
        <f>'[1]TCE - ANEXO III - Preencher'!P734</f>
        <v>0</v>
      </c>
      <c r="P725" s="16">
        <f t="shared" si="13"/>
        <v>2.0699999999999998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284.56040000000002</v>
      </c>
    </row>
    <row r="726" spans="1:28" ht="12.75" customHeight="1" x14ac:dyDescent="0.2">
      <c r="A726" s="9">
        <f>IFERROR(VLOOKUP(B726,'[1]DADOS (OCULTAR)'!$Q$3:$S$134,3,0),"")</f>
        <v>9039744000194</v>
      </c>
      <c r="B726" s="10" t="str">
        <f>'[1]TCE - ANEXO III - Preencher'!C735</f>
        <v>HOSPITAL PELÓPIDAS SILVEIRA - CG Nº 017/2022</v>
      </c>
      <c r="C726" s="11"/>
      <c r="D726" s="12" t="str">
        <f>'[1]TCE - ANEXO III - Preencher'!E735</f>
        <v>MARIA BETANIA DE BARROS SILVA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04/2024</v>
      </c>
      <c r="H726" s="15">
        <f>'[1]TCE - ANEXO III - Preencher'!I735</f>
        <v>0</v>
      </c>
      <c r="I726" s="15">
        <f>'[1]TCE - ANEXO III - Preencher'!J735</f>
        <v>303.74079999999998</v>
      </c>
      <c r="J726" s="15">
        <f>'[1]TCE - ANEXO III - Preencher'!K735</f>
        <v>0</v>
      </c>
      <c r="K726" s="16">
        <f>'[1]TCE - ANEXO III - Preencher'!L735</f>
        <v>99.682258566978106</v>
      </c>
      <c r="L726" s="16">
        <f>'[1]TCE - ANEXO III - Preencher'!M735</f>
        <v>28.24</v>
      </c>
      <c r="M726" s="16">
        <f t="shared" si="12"/>
        <v>71.442258566978111</v>
      </c>
      <c r="N726" s="16">
        <f>'[1]TCE - ANEXO III - Preencher'!O735</f>
        <v>2.0699999999999998</v>
      </c>
      <c r="O726" s="16">
        <f>'[1]TCE - ANEXO III - Preencher'!P735</f>
        <v>0</v>
      </c>
      <c r="P726" s="16">
        <f t="shared" si="13"/>
        <v>2.0699999999999998</v>
      </c>
      <c r="Q726" s="16">
        <f>'[1]TCE - ANEXO III - Preencher'!R735</f>
        <v>128.45516393442622</v>
      </c>
      <c r="R726" s="16">
        <f>'[1]TCE - ANEXO III - Preencher'!S735</f>
        <v>84.72</v>
      </c>
      <c r="S726" s="16">
        <f t="shared" si="14"/>
        <v>43.735163934426225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420.98822250140432</v>
      </c>
    </row>
    <row r="727" spans="1:28" ht="12.75" customHeight="1" x14ac:dyDescent="0.2">
      <c r="A727" s="9">
        <f>IFERROR(VLOOKUP(B727,'[1]DADOS (OCULTAR)'!$Q$3:$S$134,3,0),"")</f>
        <v>9039744000194</v>
      </c>
      <c r="B727" s="10" t="str">
        <f>'[1]TCE - ANEXO III - Preencher'!C736</f>
        <v>HOSPITAL PELÓPIDAS SILVEIRA - CG Nº 017/2022</v>
      </c>
      <c r="C727" s="11"/>
      <c r="D727" s="12" t="str">
        <f>'[1]TCE - ANEXO III - Preencher'!E736</f>
        <v>MARIA BETANIA SABINO DE ARAUJO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3222-05</v>
      </c>
      <c r="G727" s="14" t="str">
        <f>IF('[1]TCE - ANEXO III - Preencher'!H736="","",'[1]TCE - ANEXO III - Preencher'!H736)</f>
        <v>04/2024</v>
      </c>
      <c r="H727" s="15">
        <f>'[1]TCE - ANEXO III - Preencher'!I736</f>
        <v>0</v>
      </c>
      <c r="I727" s="15">
        <f>'[1]TCE - ANEXO III - Preencher'!J736</f>
        <v>290.99200000000002</v>
      </c>
      <c r="J727" s="15">
        <f>'[1]TCE - ANEXO III - Preencher'!K736</f>
        <v>0</v>
      </c>
      <c r="K727" s="16">
        <f>'[1]TCE - ANEXO III - Preencher'!L736</f>
        <v>99.682258566978106</v>
      </c>
      <c r="L727" s="16">
        <f>'[1]TCE - ANEXO III - Preencher'!M736</f>
        <v>28.24</v>
      </c>
      <c r="M727" s="16">
        <f t="shared" si="12"/>
        <v>71.442258566978111</v>
      </c>
      <c r="N727" s="16">
        <f>'[1]TCE - ANEXO III - Preencher'!O736</f>
        <v>2.0699999999999998</v>
      </c>
      <c r="O727" s="16">
        <f>'[1]TCE - ANEXO III - Preencher'!P736</f>
        <v>0</v>
      </c>
      <c r="P727" s="16">
        <f t="shared" si="13"/>
        <v>2.0699999999999998</v>
      </c>
      <c r="Q727" s="16">
        <f>'[1]TCE - ANEXO III - Preencher'!R736</f>
        <v>128.45516393442622</v>
      </c>
      <c r="R727" s="16">
        <f>'[1]TCE - ANEXO III - Preencher'!S736</f>
        <v>84.72</v>
      </c>
      <c r="S727" s="16">
        <f t="shared" si="14"/>
        <v>43.735163934426225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408.23942250140436</v>
      </c>
    </row>
    <row r="728" spans="1:28" ht="12.75" customHeight="1" x14ac:dyDescent="0.2">
      <c r="A728" s="9">
        <f>IFERROR(VLOOKUP(B728,'[1]DADOS (OCULTAR)'!$Q$3:$S$134,3,0),"")</f>
        <v>9039744000194</v>
      </c>
      <c r="B728" s="10" t="str">
        <f>'[1]TCE - ANEXO III - Preencher'!C737</f>
        <v>HOSPITAL PELÓPIDAS SILVEIRA - CG Nº 017/2022</v>
      </c>
      <c r="C728" s="11"/>
      <c r="D728" s="12" t="str">
        <f>'[1]TCE - ANEXO III - Preencher'!E737</f>
        <v>MARIA CAROLINA CARLOS DE MELO RODRIGUES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2238-10</v>
      </c>
      <c r="G728" s="14" t="str">
        <f>IF('[1]TCE - ANEXO III - Preencher'!H737="","",'[1]TCE - ANEXO III - Preencher'!H737)</f>
        <v>04/2024</v>
      </c>
      <c r="H728" s="15">
        <f>'[1]TCE - ANEXO III - Preencher'!I737</f>
        <v>0</v>
      </c>
      <c r="I728" s="15">
        <f>'[1]TCE - ANEXO III - Preencher'!J737</f>
        <v>253.6336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2.0699999999999998</v>
      </c>
      <c r="O728" s="16">
        <f>'[1]TCE - ANEXO III - Preencher'!P737</f>
        <v>0</v>
      </c>
      <c r="P728" s="16">
        <f t="shared" si="13"/>
        <v>2.0699999999999998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255.70359999999999</v>
      </c>
    </row>
    <row r="729" spans="1:28" ht="12.75" customHeight="1" x14ac:dyDescent="0.2">
      <c r="A729" s="9">
        <f>IFERROR(VLOOKUP(B729,'[1]DADOS (OCULTAR)'!$Q$3:$S$134,3,0),"")</f>
        <v>9039744000194</v>
      </c>
      <c r="B729" s="10" t="str">
        <f>'[1]TCE - ANEXO III - Preencher'!C738</f>
        <v>HOSPITAL PELÓPIDAS SILVEIRA - CG Nº 017/2022</v>
      </c>
      <c r="C729" s="11"/>
      <c r="D729" s="12" t="str">
        <f>'[1]TCE - ANEXO III - Preencher'!E738</f>
        <v>MARIA CLAUDIA DA SILVA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 t="str">
        <f>'[1]TCE - ANEXO III - Preencher'!G738</f>
        <v>3222-05</v>
      </c>
      <c r="G729" s="14" t="str">
        <f>IF('[1]TCE - ANEXO III - Preencher'!H738="","",'[1]TCE - ANEXO III - Preencher'!H738)</f>
        <v>04/2024</v>
      </c>
      <c r="H729" s="15">
        <f>'[1]TCE - ANEXO III - Preencher'!I738</f>
        <v>0</v>
      </c>
      <c r="I729" s="15">
        <f>'[1]TCE - ANEXO III - Preencher'!J738</f>
        <v>175.21520000000001</v>
      </c>
      <c r="J729" s="15">
        <f>'[1]TCE - ANEXO III - Preencher'!K738</f>
        <v>0</v>
      </c>
      <c r="K729" s="16">
        <f>'[1]TCE - ANEXO III - Preencher'!L738</f>
        <v>99.682258566978106</v>
      </c>
      <c r="L729" s="16">
        <f>'[1]TCE - ANEXO III - Preencher'!M738</f>
        <v>28.24</v>
      </c>
      <c r="M729" s="16">
        <f t="shared" si="12"/>
        <v>71.442258566978111</v>
      </c>
      <c r="N729" s="16">
        <f>'[1]TCE - ANEXO III - Preencher'!O738</f>
        <v>2.0699999999999998</v>
      </c>
      <c r="O729" s="16">
        <f>'[1]TCE - ANEXO III - Preencher'!P738</f>
        <v>0</v>
      </c>
      <c r="P729" s="16">
        <f t="shared" si="13"/>
        <v>2.0699999999999998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248.7274585669781</v>
      </c>
    </row>
    <row r="730" spans="1:28" ht="12.75" customHeight="1" x14ac:dyDescent="0.2">
      <c r="A730" s="9">
        <f>IFERROR(VLOOKUP(B730,'[1]DADOS (OCULTAR)'!$Q$3:$S$134,3,0),"")</f>
        <v>9039744000194</v>
      </c>
      <c r="B730" s="10" t="str">
        <f>'[1]TCE - ANEXO III - Preencher'!C739</f>
        <v>HOSPITAL PELÓPIDAS SILVEIRA - CG Nº 017/2022</v>
      </c>
      <c r="C730" s="11"/>
      <c r="D730" s="12" t="str">
        <f>'[1]TCE - ANEXO III - Preencher'!E739</f>
        <v>MARIA CLAUDIA DO NASCIMENTO SILVA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3222-05</v>
      </c>
      <c r="G730" s="14" t="str">
        <f>IF('[1]TCE - ANEXO III - Preencher'!H739="","",'[1]TCE - ANEXO III - Preencher'!H739)</f>
        <v>04/2024</v>
      </c>
      <c r="H730" s="15">
        <f>'[1]TCE - ANEXO III - Preencher'!I739</f>
        <v>0</v>
      </c>
      <c r="I730" s="15">
        <f>'[1]TCE - ANEXO III - Preencher'!J739</f>
        <v>281.02640000000002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2.0699999999999998</v>
      </c>
      <c r="O730" s="16">
        <f>'[1]TCE - ANEXO III - Preencher'!P739</f>
        <v>0</v>
      </c>
      <c r="P730" s="16">
        <f t="shared" si="13"/>
        <v>2.0699999999999998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283.09640000000002</v>
      </c>
    </row>
    <row r="731" spans="1:28" ht="12.75" customHeight="1" x14ac:dyDescent="0.2">
      <c r="A731" s="9">
        <f>IFERROR(VLOOKUP(B731,'[1]DADOS (OCULTAR)'!$Q$3:$S$134,3,0),"")</f>
        <v>9039744000194</v>
      </c>
      <c r="B731" s="10" t="str">
        <f>'[1]TCE - ANEXO III - Preencher'!C740</f>
        <v>HOSPITAL PELÓPIDAS SILVEIRA - CG Nº 017/2022</v>
      </c>
      <c r="C731" s="11"/>
      <c r="D731" s="12" t="str">
        <f>'[1]TCE - ANEXO III - Preencher'!E740</f>
        <v>MARIA CLAUDIONE BATISTA DOS SANTOS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5152-05</v>
      </c>
      <c r="G731" s="14" t="str">
        <f>IF('[1]TCE - ANEXO III - Preencher'!H740="","",'[1]TCE - ANEXO III - Preencher'!H740)</f>
        <v>04/2024</v>
      </c>
      <c r="H731" s="15">
        <f>'[1]TCE - ANEXO III - Preencher'!I740</f>
        <v>0</v>
      </c>
      <c r="I731" s="15">
        <f>'[1]TCE - ANEXO III - Preencher'!J740</f>
        <v>135.55199999999999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2.0699999999999998</v>
      </c>
      <c r="O731" s="16">
        <f>'[1]TCE - ANEXO III - Preencher'!P740</f>
        <v>0</v>
      </c>
      <c r="P731" s="16">
        <f t="shared" si="13"/>
        <v>2.0699999999999998</v>
      </c>
      <c r="Q731" s="16">
        <f>'[1]TCE - ANEXO III - Preencher'!R740</f>
        <v>189.95516393442622</v>
      </c>
      <c r="R731" s="16">
        <f>'[1]TCE - ANEXO III - Preencher'!S740</f>
        <v>75.680000000000007</v>
      </c>
      <c r="S731" s="16">
        <f t="shared" si="14"/>
        <v>114.27516393442622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251.8971639344262</v>
      </c>
    </row>
    <row r="732" spans="1:28" ht="12.75" customHeight="1" x14ac:dyDescent="0.2">
      <c r="A732" s="9">
        <f>IFERROR(VLOOKUP(B732,'[1]DADOS (OCULTAR)'!$Q$3:$S$134,3,0),"")</f>
        <v>9039744000194</v>
      </c>
      <c r="B732" s="10" t="str">
        <f>'[1]TCE - ANEXO III - Preencher'!C741</f>
        <v>HOSPITAL PELÓPIDAS SILVEIRA - CG Nº 017/2022</v>
      </c>
      <c r="C732" s="11"/>
      <c r="D732" s="12" t="str">
        <f>'[1]TCE - ANEXO III - Preencher'!E741</f>
        <v>MARIA DA CONCEICAO GOMES DE OLIVEIRA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3222-05</v>
      </c>
      <c r="G732" s="14" t="str">
        <f>IF('[1]TCE - ANEXO III - Preencher'!H741="","",'[1]TCE - ANEXO III - Preencher'!H741)</f>
        <v>04/2024</v>
      </c>
      <c r="H732" s="15">
        <f>'[1]TCE - ANEXO III - Preencher'!I741</f>
        <v>0</v>
      </c>
      <c r="I732" s="15">
        <f>'[1]TCE - ANEXO III - Preencher'!J741</f>
        <v>271.87200000000001</v>
      </c>
      <c r="J732" s="15">
        <f>'[1]TCE - ANEXO III - Preencher'!K741</f>
        <v>0</v>
      </c>
      <c r="K732" s="16">
        <f>'[1]TCE - ANEXO III - Preencher'!L741</f>
        <v>99.682258566978106</v>
      </c>
      <c r="L732" s="16">
        <f>'[1]TCE - ANEXO III - Preencher'!M741</f>
        <v>28.24</v>
      </c>
      <c r="M732" s="16">
        <f t="shared" si="12"/>
        <v>71.442258566978111</v>
      </c>
      <c r="N732" s="16">
        <f>'[1]TCE - ANEXO III - Preencher'!O741</f>
        <v>2.0699999999999998</v>
      </c>
      <c r="O732" s="16">
        <f>'[1]TCE - ANEXO III - Preencher'!P741</f>
        <v>0</v>
      </c>
      <c r="P732" s="16">
        <f t="shared" si="13"/>
        <v>2.0699999999999998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345.38425856697813</v>
      </c>
    </row>
    <row r="733" spans="1:28" ht="12.75" customHeight="1" x14ac:dyDescent="0.2">
      <c r="A733" s="9">
        <f>IFERROR(VLOOKUP(B733,'[1]DADOS (OCULTAR)'!$Q$3:$S$134,3,0),"")</f>
        <v>9039744000194</v>
      </c>
      <c r="B733" s="10" t="str">
        <f>'[1]TCE - ANEXO III - Preencher'!C742</f>
        <v>HOSPITAL PELÓPIDAS SILVEIRA - CG Nº 017/2022</v>
      </c>
      <c r="C733" s="11"/>
      <c r="D733" s="12" t="str">
        <f>'[1]TCE - ANEXO III - Preencher'!E742</f>
        <v>MARIA DA CONCEICAO NEVES SANTOS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04/2024</v>
      </c>
      <c r="H733" s="15">
        <f>'[1]TCE - ANEXO III - Preencher'!I742</f>
        <v>0</v>
      </c>
      <c r="I733" s="15">
        <f>'[1]TCE - ANEXO III - Preencher'!J742</f>
        <v>306.0736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2.0699999999999998</v>
      </c>
      <c r="O733" s="16">
        <f>'[1]TCE - ANEXO III - Preencher'!P742</f>
        <v>0</v>
      </c>
      <c r="P733" s="16">
        <f t="shared" si="13"/>
        <v>2.0699999999999998</v>
      </c>
      <c r="Q733" s="16">
        <f>'[1]TCE - ANEXO III - Preencher'!R742</f>
        <v>128.45516393442622</v>
      </c>
      <c r="R733" s="16">
        <f>'[1]TCE - ANEXO III - Preencher'!S742</f>
        <v>84.72</v>
      </c>
      <c r="S733" s="16">
        <f t="shared" si="14"/>
        <v>43.735163934426225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351.87876393442622</v>
      </c>
    </row>
    <row r="734" spans="1:28" ht="12.75" customHeight="1" x14ac:dyDescent="0.2">
      <c r="A734" s="9">
        <f>IFERROR(VLOOKUP(B734,'[1]DADOS (OCULTAR)'!$Q$3:$S$134,3,0),"")</f>
        <v>9039744000194</v>
      </c>
      <c r="B734" s="10" t="str">
        <f>'[1]TCE - ANEXO III - Preencher'!C743</f>
        <v>HOSPITAL PELÓPIDAS SILVEIRA - CG Nº 017/2022</v>
      </c>
      <c r="C734" s="11"/>
      <c r="D734" s="12" t="str">
        <f>'[1]TCE - ANEXO III - Preencher'!E743</f>
        <v>MARIA DA GLORIA DE ANDRADE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5211-30</v>
      </c>
      <c r="G734" s="14" t="str">
        <f>IF('[1]TCE - ANEXO III - Preencher'!H743="","",'[1]TCE - ANEXO III - Preencher'!H743)</f>
        <v>04/2024</v>
      </c>
      <c r="H734" s="15">
        <f>'[1]TCE - ANEXO III - Preencher'!I743</f>
        <v>0</v>
      </c>
      <c r="I734" s="15">
        <f>'[1]TCE - ANEXO III - Preencher'!J743</f>
        <v>112.652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2.0699999999999998</v>
      </c>
      <c r="O734" s="16">
        <f>'[1]TCE - ANEXO III - Preencher'!P743</f>
        <v>0</v>
      </c>
      <c r="P734" s="16">
        <f t="shared" si="13"/>
        <v>2.0699999999999998</v>
      </c>
      <c r="Q734" s="16">
        <f>'[1]TCE - ANEXO III - Preencher'!R743</f>
        <v>128.45516393442622</v>
      </c>
      <c r="R734" s="16">
        <f>'[1]TCE - ANEXO III - Preencher'!S743</f>
        <v>84.72</v>
      </c>
      <c r="S734" s="16">
        <f t="shared" si="14"/>
        <v>43.735163934426225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158.45716393442621</v>
      </c>
    </row>
    <row r="735" spans="1:28" ht="12.75" customHeight="1" x14ac:dyDescent="0.2">
      <c r="A735" s="9">
        <f>IFERROR(VLOOKUP(B735,'[1]DADOS (OCULTAR)'!$Q$3:$S$134,3,0),"")</f>
        <v>9039744000194</v>
      </c>
      <c r="B735" s="10" t="str">
        <f>'[1]TCE - ANEXO III - Preencher'!C744</f>
        <v>HOSPITAL PELÓPIDAS SILVEIRA - CG Nº 017/2022</v>
      </c>
      <c r="C735" s="11"/>
      <c r="D735" s="12" t="str">
        <f>'[1]TCE - ANEXO III - Preencher'!E744</f>
        <v>MARIA DA GLORIA PAES SILVA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 t="str">
        <f>'[1]TCE - ANEXO III - Preencher'!G744</f>
        <v>4101-05</v>
      </c>
      <c r="G735" s="14" t="str">
        <f>IF('[1]TCE - ANEXO III - Preencher'!H744="","",'[1]TCE - ANEXO III - Preencher'!H744)</f>
        <v>04/2024</v>
      </c>
      <c r="H735" s="15">
        <f>'[1]TCE - ANEXO III - Preencher'!I744</f>
        <v>0</v>
      </c>
      <c r="I735" s="15">
        <f>'[1]TCE - ANEXO III - Preencher'!J744</f>
        <v>406.68799999999999</v>
      </c>
      <c r="J735" s="15">
        <f>'[1]TCE - ANEXO III - Preencher'!K744</f>
        <v>0</v>
      </c>
      <c r="K735" s="16">
        <f>'[1]TCE - ANEXO III - Preencher'!L744</f>
        <v>99.682258566978106</v>
      </c>
      <c r="L735" s="16">
        <f>'[1]TCE - ANEXO III - Preencher'!M744</f>
        <v>88</v>
      </c>
      <c r="M735" s="16">
        <f t="shared" si="12"/>
        <v>11.682258566978106</v>
      </c>
      <c r="N735" s="16">
        <f>'[1]TCE - ANEXO III - Preencher'!O744</f>
        <v>2.0699999999999998</v>
      </c>
      <c r="O735" s="16">
        <f>'[1]TCE - ANEXO III - Preencher'!P744</f>
        <v>0</v>
      </c>
      <c r="P735" s="16">
        <f t="shared" si="13"/>
        <v>2.0699999999999998</v>
      </c>
      <c r="Q735" s="16">
        <f>'[1]TCE - ANEXO III - Preencher'!R744</f>
        <v>276.05516393442628</v>
      </c>
      <c r="R735" s="16">
        <f>'[1]TCE - ANEXO III - Preencher'!S744</f>
        <v>264</v>
      </c>
      <c r="S735" s="16">
        <f t="shared" si="14"/>
        <v>12.055163934426275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432.49542250140439</v>
      </c>
    </row>
    <row r="736" spans="1:28" ht="12.75" customHeight="1" x14ac:dyDescent="0.2">
      <c r="A736" s="9">
        <f>IFERROR(VLOOKUP(B736,'[1]DADOS (OCULTAR)'!$Q$3:$S$134,3,0),"")</f>
        <v>9039744000194</v>
      </c>
      <c r="B736" s="10" t="str">
        <f>'[1]TCE - ANEXO III - Preencher'!C745</f>
        <v>HOSPITAL PELÓPIDAS SILVEIRA - CG Nº 017/2022</v>
      </c>
      <c r="C736" s="11"/>
      <c r="D736" s="12" t="str">
        <f>'[1]TCE - ANEXO III - Preencher'!E745</f>
        <v>MARIA DA PENHA NUNES DAVID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3222-05</v>
      </c>
      <c r="G736" s="14" t="str">
        <f>IF('[1]TCE - ANEXO III - Preencher'!H745="","",'[1]TCE - ANEXO III - Preencher'!H745)</f>
        <v>04/2024</v>
      </c>
      <c r="H736" s="15">
        <f>'[1]TCE - ANEXO III - Preencher'!I745</f>
        <v>0</v>
      </c>
      <c r="I736" s="15">
        <f>'[1]TCE - ANEXO III - Preencher'!J745</f>
        <v>337.55120000000011</v>
      </c>
      <c r="J736" s="15">
        <f>'[1]TCE - ANEXO III - Preencher'!K745</f>
        <v>0</v>
      </c>
      <c r="K736" s="16">
        <f>'[1]TCE - ANEXO III - Preencher'!L745</f>
        <v>99.682258566978106</v>
      </c>
      <c r="L736" s="16">
        <f>'[1]TCE - ANEXO III - Preencher'!M745</f>
        <v>28.24</v>
      </c>
      <c r="M736" s="16">
        <f t="shared" si="12"/>
        <v>71.442258566978111</v>
      </c>
      <c r="N736" s="16">
        <f>'[1]TCE - ANEXO III - Preencher'!O745</f>
        <v>2.0699999999999998</v>
      </c>
      <c r="O736" s="16">
        <f>'[1]TCE - ANEXO III - Preencher'!P745</f>
        <v>0</v>
      </c>
      <c r="P736" s="16">
        <f t="shared" si="13"/>
        <v>2.0699999999999998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411.06345856697823</v>
      </c>
    </row>
    <row r="737" spans="1:28" ht="12.75" customHeight="1" x14ac:dyDescent="0.2">
      <c r="A737" s="9">
        <f>IFERROR(VLOOKUP(B737,'[1]DADOS (OCULTAR)'!$Q$3:$S$134,3,0),"")</f>
        <v>9039744000194</v>
      </c>
      <c r="B737" s="10" t="str">
        <f>'[1]TCE - ANEXO III - Preencher'!C746</f>
        <v>HOSPITAL PELÓPIDAS SILVEIRA - CG Nº 017/2022</v>
      </c>
      <c r="C737" s="11"/>
      <c r="D737" s="12" t="str">
        <f>'[1]TCE - ANEXO III - Preencher'!E746</f>
        <v>MARIA DAS DORES DA SILVA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04/2024</v>
      </c>
      <c r="H737" s="15">
        <f>'[1]TCE - ANEXO III - Preencher'!I746</f>
        <v>0</v>
      </c>
      <c r="I737" s="15">
        <f>'[1]TCE - ANEXO III - Preencher'!J746</f>
        <v>274.62799999999999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2.0699999999999998</v>
      </c>
      <c r="O737" s="16">
        <f>'[1]TCE - ANEXO III - Preencher'!P746</f>
        <v>0</v>
      </c>
      <c r="P737" s="16">
        <f t="shared" si="13"/>
        <v>2.0699999999999998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276.69799999999998</v>
      </c>
    </row>
    <row r="738" spans="1:28" ht="12.75" customHeight="1" x14ac:dyDescent="0.2">
      <c r="A738" s="9">
        <f>IFERROR(VLOOKUP(B738,'[1]DADOS (OCULTAR)'!$Q$3:$S$134,3,0),"")</f>
        <v>9039744000194</v>
      </c>
      <c r="B738" s="10" t="str">
        <f>'[1]TCE - ANEXO III - Preencher'!C747</f>
        <v>HOSPITAL PELÓPIDAS SILVEIRA - CG Nº 017/2022</v>
      </c>
      <c r="C738" s="11"/>
      <c r="D738" s="12" t="str">
        <f>'[1]TCE - ANEXO III - Preencher'!E747</f>
        <v>MARIA DAS GRACAS DA SILVA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3222-05</v>
      </c>
      <c r="G738" s="14" t="str">
        <f>IF('[1]TCE - ANEXO III - Preencher'!H747="","",'[1]TCE - ANEXO III - Preencher'!H747)</f>
        <v>04/2024</v>
      </c>
      <c r="H738" s="15">
        <f>'[1]TCE - ANEXO III - Preencher'!I747</f>
        <v>0</v>
      </c>
      <c r="I738" s="15">
        <f>'[1]TCE - ANEXO III - Preencher'!J747</f>
        <v>342.73599999999999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2.0699999999999998</v>
      </c>
      <c r="O738" s="16">
        <f>'[1]TCE - ANEXO III - Preencher'!P747</f>
        <v>0</v>
      </c>
      <c r="P738" s="16">
        <f t="shared" si="13"/>
        <v>2.0699999999999998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344.80599999999998</v>
      </c>
    </row>
    <row r="739" spans="1:28" ht="12.75" customHeight="1" x14ac:dyDescent="0.2">
      <c r="A739" s="9">
        <f>IFERROR(VLOOKUP(B739,'[1]DADOS (OCULTAR)'!$Q$3:$S$134,3,0),"")</f>
        <v>9039744000194</v>
      </c>
      <c r="B739" s="10" t="str">
        <f>'[1]TCE - ANEXO III - Preencher'!C748</f>
        <v>HOSPITAL PELÓPIDAS SILVEIRA - CG Nº 017/2022</v>
      </c>
      <c r="C739" s="11"/>
      <c r="D739" s="12" t="str">
        <f>'[1]TCE - ANEXO III - Preencher'!E748</f>
        <v>MARIA DAS NEVES PINHEIRO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 t="str">
        <f>IF('[1]TCE - ANEXO III - Preencher'!H748="","",'[1]TCE - ANEXO III - Preencher'!H748)</f>
        <v>04/2024</v>
      </c>
      <c r="H739" s="15">
        <f>'[1]TCE - ANEXO III - Preencher'!I748</f>
        <v>0</v>
      </c>
      <c r="I739" s="15">
        <f>'[1]TCE - ANEXO III - Preencher'!J748</f>
        <v>449.02800000000002</v>
      </c>
      <c r="J739" s="15">
        <f>'[1]TCE - ANEXO III - Preencher'!K748</f>
        <v>0</v>
      </c>
      <c r="K739" s="16">
        <f>'[1]TCE - ANEXO III - Preencher'!L748</f>
        <v>99.682258566978106</v>
      </c>
      <c r="L739" s="16">
        <f>'[1]TCE - ANEXO III - Preencher'!M748</f>
        <v>28.24</v>
      </c>
      <c r="M739" s="16">
        <f t="shared" si="12"/>
        <v>71.442258566978111</v>
      </c>
      <c r="N739" s="16">
        <f>'[1]TCE - ANEXO III - Preencher'!O748</f>
        <v>2.0699999999999998</v>
      </c>
      <c r="O739" s="16">
        <f>'[1]TCE - ANEXO III - Preencher'!P748</f>
        <v>0</v>
      </c>
      <c r="P739" s="16">
        <f t="shared" si="13"/>
        <v>2.0699999999999998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522.5402585669782</v>
      </c>
    </row>
    <row r="740" spans="1:28" ht="12.75" customHeight="1" x14ac:dyDescent="0.2">
      <c r="A740" s="9">
        <f>IFERROR(VLOOKUP(B740,'[1]DADOS (OCULTAR)'!$Q$3:$S$134,3,0),"")</f>
        <v>9039744000194</v>
      </c>
      <c r="B740" s="10" t="str">
        <f>'[1]TCE - ANEXO III - Preencher'!C749</f>
        <v>HOSPITAL PELÓPIDAS SILVEIRA - CG Nº 017/2022</v>
      </c>
      <c r="C740" s="11"/>
      <c r="D740" s="12" t="str">
        <f>'[1]TCE - ANEXO III - Preencher'!E749</f>
        <v>MARIA DENISE PESSOA DOS SANTOS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04/2024</v>
      </c>
      <c r="H740" s="15">
        <f>'[1]TCE - ANEXO III - Preencher'!I749</f>
        <v>0</v>
      </c>
      <c r="I740" s="15">
        <f>'[1]TCE - ANEXO III - Preencher'!J749</f>
        <v>311.15199999999999</v>
      </c>
      <c r="J740" s="15">
        <f>'[1]TCE - ANEXO III - Preencher'!K749</f>
        <v>0</v>
      </c>
      <c r="K740" s="16">
        <f>'[1]TCE - ANEXO III - Preencher'!L749</f>
        <v>99.682258566978106</v>
      </c>
      <c r="L740" s="16">
        <f>'[1]TCE - ANEXO III - Preencher'!M749</f>
        <v>28.24</v>
      </c>
      <c r="M740" s="16">
        <f t="shared" si="12"/>
        <v>71.442258566978111</v>
      </c>
      <c r="N740" s="16">
        <f>'[1]TCE - ANEXO III - Preencher'!O749</f>
        <v>2.0699999999999998</v>
      </c>
      <c r="O740" s="16">
        <f>'[1]TCE - ANEXO III - Preencher'!P749</f>
        <v>0</v>
      </c>
      <c r="P740" s="16">
        <f t="shared" si="13"/>
        <v>2.0699999999999998</v>
      </c>
      <c r="Q740" s="16">
        <f>'[1]TCE - ANEXO III - Preencher'!R749</f>
        <v>128.45516393442622</v>
      </c>
      <c r="R740" s="16">
        <f>'[1]TCE - ANEXO III - Preencher'!S749</f>
        <v>84.72</v>
      </c>
      <c r="S740" s="16">
        <f t="shared" si="14"/>
        <v>43.735163934426225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428.39942250140433</v>
      </c>
    </row>
    <row r="741" spans="1:28" ht="12.75" customHeight="1" x14ac:dyDescent="0.2">
      <c r="A741" s="9">
        <f>IFERROR(VLOOKUP(B741,'[1]DADOS (OCULTAR)'!$Q$3:$S$134,3,0),"")</f>
        <v>9039744000194</v>
      </c>
      <c r="B741" s="10" t="str">
        <f>'[1]TCE - ANEXO III - Preencher'!C750</f>
        <v>HOSPITAL PELÓPIDAS SILVEIRA - CG Nº 017/2022</v>
      </c>
      <c r="C741" s="11"/>
      <c r="D741" s="12" t="str">
        <f>'[1]TCE - ANEXO III - Preencher'!E750</f>
        <v>MARIA DO CARMO DA SILVA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3222-05</v>
      </c>
      <c r="G741" s="14" t="str">
        <f>IF('[1]TCE - ANEXO III - Preencher'!H750="","",'[1]TCE - ANEXO III - Preencher'!H750)</f>
        <v>04/2024</v>
      </c>
      <c r="H741" s="15">
        <f>'[1]TCE - ANEXO III - Preencher'!I750</f>
        <v>0</v>
      </c>
      <c r="I741" s="15">
        <f>'[1]TCE - ANEXO III - Preencher'!J750</f>
        <v>293.35039999999998</v>
      </c>
      <c r="J741" s="15">
        <f>'[1]TCE - ANEXO III - Preencher'!K750</f>
        <v>0</v>
      </c>
      <c r="K741" s="16">
        <f>'[1]TCE - ANEXO III - Preencher'!L750</f>
        <v>99.682258566978106</v>
      </c>
      <c r="L741" s="16">
        <f>'[1]TCE - ANEXO III - Preencher'!M750</f>
        <v>28.24</v>
      </c>
      <c r="M741" s="16">
        <f t="shared" si="12"/>
        <v>71.442258566978111</v>
      </c>
      <c r="N741" s="16">
        <f>'[1]TCE - ANEXO III - Preencher'!O750</f>
        <v>2.0699999999999998</v>
      </c>
      <c r="O741" s="16">
        <f>'[1]TCE - ANEXO III - Preencher'!P750</f>
        <v>0</v>
      </c>
      <c r="P741" s="16">
        <f t="shared" si="13"/>
        <v>2.0699999999999998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366.8626585669781</v>
      </c>
    </row>
    <row r="742" spans="1:28" ht="12.75" customHeight="1" x14ac:dyDescent="0.2">
      <c r="A742" s="9">
        <f>IFERROR(VLOOKUP(B742,'[1]DADOS (OCULTAR)'!$Q$3:$S$134,3,0),"")</f>
        <v>9039744000194</v>
      </c>
      <c r="B742" s="10" t="str">
        <f>'[1]TCE - ANEXO III - Preencher'!C751</f>
        <v>HOSPITAL PELÓPIDAS SILVEIRA - CG Nº 017/2022</v>
      </c>
      <c r="C742" s="11"/>
      <c r="D742" s="12" t="str">
        <f>'[1]TCE - ANEXO III - Preencher'!E751</f>
        <v>MARIA EDCLEIDE CARDOSO DE LIMA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 t="str">
        <f>'[1]TCE - ANEXO III - Preencher'!G751</f>
        <v>4141-05</v>
      </c>
      <c r="G742" s="14" t="str">
        <f>IF('[1]TCE - ANEXO III - Preencher'!H751="","",'[1]TCE - ANEXO III - Preencher'!H751)</f>
        <v>04/2024</v>
      </c>
      <c r="H742" s="15">
        <f>'[1]TCE - ANEXO III - Preencher'!I751</f>
        <v>0</v>
      </c>
      <c r="I742" s="15">
        <f>'[1]TCE - ANEXO III - Preencher'!J751</f>
        <v>127.67919999999999</v>
      </c>
      <c r="J742" s="15">
        <f>'[1]TCE - ANEXO III - Preencher'!K751</f>
        <v>0</v>
      </c>
      <c r="K742" s="16">
        <f>'[1]TCE - ANEXO III - Preencher'!L751</f>
        <v>99.682258566978106</v>
      </c>
      <c r="L742" s="16">
        <f>'[1]TCE - ANEXO III - Preencher'!M751</f>
        <v>31.98</v>
      </c>
      <c r="M742" s="16">
        <f t="shared" si="12"/>
        <v>67.702258566978102</v>
      </c>
      <c r="N742" s="16">
        <f>'[1]TCE - ANEXO III - Preencher'!O751</f>
        <v>2.0699999999999998</v>
      </c>
      <c r="O742" s="16">
        <f>'[1]TCE - ANEXO III - Preencher'!P751</f>
        <v>0</v>
      </c>
      <c r="P742" s="16">
        <f t="shared" si="13"/>
        <v>2.0699999999999998</v>
      </c>
      <c r="Q742" s="16">
        <f>'[1]TCE - ANEXO III - Preencher'!R751</f>
        <v>185.85516393442623</v>
      </c>
      <c r="R742" s="16">
        <f>'[1]TCE - ANEXO III - Preencher'!S751</f>
        <v>95.95</v>
      </c>
      <c r="S742" s="16">
        <f t="shared" si="14"/>
        <v>89.905163934426227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287.35662250140433</v>
      </c>
    </row>
    <row r="743" spans="1:28" ht="12.75" customHeight="1" x14ac:dyDescent="0.2">
      <c r="A743" s="9">
        <f>IFERROR(VLOOKUP(B743,'[1]DADOS (OCULTAR)'!$Q$3:$S$134,3,0),"")</f>
        <v>9039744000194</v>
      </c>
      <c r="B743" s="10" t="str">
        <f>'[1]TCE - ANEXO III - Preencher'!C752</f>
        <v>HOSPITAL PELÓPIDAS SILVEIRA - CG Nº 017/2022</v>
      </c>
      <c r="C743" s="11"/>
      <c r="D743" s="12" t="str">
        <f>'[1]TCE - ANEXO III - Preencher'!E752</f>
        <v>MARIA EDIVANE DO NASCIMENTO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3222-05</v>
      </c>
      <c r="G743" s="14" t="str">
        <f>IF('[1]TCE - ANEXO III - Preencher'!H752="","",'[1]TCE - ANEXO III - Preencher'!H752)</f>
        <v>04/2024</v>
      </c>
      <c r="H743" s="15">
        <f>'[1]TCE - ANEXO III - Preencher'!I752</f>
        <v>0</v>
      </c>
      <c r="I743" s="15">
        <f>'[1]TCE - ANEXO III - Preencher'!J752</f>
        <v>314.09519999999998</v>
      </c>
      <c r="J743" s="15">
        <f>'[1]TCE - ANEXO III - Preencher'!K752</f>
        <v>0</v>
      </c>
      <c r="K743" s="16">
        <f>'[1]TCE - ANEXO III - Preencher'!L752</f>
        <v>99.682258566978106</v>
      </c>
      <c r="L743" s="16">
        <f>'[1]TCE - ANEXO III - Preencher'!M752</f>
        <v>28.24</v>
      </c>
      <c r="M743" s="16">
        <f t="shared" si="12"/>
        <v>71.442258566978111</v>
      </c>
      <c r="N743" s="16">
        <f>'[1]TCE - ANEXO III - Preencher'!O752</f>
        <v>2.0699999999999998</v>
      </c>
      <c r="O743" s="16">
        <f>'[1]TCE - ANEXO III - Preencher'!P752</f>
        <v>0</v>
      </c>
      <c r="P743" s="16">
        <f t="shared" si="13"/>
        <v>2.0699999999999998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387.6074585669781</v>
      </c>
    </row>
    <row r="744" spans="1:28" ht="12.75" customHeight="1" x14ac:dyDescent="0.2">
      <c r="A744" s="9">
        <f>IFERROR(VLOOKUP(B744,'[1]DADOS (OCULTAR)'!$Q$3:$S$134,3,0),"")</f>
        <v>9039744000194</v>
      </c>
      <c r="B744" s="10" t="str">
        <f>'[1]TCE - ANEXO III - Preencher'!C753</f>
        <v>HOSPITAL PELÓPIDAS SILVEIRA - CG Nº 017/2022</v>
      </c>
      <c r="C744" s="11"/>
      <c r="D744" s="12" t="str">
        <f>'[1]TCE - ANEXO III - Preencher'!E753</f>
        <v>MARIA EDUARDA CRUZ ROCHA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3222-05</v>
      </c>
      <c r="G744" s="14" t="str">
        <f>IF('[1]TCE - ANEXO III - Preencher'!H753="","",'[1]TCE - ANEXO III - Preencher'!H753)</f>
        <v>04/2024</v>
      </c>
      <c r="H744" s="15">
        <f>'[1]TCE - ANEXO III - Preencher'!I753</f>
        <v>0</v>
      </c>
      <c r="I744" s="15">
        <f>'[1]TCE - ANEXO III - Preencher'!J753</f>
        <v>267.33760000000001</v>
      </c>
      <c r="J744" s="15">
        <f>'[1]TCE - ANEXO III - Preencher'!K753</f>
        <v>0</v>
      </c>
      <c r="K744" s="16">
        <f>'[1]TCE - ANEXO III - Preencher'!L753</f>
        <v>99.682258566978106</v>
      </c>
      <c r="L744" s="16">
        <f>'[1]TCE - ANEXO III - Preencher'!M753</f>
        <v>28.24</v>
      </c>
      <c r="M744" s="16">
        <f t="shared" si="12"/>
        <v>71.442258566978111</v>
      </c>
      <c r="N744" s="16">
        <f>'[1]TCE - ANEXO III - Preencher'!O753</f>
        <v>2.0699999999999998</v>
      </c>
      <c r="O744" s="16">
        <f>'[1]TCE - ANEXO III - Preencher'!P753</f>
        <v>0</v>
      </c>
      <c r="P744" s="16">
        <f t="shared" si="13"/>
        <v>2.0699999999999998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340.84985856697813</v>
      </c>
    </row>
    <row r="745" spans="1:28" ht="12.75" customHeight="1" x14ac:dyDescent="0.2">
      <c r="A745" s="9">
        <f>IFERROR(VLOOKUP(B745,'[1]DADOS (OCULTAR)'!$Q$3:$S$134,3,0),"")</f>
        <v>9039744000194</v>
      </c>
      <c r="B745" s="10" t="str">
        <f>'[1]TCE - ANEXO III - Preencher'!C754</f>
        <v>HOSPITAL PELÓPIDAS SILVEIRA - CG Nº 017/2022</v>
      </c>
      <c r="C745" s="11"/>
      <c r="D745" s="12" t="str">
        <f>'[1]TCE - ANEXO III - Preencher'!E754</f>
        <v>MARIA EDUARDA DE ARRUDA SAROLDI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2235-05</v>
      </c>
      <c r="G745" s="14" t="str">
        <f>IF('[1]TCE - ANEXO III - Preencher'!H754="","",'[1]TCE - ANEXO III - Preencher'!H754)</f>
        <v>04/2024</v>
      </c>
      <c r="H745" s="15">
        <f>'[1]TCE - ANEXO III - Preencher'!I754</f>
        <v>0</v>
      </c>
      <c r="I745" s="15">
        <f>'[1]TCE - ANEXO III - Preencher'!J754</f>
        <v>429.59760000000011</v>
      </c>
      <c r="J745" s="15">
        <f>'[1]TCE - ANEXO III - Preencher'!K754</f>
        <v>0</v>
      </c>
      <c r="K745" s="16">
        <f>'[1]TCE - ANEXO III - Preencher'!L754</f>
        <v>99.682258566978106</v>
      </c>
      <c r="L745" s="16">
        <f>'[1]TCE - ANEXO III - Preencher'!M754</f>
        <v>3.59</v>
      </c>
      <c r="M745" s="16">
        <f t="shared" si="12"/>
        <v>96.092258566978103</v>
      </c>
      <c r="N745" s="16">
        <f>'[1]TCE - ANEXO III - Preencher'!O754</f>
        <v>4.3499999999999996</v>
      </c>
      <c r="O745" s="16">
        <f>'[1]TCE - ANEXO III - Preencher'!P754</f>
        <v>0</v>
      </c>
      <c r="P745" s="16">
        <f t="shared" si="13"/>
        <v>4.3499999999999996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530.0398585669783</v>
      </c>
    </row>
    <row r="746" spans="1:28" ht="12.75" customHeight="1" x14ac:dyDescent="0.2">
      <c r="A746" s="9">
        <f>IFERROR(VLOOKUP(B746,'[1]DADOS (OCULTAR)'!$Q$3:$S$134,3,0),"")</f>
        <v>9039744000194</v>
      </c>
      <c r="B746" s="10" t="str">
        <f>'[1]TCE - ANEXO III - Preencher'!C755</f>
        <v>HOSPITAL PELÓPIDAS SILVEIRA - CG Nº 017/2022</v>
      </c>
      <c r="C746" s="11"/>
      <c r="D746" s="12" t="str">
        <f>'[1]TCE - ANEXO III - Preencher'!E755</f>
        <v>MARIA EDUARDA LIRA DA SILVA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 t="str">
        <f>'[1]TCE - ANEXO III - Preencher'!G755</f>
        <v>4110-10</v>
      </c>
      <c r="G746" s="14" t="str">
        <f>IF('[1]TCE - ANEXO III - Preencher'!H755="","",'[1]TCE - ANEXO III - Preencher'!H755)</f>
        <v>04/2024</v>
      </c>
      <c r="H746" s="15">
        <f>'[1]TCE - ANEXO III - Preencher'!I755</f>
        <v>0</v>
      </c>
      <c r="I746" s="15">
        <f>'[1]TCE - ANEXO III - Preencher'!J755</f>
        <v>118.6656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2.0699999999999998</v>
      </c>
      <c r="O746" s="16">
        <f>'[1]TCE - ANEXO III - Preencher'!P755</f>
        <v>0</v>
      </c>
      <c r="P746" s="16">
        <f t="shared" si="13"/>
        <v>2.0699999999999998</v>
      </c>
      <c r="Q746" s="16">
        <f>'[1]TCE - ANEXO III - Preencher'!R755</f>
        <v>189.95516393442622</v>
      </c>
      <c r="R746" s="16">
        <f>'[1]TCE - ANEXO III - Preencher'!S755</f>
        <v>84.72</v>
      </c>
      <c r="S746" s="16">
        <f t="shared" si="14"/>
        <v>105.23516393442623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225.9707639344262</v>
      </c>
    </row>
    <row r="747" spans="1:28" ht="12.75" customHeight="1" x14ac:dyDescent="0.2">
      <c r="A747" s="9">
        <f>IFERROR(VLOOKUP(B747,'[1]DADOS (OCULTAR)'!$Q$3:$S$134,3,0),"")</f>
        <v>9039744000194</v>
      </c>
      <c r="B747" s="10" t="str">
        <f>'[1]TCE - ANEXO III - Preencher'!C756</f>
        <v>HOSPITAL PELÓPIDAS SILVEIRA - CG Nº 017/2022</v>
      </c>
      <c r="C747" s="11"/>
      <c r="D747" s="12" t="str">
        <f>'[1]TCE - ANEXO III - Preencher'!E756</f>
        <v>MARIA ERCILIA DE LIMA BARREIRO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2236-05</v>
      </c>
      <c r="G747" s="14" t="str">
        <f>IF('[1]TCE - ANEXO III - Preencher'!H756="","",'[1]TCE - ANEXO III - Preencher'!H756)</f>
        <v>04/2024</v>
      </c>
      <c r="H747" s="15">
        <f>'[1]TCE - ANEXO III - Preencher'!I756</f>
        <v>0</v>
      </c>
      <c r="I747" s="15">
        <f>'[1]TCE - ANEXO III - Preencher'!J756</f>
        <v>262.54079999999999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4.3499999999999996</v>
      </c>
      <c r="O747" s="16">
        <f>'[1]TCE - ANEXO III - Preencher'!P756</f>
        <v>0</v>
      </c>
      <c r="P747" s="16">
        <f t="shared" si="13"/>
        <v>4.3499999999999996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266.89080000000001</v>
      </c>
    </row>
    <row r="748" spans="1:28" ht="12.75" customHeight="1" x14ac:dyDescent="0.2">
      <c r="A748" s="9">
        <f>IFERROR(VLOOKUP(B748,'[1]DADOS (OCULTAR)'!$Q$3:$S$134,3,0),"")</f>
        <v>9039744000194</v>
      </c>
      <c r="B748" s="10" t="str">
        <f>'[1]TCE - ANEXO III - Preencher'!C757</f>
        <v>HOSPITAL PELÓPIDAS SILVEIRA - CG Nº 017/2022</v>
      </c>
      <c r="C748" s="11"/>
      <c r="D748" s="12" t="str">
        <f>'[1]TCE - ANEXO III - Preencher'!E757</f>
        <v>MARIA ESTHER BRANDAO VELOSO DA SILVA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2235-05</v>
      </c>
      <c r="G748" s="14" t="str">
        <f>IF('[1]TCE - ANEXO III - Preencher'!H757="","",'[1]TCE - ANEXO III - Preencher'!H757)</f>
        <v>04/2024</v>
      </c>
      <c r="H748" s="15">
        <f>'[1]TCE - ANEXO III - Preencher'!I757</f>
        <v>0</v>
      </c>
      <c r="I748" s="15">
        <f>'[1]TCE - ANEXO III - Preencher'!J757</f>
        <v>470.94</v>
      </c>
      <c r="J748" s="15">
        <f>'[1]TCE - ANEXO III - Preencher'!K757</f>
        <v>0</v>
      </c>
      <c r="K748" s="16">
        <f>'[1]TCE - ANEXO III - Preencher'!L757</f>
        <v>99.682258566978106</v>
      </c>
      <c r="L748" s="16">
        <f>'[1]TCE - ANEXO III - Preencher'!M757</f>
        <v>3.05</v>
      </c>
      <c r="M748" s="16">
        <f t="shared" si="12"/>
        <v>96.632258566978109</v>
      </c>
      <c r="N748" s="16">
        <f>'[1]TCE - ANEXO III - Preencher'!O757</f>
        <v>4.3499999999999996</v>
      </c>
      <c r="O748" s="16">
        <f>'[1]TCE - ANEXO III - Preencher'!P757</f>
        <v>0</v>
      </c>
      <c r="P748" s="16">
        <f t="shared" si="13"/>
        <v>4.3499999999999996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120.26</v>
      </c>
      <c r="U748" s="16">
        <f>'[1]TCE - ANEXO III - Preencher'!V757</f>
        <v>0</v>
      </c>
      <c r="V748" s="16">
        <f t="shared" si="15"/>
        <v>120.26</v>
      </c>
      <c r="W748" s="17" t="str">
        <f>IF('[1]TCE - ANEXO III - Preencher'!X757="","",'[1]TCE - ANEXO III - Preencher'!X757)</f>
        <v>AUXILIO CRECHE</v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692.18225856697813</v>
      </c>
    </row>
    <row r="749" spans="1:28" ht="12.75" customHeight="1" x14ac:dyDescent="0.2">
      <c r="A749" s="9">
        <f>IFERROR(VLOOKUP(B749,'[1]DADOS (OCULTAR)'!$Q$3:$S$134,3,0),"")</f>
        <v>9039744000194</v>
      </c>
      <c r="B749" s="10" t="str">
        <f>'[1]TCE - ANEXO III - Preencher'!C758</f>
        <v>HOSPITAL PELÓPIDAS SILVEIRA - CG Nº 017/2022</v>
      </c>
      <c r="C749" s="11"/>
      <c r="D749" s="12" t="str">
        <f>'[1]TCE - ANEXO III - Preencher'!E758</f>
        <v>MARIA GABRIELA ANDRADE LIMA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3222-05</v>
      </c>
      <c r="G749" s="14" t="str">
        <f>IF('[1]TCE - ANEXO III - Preencher'!H758="","",'[1]TCE - ANEXO III - Preencher'!H758)</f>
        <v>04/2024</v>
      </c>
      <c r="H749" s="15">
        <f>'[1]TCE - ANEXO III - Preencher'!I758</f>
        <v>0</v>
      </c>
      <c r="I749" s="15">
        <f>'[1]TCE - ANEXO III - Preencher'!J758</f>
        <v>433.50560000000002</v>
      </c>
      <c r="J749" s="15">
        <f>'[1]TCE - ANEXO III - Preencher'!K758</f>
        <v>0</v>
      </c>
      <c r="K749" s="16">
        <f>'[1]TCE - ANEXO III - Preencher'!L758</f>
        <v>99.682258566978106</v>
      </c>
      <c r="L749" s="16">
        <f>'[1]TCE - ANEXO III - Preencher'!M758</f>
        <v>28.24</v>
      </c>
      <c r="M749" s="16">
        <f t="shared" si="12"/>
        <v>71.442258566978111</v>
      </c>
      <c r="N749" s="16">
        <f>'[1]TCE - ANEXO III - Preencher'!O758</f>
        <v>2.0699999999999998</v>
      </c>
      <c r="O749" s="16">
        <f>'[1]TCE - ANEXO III - Preencher'!P758</f>
        <v>0</v>
      </c>
      <c r="P749" s="16">
        <f t="shared" si="13"/>
        <v>2.0699999999999998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507.01785856697813</v>
      </c>
    </row>
    <row r="750" spans="1:28" ht="12.75" customHeight="1" x14ac:dyDescent="0.2">
      <c r="A750" s="9">
        <f>IFERROR(VLOOKUP(B750,'[1]DADOS (OCULTAR)'!$Q$3:$S$134,3,0),"")</f>
        <v>9039744000194</v>
      </c>
      <c r="B750" s="10" t="str">
        <f>'[1]TCE - ANEXO III - Preencher'!C759</f>
        <v>HOSPITAL PELÓPIDAS SILVEIRA - CG Nº 017/2022</v>
      </c>
      <c r="C750" s="11"/>
      <c r="D750" s="12" t="str">
        <f>'[1]TCE - ANEXO III - Preencher'!E759</f>
        <v>MARIA GABRIELA DE SOUZA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 t="str">
        <f>'[1]TCE - ANEXO III - Preencher'!G759</f>
        <v>5211-30</v>
      </c>
      <c r="G750" s="14" t="str">
        <f>IF('[1]TCE - ANEXO III - Preencher'!H759="","",'[1]TCE - ANEXO III - Preencher'!H759)</f>
        <v>04/2024</v>
      </c>
      <c r="H750" s="15">
        <f>'[1]TCE - ANEXO III - Preencher'!I759</f>
        <v>0</v>
      </c>
      <c r="I750" s="15">
        <f>'[1]TCE - ANEXO III - Preencher'!J759</f>
        <v>69.311199999999999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2.0699999999999998</v>
      </c>
      <c r="O750" s="16">
        <f>'[1]TCE - ANEXO III - Preencher'!P759</f>
        <v>0</v>
      </c>
      <c r="P750" s="16">
        <f t="shared" si="13"/>
        <v>2.0699999999999998</v>
      </c>
      <c r="Q750" s="16">
        <f>'[1]TCE - ANEXO III - Preencher'!R759</f>
        <v>103.85516393442623</v>
      </c>
      <c r="R750" s="16">
        <f>'[1]TCE - ANEXO III - Preencher'!S759</f>
        <v>0</v>
      </c>
      <c r="S750" s="16">
        <f t="shared" si="14"/>
        <v>103.85516393442623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175.23636393442621</v>
      </c>
    </row>
    <row r="751" spans="1:28" ht="12.75" customHeight="1" x14ac:dyDescent="0.2">
      <c r="A751" s="9">
        <f>IFERROR(VLOOKUP(B751,'[1]DADOS (OCULTAR)'!$Q$3:$S$134,3,0),"")</f>
        <v>9039744000194</v>
      </c>
      <c r="B751" s="10" t="str">
        <f>'[1]TCE - ANEXO III - Preencher'!C760</f>
        <v>HOSPITAL PELÓPIDAS SILVEIRA - CG Nº 017/2022</v>
      </c>
      <c r="C751" s="11"/>
      <c r="D751" s="12" t="str">
        <f>'[1]TCE - ANEXO III - Preencher'!E760</f>
        <v>MARIA GABRIELA FURTADO SOBRAL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 t="str">
        <f>'[1]TCE - ANEXO III - Preencher'!G760</f>
        <v>3222-05</v>
      </c>
      <c r="G751" s="14" t="str">
        <f>IF('[1]TCE - ANEXO III - Preencher'!H760="","",'[1]TCE - ANEXO III - Preencher'!H760)</f>
        <v>04/2024</v>
      </c>
      <c r="H751" s="15">
        <f>'[1]TCE - ANEXO III - Preencher'!I760</f>
        <v>0</v>
      </c>
      <c r="I751" s="15">
        <f>'[1]TCE - ANEXO III - Preencher'!J760</f>
        <v>318.11840000000001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2.0699999999999998</v>
      </c>
      <c r="O751" s="16">
        <f>'[1]TCE - ANEXO III - Preencher'!P760</f>
        <v>0</v>
      </c>
      <c r="P751" s="16">
        <f t="shared" si="13"/>
        <v>2.0699999999999998</v>
      </c>
      <c r="Q751" s="16">
        <f>'[1]TCE - ANEXO III - Preencher'!R760</f>
        <v>128.45516393442622</v>
      </c>
      <c r="R751" s="16">
        <f>'[1]TCE - ANEXO III - Preencher'!S760</f>
        <v>84.72</v>
      </c>
      <c r="S751" s="16">
        <f t="shared" si="14"/>
        <v>43.735163934426225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363.92356393442623</v>
      </c>
    </row>
    <row r="752" spans="1:28" ht="12.75" customHeight="1" x14ac:dyDescent="0.2">
      <c r="A752" s="9">
        <f>IFERROR(VLOOKUP(B752,'[1]DADOS (OCULTAR)'!$Q$3:$S$134,3,0),"")</f>
        <v>9039744000194</v>
      </c>
      <c r="B752" s="10" t="str">
        <f>'[1]TCE - ANEXO III - Preencher'!C761</f>
        <v>HOSPITAL PELÓPIDAS SILVEIRA - CG Nº 017/2022</v>
      </c>
      <c r="C752" s="11"/>
      <c r="D752" s="12" t="str">
        <f>'[1]TCE - ANEXO III - Preencher'!E761</f>
        <v>MARIA GERLANE RUFINO DA SILVA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3222-05</v>
      </c>
      <c r="G752" s="14" t="str">
        <f>IF('[1]TCE - ANEXO III - Preencher'!H761="","",'[1]TCE - ANEXO III - Preencher'!H761)</f>
        <v>04/2024</v>
      </c>
      <c r="H752" s="15">
        <f>'[1]TCE - ANEXO III - Preencher'!I761</f>
        <v>0</v>
      </c>
      <c r="I752" s="15">
        <f>'[1]TCE - ANEXO III - Preencher'!J761</f>
        <v>273.47840000000002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2.0699999999999998</v>
      </c>
      <c r="O752" s="16">
        <f>'[1]TCE - ANEXO III - Preencher'!P761</f>
        <v>0</v>
      </c>
      <c r="P752" s="16">
        <f t="shared" si="13"/>
        <v>2.0699999999999998</v>
      </c>
      <c r="Q752" s="16">
        <f>'[1]TCE - ANEXO III - Preencher'!R761</f>
        <v>128.45516393442622</v>
      </c>
      <c r="R752" s="16">
        <f>'[1]TCE - ANEXO III - Preencher'!S761</f>
        <v>84.72</v>
      </c>
      <c r="S752" s="16">
        <f t="shared" si="14"/>
        <v>43.735163934426225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319.28356393442624</v>
      </c>
    </row>
    <row r="753" spans="1:28" ht="12.75" customHeight="1" x14ac:dyDescent="0.2">
      <c r="A753" s="9">
        <f>IFERROR(VLOOKUP(B753,'[1]DADOS (OCULTAR)'!$Q$3:$S$134,3,0),"")</f>
        <v>9039744000194</v>
      </c>
      <c r="B753" s="10" t="str">
        <f>'[1]TCE - ANEXO III - Preencher'!C762</f>
        <v>HOSPITAL PELÓPIDAS SILVEIRA - CG Nº 017/2022</v>
      </c>
      <c r="C753" s="11"/>
      <c r="D753" s="12" t="str">
        <f>'[1]TCE - ANEXO III - Preencher'!E762</f>
        <v>MARIA GISELE DE ARAUJO SOBRINHO NASCIMENTO</v>
      </c>
      <c r="E753" s="10" t="str">
        <f>IF('[1]TCE - ANEXO III - Preencher'!F762="4 - Assistência Odontológica","2 - Outros Profissionais da Saúde",'[1]TCE - ANEXO III - Preencher'!F762)</f>
        <v>3 - Administrativo</v>
      </c>
      <c r="F753" s="13" t="str">
        <f>'[1]TCE - ANEXO III - Preencher'!G762</f>
        <v>4110-10</v>
      </c>
      <c r="G753" s="14" t="str">
        <f>IF('[1]TCE - ANEXO III - Preencher'!H762="","",'[1]TCE - ANEXO III - Preencher'!H762)</f>
        <v>04/2024</v>
      </c>
      <c r="H753" s="15">
        <f>'[1]TCE - ANEXO III - Preencher'!I762</f>
        <v>0</v>
      </c>
      <c r="I753" s="15">
        <f>'[1]TCE - ANEXO III - Preencher'!J762</f>
        <v>112.7632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2.0699999999999998</v>
      </c>
      <c r="O753" s="16">
        <f>'[1]TCE - ANEXO III - Preencher'!P762</f>
        <v>0</v>
      </c>
      <c r="P753" s="16">
        <f t="shared" si="13"/>
        <v>2.0699999999999998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114.83319999999999</v>
      </c>
    </row>
    <row r="754" spans="1:28" ht="12.75" customHeight="1" x14ac:dyDescent="0.2">
      <c r="A754" s="9">
        <f>IFERROR(VLOOKUP(B754,'[1]DADOS (OCULTAR)'!$Q$3:$S$134,3,0),"")</f>
        <v>9039744000194</v>
      </c>
      <c r="B754" s="10" t="str">
        <f>'[1]TCE - ANEXO III - Preencher'!C763</f>
        <v>HOSPITAL PELÓPIDAS SILVEIRA - CG Nº 017/2022</v>
      </c>
      <c r="C754" s="11"/>
      <c r="D754" s="12" t="str">
        <f>'[1]TCE - ANEXO III - Preencher'!E763</f>
        <v>MARIA GISELIA SOUZA DE LIMA OLIVEIRA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3222-05</v>
      </c>
      <c r="G754" s="14" t="str">
        <f>IF('[1]TCE - ANEXO III - Preencher'!H763="","",'[1]TCE - ANEXO III - Preencher'!H763)</f>
        <v>04/2024</v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2.0699999999999998</v>
      </c>
      <c r="O754" s="16">
        <f>'[1]TCE - ANEXO III - Preencher'!P763</f>
        <v>0</v>
      </c>
      <c r="P754" s="16">
        <f t="shared" si="13"/>
        <v>2.0699999999999998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2.0699999999999998</v>
      </c>
    </row>
    <row r="755" spans="1:28" ht="12.75" customHeight="1" x14ac:dyDescent="0.2">
      <c r="A755" s="9">
        <f>IFERROR(VLOOKUP(B755,'[1]DADOS (OCULTAR)'!$Q$3:$S$134,3,0),"")</f>
        <v>9039744000194</v>
      </c>
      <c r="B755" s="10" t="str">
        <f>'[1]TCE - ANEXO III - Preencher'!C764</f>
        <v>HOSPITAL PELÓPIDAS SILVEIRA - CG Nº 017/2022</v>
      </c>
      <c r="C755" s="11"/>
      <c r="D755" s="12" t="str">
        <f>'[1]TCE - ANEXO III - Preencher'!E764</f>
        <v>MARIA GORETE DE LIMA BARRETO</v>
      </c>
      <c r="E755" s="10" t="str">
        <f>IF('[1]TCE - ANEXO III - Preencher'!F764="4 - Assistência Odontológica","2 - Outros Profissionais da Saúde",'[1]TCE - ANEXO III - Preencher'!F764)</f>
        <v>3 - Administrativo</v>
      </c>
      <c r="F755" s="13" t="str">
        <f>'[1]TCE - ANEXO III - Preencher'!G764</f>
        <v>4110-10</v>
      </c>
      <c r="G755" s="14" t="str">
        <f>IF('[1]TCE - ANEXO III - Preencher'!H764="","",'[1]TCE - ANEXO III - Preencher'!H764)</f>
        <v>04/2024</v>
      </c>
      <c r="H755" s="15">
        <f>'[1]TCE - ANEXO III - Preencher'!I764</f>
        <v>0</v>
      </c>
      <c r="I755" s="15">
        <f>'[1]TCE - ANEXO III - Preencher'!J764</f>
        <v>133.70959999999999</v>
      </c>
      <c r="J755" s="15">
        <f>'[1]TCE - ANEXO III - Preencher'!K764</f>
        <v>0</v>
      </c>
      <c r="K755" s="16">
        <f>'[1]TCE - ANEXO III - Preencher'!L764</f>
        <v>99.682258566978106</v>
      </c>
      <c r="L755" s="16">
        <f>'[1]TCE - ANEXO III - Preencher'!M764</f>
        <v>33.43</v>
      </c>
      <c r="M755" s="16">
        <f t="shared" si="12"/>
        <v>66.252258566978099</v>
      </c>
      <c r="N755" s="16">
        <f>'[1]TCE - ANEXO III - Preencher'!O764</f>
        <v>2.0699999999999998</v>
      </c>
      <c r="O755" s="16">
        <f>'[1]TCE - ANEXO III - Preencher'!P764</f>
        <v>0</v>
      </c>
      <c r="P755" s="16">
        <f t="shared" si="13"/>
        <v>2.0699999999999998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202.03185856697809</v>
      </c>
    </row>
    <row r="756" spans="1:28" ht="12.75" customHeight="1" x14ac:dyDescent="0.2">
      <c r="A756" s="9">
        <f>IFERROR(VLOOKUP(B756,'[1]DADOS (OCULTAR)'!$Q$3:$S$134,3,0),"")</f>
        <v>9039744000194</v>
      </c>
      <c r="B756" s="10" t="str">
        <f>'[1]TCE - ANEXO III - Preencher'!C765</f>
        <v>HOSPITAL PELÓPIDAS SILVEIRA - CG Nº 017/2022</v>
      </c>
      <c r="C756" s="11"/>
      <c r="D756" s="12" t="str">
        <f>'[1]TCE - ANEXO III - Preencher'!E765</f>
        <v>MARIA HELENA PINTO FIGUEIROA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2235-05</v>
      </c>
      <c r="G756" s="14" t="str">
        <f>IF('[1]TCE - ANEXO III - Preencher'!H765="","",'[1]TCE - ANEXO III - Preencher'!H765)</f>
        <v>04/2024</v>
      </c>
      <c r="H756" s="15">
        <f>'[1]TCE - ANEXO III - Preencher'!I765</f>
        <v>0</v>
      </c>
      <c r="I756" s="15">
        <f>'[1]TCE - ANEXO III - Preencher'!J765</f>
        <v>583.4584000000001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4.3499999999999996</v>
      </c>
      <c r="O756" s="16">
        <f>'[1]TCE - ANEXO III - Preencher'!P765</f>
        <v>0</v>
      </c>
      <c r="P756" s="16">
        <f t="shared" si="13"/>
        <v>4.3499999999999996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587.80840000000012</v>
      </c>
    </row>
    <row r="757" spans="1:28" ht="12.75" customHeight="1" x14ac:dyDescent="0.2">
      <c r="A757" s="9">
        <f>IFERROR(VLOOKUP(B757,'[1]DADOS (OCULTAR)'!$Q$3:$S$134,3,0),"")</f>
        <v>9039744000194</v>
      </c>
      <c r="B757" s="10" t="str">
        <f>'[1]TCE - ANEXO III - Preencher'!C766</f>
        <v>HOSPITAL PELÓPIDAS SILVEIRA - CG Nº 017/2022</v>
      </c>
      <c r="C757" s="11"/>
      <c r="D757" s="12" t="str">
        <f>'[1]TCE - ANEXO III - Preencher'!E766</f>
        <v>MARIA HELOISA PEDROSA SANTOS</v>
      </c>
      <c r="E757" s="10" t="str">
        <f>IF('[1]TCE - ANEXO III - Preencher'!F766="4 - Assistência Odontológica","2 - Outros Profissionais da Saúde",'[1]TCE - ANEXO III - Preencher'!F766)</f>
        <v>1 - Médico</v>
      </c>
      <c r="F757" s="13" t="str">
        <f>'[1]TCE - ANEXO III - Preencher'!G766</f>
        <v>2251-20</v>
      </c>
      <c r="G757" s="14" t="str">
        <f>IF('[1]TCE - ANEXO III - Preencher'!H766="","",'[1]TCE - ANEXO III - Preencher'!H766)</f>
        <v>04/2024</v>
      </c>
      <c r="H757" s="15">
        <f>'[1]TCE - ANEXO III - Preencher'!I766</f>
        <v>0</v>
      </c>
      <c r="I757" s="15">
        <f>'[1]TCE - ANEXO III - Preencher'!J766</f>
        <v>878.07600000000002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16.59</v>
      </c>
      <c r="O757" s="16">
        <f>'[1]TCE - ANEXO III - Preencher'!P766</f>
        <v>0</v>
      </c>
      <c r="P757" s="16">
        <f t="shared" si="13"/>
        <v>16.59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894.66600000000005</v>
      </c>
    </row>
    <row r="758" spans="1:28" ht="12.75" customHeight="1" x14ac:dyDescent="0.2">
      <c r="A758" s="9">
        <f>IFERROR(VLOOKUP(B758,'[1]DADOS (OCULTAR)'!$Q$3:$S$134,3,0),"")</f>
        <v>9039744000194</v>
      </c>
      <c r="B758" s="10" t="str">
        <f>'[1]TCE - ANEXO III - Preencher'!C767</f>
        <v>HOSPITAL PELÓPIDAS SILVEIRA - CG Nº 017/2022</v>
      </c>
      <c r="C758" s="11"/>
      <c r="D758" s="12" t="str">
        <f>'[1]TCE - ANEXO III - Preencher'!E767</f>
        <v>MARIA ILMA DOS SANTOS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04/2024</v>
      </c>
      <c r="H758" s="15">
        <f>'[1]TCE - ANEXO III - Preencher'!I767</f>
        <v>0</v>
      </c>
      <c r="I758" s="15">
        <f>'[1]TCE - ANEXO III - Preencher'!J767</f>
        <v>320.55040000000002</v>
      </c>
      <c r="J758" s="15">
        <f>'[1]TCE - ANEXO III - Preencher'!K767</f>
        <v>0</v>
      </c>
      <c r="K758" s="16">
        <f>'[1]TCE - ANEXO III - Preencher'!L767</f>
        <v>99.682258566978106</v>
      </c>
      <c r="L758" s="16">
        <f>'[1]TCE - ANEXO III - Preencher'!M767</f>
        <v>28.24</v>
      </c>
      <c r="M758" s="16">
        <f t="shared" si="12"/>
        <v>71.442258566978111</v>
      </c>
      <c r="N758" s="16">
        <f>'[1]TCE - ANEXO III - Preencher'!O767</f>
        <v>2.0699999999999998</v>
      </c>
      <c r="O758" s="16">
        <f>'[1]TCE - ANEXO III - Preencher'!P767</f>
        <v>0</v>
      </c>
      <c r="P758" s="16">
        <f t="shared" si="13"/>
        <v>2.0699999999999998</v>
      </c>
      <c r="Q758" s="16">
        <f>'[1]TCE - ANEXO III - Preencher'!R767</f>
        <v>128.45516393442622</v>
      </c>
      <c r="R758" s="16">
        <f>'[1]TCE - ANEXO III - Preencher'!S767</f>
        <v>84.72</v>
      </c>
      <c r="S758" s="16">
        <f t="shared" si="14"/>
        <v>43.735163934426225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437.79782250140437</v>
      </c>
    </row>
    <row r="759" spans="1:28" ht="12.75" customHeight="1" x14ac:dyDescent="0.2">
      <c r="A759" s="9">
        <f>IFERROR(VLOOKUP(B759,'[1]DADOS (OCULTAR)'!$Q$3:$S$134,3,0),"")</f>
        <v>9039744000194</v>
      </c>
      <c r="B759" s="10" t="str">
        <f>'[1]TCE - ANEXO III - Preencher'!C768</f>
        <v>HOSPITAL PELÓPIDAS SILVEIRA - CG Nº 017/2022</v>
      </c>
      <c r="C759" s="11"/>
      <c r="D759" s="12" t="str">
        <f>'[1]TCE - ANEXO III - Preencher'!E768</f>
        <v>MARIA INES DE SENA MACIEL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04/2024</v>
      </c>
      <c r="H759" s="15">
        <f>'[1]TCE - ANEXO III - Preencher'!I768</f>
        <v>0</v>
      </c>
      <c r="I759" s="15">
        <f>'[1]TCE - ANEXO III - Preencher'!J768</f>
        <v>273.47840000000002</v>
      </c>
      <c r="J759" s="15">
        <f>'[1]TCE - ANEXO III - Preencher'!K768</f>
        <v>0</v>
      </c>
      <c r="K759" s="16">
        <f>'[1]TCE - ANEXO III - Preencher'!L768</f>
        <v>99.682258566978106</v>
      </c>
      <c r="L759" s="16">
        <f>'[1]TCE - ANEXO III - Preencher'!M768</f>
        <v>28.24</v>
      </c>
      <c r="M759" s="16">
        <f t="shared" si="12"/>
        <v>71.442258566978111</v>
      </c>
      <c r="N759" s="16">
        <f>'[1]TCE - ANEXO III - Preencher'!O768</f>
        <v>2.0699999999999998</v>
      </c>
      <c r="O759" s="16">
        <f>'[1]TCE - ANEXO III - Preencher'!P768</f>
        <v>0</v>
      </c>
      <c r="P759" s="16">
        <f t="shared" si="13"/>
        <v>2.0699999999999998</v>
      </c>
      <c r="Q759" s="16">
        <f>'[1]TCE - ANEXO III - Preencher'!R768</f>
        <v>128.45516393442622</v>
      </c>
      <c r="R759" s="16">
        <f>'[1]TCE - ANEXO III - Preencher'!S768</f>
        <v>84.72</v>
      </c>
      <c r="S759" s="16">
        <f t="shared" si="14"/>
        <v>43.735163934426225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390.72582250140437</v>
      </c>
    </row>
    <row r="760" spans="1:28" ht="12.75" customHeight="1" x14ac:dyDescent="0.2">
      <c r="A760" s="9">
        <f>IFERROR(VLOOKUP(B760,'[1]DADOS (OCULTAR)'!$Q$3:$S$134,3,0),"")</f>
        <v>9039744000194</v>
      </c>
      <c r="B760" s="10" t="str">
        <f>'[1]TCE - ANEXO III - Preencher'!C769</f>
        <v>HOSPITAL PELÓPIDAS SILVEIRA - CG Nº 017/2022</v>
      </c>
      <c r="C760" s="11"/>
      <c r="D760" s="12" t="str">
        <f>'[1]TCE - ANEXO III - Preencher'!E769</f>
        <v>MARIA INEZ DE BRITO SALES SOARES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3242-05</v>
      </c>
      <c r="G760" s="14" t="str">
        <f>IF('[1]TCE - ANEXO III - Preencher'!H769="","",'[1]TCE - ANEXO III - Preencher'!H769)</f>
        <v>04/2024</v>
      </c>
      <c r="H760" s="15">
        <f>'[1]TCE - ANEXO III - Preencher'!I769</f>
        <v>0</v>
      </c>
      <c r="I760" s="15">
        <f>'[1]TCE - ANEXO III - Preencher'!J769</f>
        <v>152.05680000000001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2.0699999999999998</v>
      </c>
      <c r="O760" s="16">
        <f>'[1]TCE - ANEXO III - Preencher'!P769</f>
        <v>0</v>
      </c>
      <c r="P760" s="16">
        <f t="shared" si="13"/>
        <v>2.0699999999999998</v>
      </c>
      <c r="Q760" s="16">
        <f>'[1]TCE - ANEXO III - Preencher'!R769</f>
        <v>128.45516393442622</v>
      </c>
      <c r="R760" s="16">
        <f>'[1]TCE - ANEXO III - Preencher'!S769</f>
        <v>97.35</v>
      </c>
      <c r="S760" s="16">
        <f t="shared" si="14"/>
        <v>31.10516393442623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185.23196393442623</v>
      </c>
    </row>
    <row r="761" spans="1:28" ht="12.75" customHeight="1" x14ac:dyDescent="0.2">
      <c r="A761" s="9">
        <f>IFERROR(VLOOKUP(B761,'[1]DADOS (OCULTAR)'!$Q$3:$S$134,3,0),"")</f>
        <v>9039744000194</v>
      </c>
      <c r="B761" s="10" t="str">
        <f>'[1]TCE - ANEXO III - Preencher'!C770</f>
        <v>HOSPITAL PELÓPIDAS SILVEIRA - CG Nº 017/2022</v>
      </c>
      <c r="C761" s="11"/>
      <c r="D761" s="12" t="str">
        <f>'[1]TCE - ANEXO III - Preencher'!E770</f>
        <v>MARIA IZABEL DE ARRUDA QUINTEIRO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2236-05</v>
      </c>
      <c r="G761" s="14" t="str">
        <f>IF('[1]TCE - ANEXO III - Preencher'!H770="","",'[1]TCE - ANEXO III - Preencher'!H770)</f>
        <v>04/2024</v>
      </c>
      <c r="H761" s="15">
        <f>'[1]TCE - ANEXO III - Preencher'!I770</f>
        <v>0</v>
      </c>
      <c r="I761" s="15">
        <f>'[1]TCE - ANEXO III - Preencher'!J770</f>
        <v>264.12880000000001</v>
      </c>
      <c r="J761" s="15">
        <f>'[1]TCE - ANEXO III - Preencher'!K770</f>
        <v>0</v>
      </c>
      <c r="K761" s="16">
        <f>'[1]TCE - ANEXO III - Preencher'!L770</f>
        <v>99.682258566978106</v>
      </c>
      <c r="L761" s="16">
        <f>'[1]TCE - ANEXO III - Preencher'!M770</f>
        <v>2.95</v>
      </c>
      <c r="M761" s="16">
        <f t="shared" si="12"/>
        <v>96.732258566978103</v>
      </c>
      <c r="N761" s="16">
        <f>'[1]TCE - ANEXO III - Preencher'!O770</f>
        <v>4.3499999999999996</v>
      </c>
      <c r="O761" s="16">
        <f>'[1]TCE - ANEXO III - Preencher'!P770</f>
        <v>0</v>
      </c>
      <c r="P761" s="16">
        <f t="shared" si="13"/>
        <v>4.3499999999999996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365.21105856697812</v>
      </c>
    </row>
    <row r="762" spans="1:28" ht="12.75" customHeight="1" x14ac:dyDescent="0.2">
      <c r="A762" s="9">
        <f>IFERROR(VLOOKUP(B762,'[1]DADOS (OCULTAR)'!$Q$3:$S$134,3,0),"")</f>
        <v>9039744000194</v>
      </c>
      <c r="B762" s="10" t="str">
        <f>'[1]TCE - ANEXO III - Preencher'!C771</f>
        <v>HOSPITAL PELÓPIDAS SILVEIRA - CG Nº 017/2022</v>
      </c>
      <c r="C762" s="11"/>
      <c r="D762" s="12" t="str">
        <f>'[1]TCE - ANEXO III - Preencher'!E771</f>
        <v>MARIA JOSE DA SILVA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04/2024</v>
      </c>
      <c r="H762" s="15">
        <f>'[1]TCE - ANEXO III - Preencher'!I771</f>
        <v>0</v>
      </c>
      <c r="I762" s="15">
        <f>'[1]TCE - ANEXO III - Preencher'!J771</f>
        <v>279.40960000000001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2.0699999999999998</v>
      </c>
      <c r="O762" s="16">
        <f>'[1]TCE - ANEXO III - Preencher'!P771</f>
        <v>0</v>
      </c>
      <c r="P762" s="16">
        <f t="shared" si="13"/>
        <v>2.0699999999999998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281.4796</v>
      </c>
    </row>
    <row r="763" spans="1:28" ht="12.75" customHeight="1" x14ac:dyDescent="0.2">
      <c r="A763" s="9">
        <f>IFERROR(VLOOKUP(B763,'[1]DADOS (OCULTAR)'!$Q$3:$S$134,3,0),"")</f>
        <v>9039744000194</v>
      </c>
      <c r="B763" s="10" t="str">
        <f>'[1]TCE - ANEXO III - Preencher'!C772</f>
        <v>HOSPITAL PELÓPIDAS SILVEIRA - CG Nº 017/2022</v>
      </c>
      <c r="C763" s="11"/>
      <c r="D763" s="12" t="str">
        <f>'[1]TCE - ANEXO III - Preencher'!E772</f>
        <v>MARIA JOSE DA SILVA SANTOS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04/2024</v>
      </c>
      <c r="H763" s="15">
        <f>'[1]TCE - ANEXO III - Preencher'!I772</f>
        <v>0</v>
      </c>
      <c r="I763" s="15">
        <f>'[1]TCE - ANEXO III - Preencher'!J772</f>
        <v>308.06479999999999</v>
      </c>
      <c r="J763" s="15">
        <f>'[1]TCE - ANEXO III - Preencher'!K772</f>
        <v>0</v>
      </c>
      <c r="K763" s="16">
        <f>'[1]TCE - ANEXO III - Preencher'!L772</f>
        <v>99.682258566978106</v>
      </c>
      <c r="L763" s="16">
        <f>'[1]TCE - ANEXO III - Preencher'!M772</f>
        <v>28.24</v>
      </c>
      <c r="M763" s="16">
        <f t="shared" si="12"/>
        <v>71.442258566978111</v>
      </c>
      <c r="N763" s="16">
        <f>'[1]TCE - ANEXO III - Preencher'!O772</f>
        <v>2.0699999999999998</v>
      </c>
      <c r="O763" s="16">
        <f>'[1]TCE - ANEXO III - Preencher'!P772</f>
        <v>0</v>
      </c>
      <c r="P763" s="16">
        <f t="shared" si="13"/>
        <v>2.0699999999999998</v>
      </c>
      <c r="Q763" s="16">
        <f>'[1]TCE - ANEXO III - Preencher'!R772</f>
        <v>128.45516393442622</v>
      </c>
      <c r="R763" s="16">
        <f>'[1]TCE - ANEXO III - Preencher'!S772</f>
        <v>84.72</v>
      </c>
      <c r="S763" s="16">
        <f t="shared" si="14"/>
        <v>43.735163934426225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425.31222250140434</v>
      </c>
    </row>
    <row r="764" spans="1:28" ht="12.75" customHeight="1" x14ac:dyDescent="0.2">
      <c r="A764" s="9">
        <f>IFERROR(VLOOKUP(B764,'[1]DADOS (OCULTAR)'!$Q$3:$S$134,3,0),"")</f>
        <v>9039744000194</v>
      </c>
      <c r="B764" s="10" t="str">
        <f>'[1]TCE - ANEXO III - Preencher'!C773</f>
        <v>HOSPITAL PELÓPIDAS SILVEIRA - CG Nº 017/2022</v>
      </c>
      <c r="C764" s="11"/>
      <c r="D764" s="12" t="str">
        <f>'[1]TCE - ANEXO III - Preencher'!E773</f>
        <v>MARIA JOSE DE ANDRADE MACHADO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5211-30</v>
      </c>
      <c r="G764" s="14" t="str">
        <f>IF('[1]TCE - ANEXO III - Preencher'!H773="","",'[1]TCE - ANEXO III - Preencher'!H773)</f>
        <v>04/2024</v>
      </c>
      <c r="H764" s="15">
        <f>'[1]TCE - ANEXO III - Preencher'!I773</f>
        <v>0</v>
      </c>
      <c r="I764" s="15">
        <f>'[1]TCE - ANEXO III - Preencher'!J773</f>
        <v>112.96</v>
      </c>
      <c r="J764" s="15">
        <f>'[1]TCE - ANEXO III - Preencher'!K773</f>
        <v>0</v>
      </c>
      <c r="K764" s="16">
        <f>'[1]TCE - ANEXO III - Preencher'!L773</f>
        <v>99.682258566978106</v>
      </c>
      <c r="L764" s="16">
        <f>'[1]TCE - ANEXO III - Preencher'!M773</f>
        <v>28.24</v>
      </c>
      <c r="M764" s="16">
        <f t="shared" si="12"/>
        <v>71.442258566978111</v>
      </c>
      <c r="N764" s="16">
        <f>'[1]TCE - ANEXO III - Preencher'!O773</f>
        <v>2.0699999999999998</v>
      </c>
      <c r="O764" s="16">
        <f>'[1]TCE - ANEXO III - Preencher'!P773</f>
        <v>0</v>
      </c>
      <c r="P764" s="16">
        <f t="shared" si="13"/>
        <v>2.0699999999999998</v>
      </c>
      <c r="Q764" s="16">
        <f>'[1]TCE - ANEXO III - Preencher'!R773</f>
        <v>251.45516393442622</v>
      </c>
      <c r="R764" s="16">
        <f>'[1]TCE - ANEXO III - Preencher'!S773</f>
        <v>84.72</v>
      </c>
      <c r="S764" s="16">
        <f t="shared" si="14"/>
        <v>166.73516393442623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353.20742250140432</v>
      </c>
    </row>
    <row r="765" spans="1:28" ht="12.75" customHeight="1" x14ac:dyDescent="0.2">
      <c r="A765" s="9">
        <f>IFERROR(VLOOKUP(B765,'[1]DADOS (OCULTAR)'!$Q$3:$S$134,3,0),"")</f>
        <v>9039744000194</v>
      </c>
      <c r="B765" s="10" t="str">
        <f>'[1]TCE - ANEXO III - Preencher'!C774</f>
        <v>HOSPITAL PELÓPIDAS SILVEIRA - CG Nº 017/2022</v>
      </c>
      <c r="C765" s="11"/>
      <c r="D765" s="12" t="str">
        <f>'[1]TCE - ANEXO III - Preencher'!E774</f>
        <v>MARIA JOSE DE LUNA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3222-05</v>
      </c>
      <c r="G765" s="14" t="str">
        <f>IF('[1]TCE - ANEXO III - Preencher'!H774="","",'[1]TCE - ANEXO III - Preencher'!H774)</f>
        <v>04/2024</v>
      </c>
      <c r="H765" s="15">
        <f>'[1]TCE - ANEXO III - Preencher'!I774</f>
        <v>0</v>
      </c>
      <c r="I765" s="15">
        <f>'[1]TCE - ANEXO III - Preencher'!J774</f>
        <v>459.88159999999999</v>
      </c>
      <c r="J765" s="15">
        <f>'[1]TCE - ANEXO III - Preencher'!K774</f>
        <v>0</v>
      </c>
      <c r="K765" s="16">
        <f>'[1]TCE - ANEXO III - Preencher'!L774</f>
        <v>99.682258566978106</v>
      </c>
      <c r="L765" s="16">
        <f>'[1]TCE - ANEXO III - Preencher'!M774</f>
        <v>28.24</v>
      </c>
      <c r="M765" s="16">
        <f t="shared" si="12"/>
        <v>71.442258566978111</v>
      </c>
      <c r="N765" s="16">
        <f>'[1]TCE - ANEXO III - Preencher'!O774</f>
        <v>2.0699999999999998</v>
      </c>
      <c r="O765" s="16">
        <f>'[1]TCE - ANEXO III - Preencher'!P774</f>
        <v>0</v>
      </c>
      <c r="P765" s="16">
        <f t="shared" si="13"/>
        <v>2.0699999999999998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533.39385856697811</v>
      </c>
    </row>
    <row r="766" spans="1:28" ht="12.75" customHeight="1" x14ac:dyDescent="0.2">
      <c r="A766" s="9">
        <f>IFERROR(VLOOKUP(B766,'[1]DADOS (OCULTAR)'!$Q$3:$S$134,3,0),"")</f>
        <v>9039744000194</v>
      </c>
      <c r="B766" s="10" t="str">
        <f>'[1]TCE - ANEXO III - Preencher'!C775</f>
        <v>HOSPITAL PELÓPIDAS SILVEIRA - CG Nº 017/2022</v>
      </c>
      <c r="C766" s="11"/>
      <c r="D766" s="12" t="str">
        <f>'[1]TCE - ANEXO III - Preencher'!E775</f>
        <v>MARIA JOSE PEDROSA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04/2024</v>
      </c>
      <c r="H766" s="15">
        <f>'[1]TCE - ANEXO III - Preencher'!I775</f>
        <v>0</v>
      </c>
      <c r="I766" s="15">
        <f>'[1]TCE - ANEXO III - Preencher'!J775</f>
        <v>327.80160000000012</v>
      </c>
      <c r="J766" s="15">
        <f>'[1]TCE - ANEXO III - Preencher'!K775</f>
        <v>0</v>
      </c>
      <c r="K766" s="16">
        <f>'[1]TCE - ANEXO III - Preencher'!L775</f>
        <v>99.682258566978106</v>
      </c>
      <c r="L766" s="16">
        <f>'[1]TCE - ANEXO III - Preencher'!M775</f>
        <v>28.24</v>
      </c>
      <c r="M766" s="16">
        <f t="shared" si="12"/>
        <v>71.442258566978111</v>
      </c>
      <c r="N766" s="16">
        <f>'[1]TCE - ANEXO III - Preencher'!O775</f>
        <v>2.0699999999999998</v>
      </c>
      <c r="O766" s="16">
        <f>'[1]TCE - ANEXO III - Preencher'!P775</f>
        <v>0</v>
      </c>
      <c r="P766" s="16">
        <f t="shared" si="13"/>
        <v>2.0699999999999998</v>
      </c>
      <c r="Q766" s="16">
        <f>'[1]TCE - ANEXO III - Preencher'!R775</f>
        <v>251.45516393442622</v>
      </c>
      <c r="R766" s="16">
        <f>'[1]TCE - ANEXO III - Preencher'!S775</f>
        <v>84.72</v>
      </c>
      <c r="S766" s="16">
        <f t="shared" si="14"/>
        <v>166.73516393442623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568.04902250140447</v>
      </c>
    </row>
    <row r="767" spans="1:28" ht="12.75" customHeight="1" x14ac:dyDescent="0.2">
      <c r="A767" s="9">
        <f>IFERROR(VLOOKUP(B767,'[1]DADOS (OCULTAR)'!$Q$3:$S$134,3,0),"")</f>
        <v>9039744000194</v>
      </c>
      <c r="B767" s="10" t="str">
        <f>'[1]TCE - ANEXO III - Preencher'!C776</f>
        <v>HOSPITAL PELÓPIDAS SILVEIRA - CG Nº 017/2022</v>
      </c>
      <c r="C767" s="11"/>
      <c r="D767" s="12" t="str">
        <f>'[1]TCE - ANEXO III - Preencher'!E776</f>
        <v>MARIA JOSIANE NERI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3222-05</v>
      </c>
      <c r="G767" s="14" t="str">
        <f>IF('[1]TCE - ANEXO III - Preencher'!H776="","",'[1]TCE - ANEXO III - Preencher'!H776)</f>
        <v>04/2024</v>
      </c>
      <c r="H767" s="15">
        <f>'[1]TCE - ANEXO III - Preencher'!I776</f>
        <v>0</v>
      </c>
      <c r="I767" s="15">
        <f>'[1]TCE - ANEXO III - Preencher'!J776</f>
        <v>425.33120000000002</v>
      </c>
      <c r="J767" s="15">
        <f>'[1]TCE - ANEXO III - Preencher'!K776</f>
        <v>0</v>
      </c>
      <c r="K767" s="16">
        <f>'[1]TCE - ANEXO III - Preencher'!L776</f>
        <v>99.682258566978106</v>
      </c>
      <c r="L767" s="16">
        <f>'[1]TCE - ANEXO III - Preencher'!M776</f>
        <v>28.24</v>
      </c>
      <c r="M767" s="16">
        <f t="shared" si="12"/>
        <v>71.442258566978111</v>
      </c>
      <c r="N767" s="16">
        <f>'[1]TCE - ANEXO III - Preencher'!O776</f>
        <v>2.0699999999999998</v>
      </c>
      <c r="O767" s="16">
        <f>'[1]TCE - ANEXO III - Preencher'!P776</f>
        <v>0</v>
      </c>
      <c r="P767" s="16">
        <f t="shared" si="13"/>
        <v>2.0699999999999998</v>
      </c>
      <c r="Q767" s="16">
        <f>'[1]TCE - ANEXO III - Preencher'!R776</f>
        <v>0</v>
      </c>
      <c r="R767" s="16">
        <f>'[1]TCE - ANEXO III - Preencher'!S776</f>
        <v>2.82</v>
      </c>
      <c r="S767" s="16">
        <f t="shared" si="14"/>
        <v>-2.82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496.02345856697815</v>
      </c>
    </row>
    <row r="768" spans="1:28" ht="12.75" customHeight="1" x14ac:dyDescent="0.2">
      <c r="A768" s="9">
        <f>IFERROR(VLOOKUP(B768,'[1]DADOS (OCULTAR)'!$Q$3:$S$134,3,0),"")</f>
        <v>9039744000194</v>
      </c>
      <c r="B768" s="10" t="str">
        <f>'[1]TCE - ANEXO III - Preencher'!C777</f>
        <v>HOSPITAL PELÓPIDAS SILVEIRA - CG Nº 017/2022</v>
      </c>
      <c r="C768" s="11"/>
      <c r="D768" s="12" t="str">
        <f>'[1]TCE - ANEXO III - Preencher'!E777</f>
        <v>MARIA KARINA LIMA DOS SANTOS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2235-05</v>
      </c>
      <c r="G768" s="14" t="str">
        <f>IF('[1]TCE - ANEXO III - Preencher'!H777="","",'[1]TCE - ANEXO III - Preencher'!H777)</f>
        <v>04/2024</v>
      </c>
      <c r="H768" s="15">
        <f>'[1]TCE - ANEXO III - Preencher'!I777</f>
        <v>0</v>
      </c>
      <c r="I768" s="15">
        <f>'[1]TCE - ANEXO III - Preencher'!J777</f>
        <v>429.5256</v>
      </c>
      <c r="J768" s="15">
        <f>'[1]TCE - ANEXO III - Preencher'!K777</f>
        <v>0</v>
      </c>
      <c r="K768" s="16">
        <f>'[1]TCE - ANEXO III - Preencher'!L777</f>
        <v>99.682258566978106</v>
      </c>
      <c r="L768" s="16">
        <f>'[1]TCE - ANEXO III - Preencher'!M777</f>
        <v>3.59</v>
      </c>
      <c r="M768" s="16">
        <f t="shared" ref="M768:M1022" si="18">K768-L768</f>
        <v>96.092258566978103</v>
      </c>
      <c r="N768" s="16">
        <f>'[1]TCE - ANEXO III - Preencher'!O777</f>
        <v>4.3499999999999996</v>
      </c>
      <c r="O768" s="16">
        <f>'[1]TCE - ANEXO III - Preencher'!P777</f>
        <v>0</v>
      </c>
      <c r="P768" s="16">
        <f t="shared" ref="P768:P1022" si="19">N768-O768</f>
        <v>4.3499999999999996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529.96785856697818</v>
      </c>
    </row>
    <row r="769" spans="1:28" ht="12.75" customHeight="1" x14ac:dyDescent="0.2">
      <c r="A769" s="9">
        <f>IFERROR(VLOOKUP(B769,'[1]DADOS (OCULTAR)'!$Q$3:$S$134,3,0),"")</f>
        <v>9039744000194</v>
      </c>
      <c r="B769" s="10" t="str">
        <f>'[1]TCE - ANEXO III - Preencher'!C778</f>
        <v>HOSPITAL PELÓPIDAS SILVEIRA - CG Nº 017/2022</v>
      </c>
      <c r="C769" s="11"/>
      <c r="D769" s="12" t="str">
        <f>'[1]TCE - ANEXO III - Preencher'!E778</f>
        <v>MARIA LUCIA CLAUDINO BARRETO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3222-05</v>
      </c>
      <c r="G769" s="14" t="str">
        <f>IF('[1]TCE - ANEXO III - Preencher'!H778="","",'[1]TCE - ANEXO III - Preencher'!H778)</f>
        <v>04/2024</v>
      </c>
      <c r="H769" s="15">
        <f>'[1]TCE - ANEXO III - Preencher'!I778</f>
        <v>0</v>
      </c>
      <c r="I769" s="15">
        <f>'[1]TCE - ANEXO III - Preencher'!J778</f>
        <v>274.62799999999999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2.0699999999999998</v>
      </c>
      <c r="O769" s="16">
        <f>'[1]TCE - ANEXO III - Preencher'!P778</f>
        <v>0</v>
      </c>
      <c r="P769" s="16">
        <f t="shared" si="19"/>
        <v>2.0699999999999998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276.69799999999998</v>
      </c>
    </row>
    <row r="770" spans="1:28" ht="12.75" customHeight="1" x14ac:dyDescent="0.2">
      <c r="A770" s="9">
        <f>IFERROR(VLOOKUP(B770,'[1]DADOS (OCULTAR)'!$Q$3:$S$134,3,0),"")</f>
        <v>9039744000194</v>
      </c>
      <c r="B770" s="10" t="str">
        <f>'[1]TCE - ANEXO III - Preencher'!C779</f>
        <v>HOSPITAL PELÓPIDAS SILVEIRA - CG Nº 017/2022</v>
      </c>
      <c r="C770" s="11"/>
      <c r="D770" s="12" t="str">
        <f>'[1]TCE - ANEXO III - Preencher'!E779</f>
        <v>MARIA LUIZA DE SALES SILVA ARAUJO</v>
      </c>
      <c r="E770" s="10" t="str">
        <f>IF('[1]TCE - ANEXO III - Preencher'!F779="4 - Assistência Odontológica","2 - Outros Profissionais da Saúde",'[1]TCE - ANEXO III - Preencher'!F779)</f>
        <v>3 - Administrativo</v>
      </c>
      <c r="F770" s="13" t="str">
        <f>'[1]TCE - ANEXO III - Preencher'!G779</f>
        <v>4110-10</v>
      </c>
      <c r="G770" s="14" t="str">
        <f>IF('[1]TCE - ANEXO III - Preencher'!H779="","",'[1]TCE - ANEXO III - Preencher'!H779)</f>
        <v>04/2024</v>
      </c>
      <c r="H770" s="15">
        <f>'[1]TCE - ANEXO III - Preencher'!I779</f>
        <v>0</v>
      </c>
      <c r="I770" s="15">
        <f>'[1]TCE - ANEXO III - Preencher'!J779</f>
        <v>14.12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2.0699999999999998</v>
      </c>
      <c r="O770" s="16">
        <f>'[1]TCE - ANEXO III - Preencher'!P779</f>
        <v>0</v>
      </c>
      <c r="P770" s="16">
        <f t="shared" si="19"/>
        <v>2.0699999999999998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16.189999999999998</v>
      </c>
    </row>
    <row r="771" spans="1:28" ht="12.75" customHeight="1" x14ac:dyDescent="0.2">
      <c r="A771" s="9">
        <f>IFERROR(VLOOKUP(B771,'[1]DADOS (OCULTAR)'!$Q$3:$S$134,3,0),"")</f>
        <v>9039744000194</v>
      </c>
      <c r="B771" s="10" t="str">
        <f>'[1]TCE - ANEXO III - Preencher'!C780</f>
        <v>HOSPITAL PELÓPIDAS SILVEIRA - CG Nº 017/2022</v>
      </c>
      <c r="C771" s="11"/>
      <c r="D771" s="12" t="str">
        <f>'[1]TCE - ANEXO III - Preencher'!E780</f>
        <v>MARIA NICACIA DE LIMA TAVARES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3222-05</v>
      </c>
      <c r="G771" s="14" t="str">
        <f>IF('[1]TCE - ANEXO III - Preencher'!H780="","",'[1]TCE - ANEXO III - Preencher'!H780)</f>
        <v>04/2024</v>
      </c>
      <c r="H771" s="15">
        <f>'[1]TCE - ANEXO III - Preencher'!I780</f>
        <v>0</v>
      </c>
      <c r="I771" s="15">
        <f>'[1]TCE - ANEXO III - Preencher'!J780</f>
        <v>270.54320000000001</v>
      </c>
      <c r="J771" s="15">
        <f>'[1]TCE - ANEXO III - Preencher'!K780</f>
        <v>0</v>
      </c>
      <c r="K771" s="16">
        <f>'[1]TCE - ANEXO III - Preencher'!L780</f>
        <v>99.682258566978106</v>
      </c>
      <c r="L771" s="16">
        <f>'[1]TCE - ANEXO III - Preencher'!M780</f>
        <v>28.24</v>
      </c>
      <c r="M771" s="16">
        <f t="shared" si="18"/>
        <v>71.442258566978111</v>
      </c>
      <c r="N771" s="16">
        <f>'[1]TCE - ANEXO III - Preencher'!O780</f>
        <v>2.0699999999999998</v>
      </c>
      <c r="O771" s="16">
        <f>'[1]TCE - ANEXO III - Preencher'!P780</f>
        <v>0</v>
      </c>
      <c r="P771" s="16">
        <f t="shared" si="19"/>
        <v>2.0699999999999998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344.05545856697813</v>
      </c>
    </row>
    <row r="772" spans="1:28" ht="12.75" customHeight="1" x14ac:dyDescent="0.2">
      <c r="A772" s="9">
        <f>IFERROR(VLOOKUP(B772,'[1]DADOS (OCULTAR)'!$Q$3:$S$134,3,0),"")</f>
        <v>9039744000194</v>
      </c>
      <c r="B772" s="10" t="str">
        <f>'[1]TCE - ANEXO III - Preencher'!C781</f>
        <v>HOSPITAL PELÓPIDAS SILVEIRA - CG Nº 017/2022</v>
      </c>
      <c r="C772" s="11"/>
      <c r="D772" s="12" t="str">
        <f>'[1]TCE - ANEXO III - Preencher'!E781</f>
        <v>MARIA REGINA BEZERRA VALENCA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3222-05</v>
      </c>
      <c r="G772" s="14" t="str">
        <f>IF('[1]TCE - ANEXO III - Preencher'!H781="","",'[1]TCE - ANEXO III - Preencher'!H781)</f>
        <v>04/2024</v>
      </c>
      <c r="H772" s="15">
        <f>'[1]TCE - ANEXO III - Preencher'!I781</f>
        <v>0</v>
      </c>
      <c r="I772" s="15">
        <f>'[1]TCE - ANEXO III - Preencher'!J781</f>
        <v>275.54880000000003</v>
      </c>
      <c r="J772" s="15">
        <f>'[1]TCE - ANEXO III - Preencher'!K781</f>
        <v>0</v>
      </c>
      <c r="K772" s="16">
        <f>'[1]TCE - ANEXO III - Preencher'!L781</f>
        <v>99.682258566978106</v>
      </c>
      <c r="L772" s="16">
        <f>'[1]TCE - ANEXO III - Preencher'!M781</f>
        <v>28.24</v>
      </c>
      <c r="M772" s="16">
        <f t="shared" si="18"/>
        <v>71.442258566978111</v>
      </c>
      <c r="N772" s="16">
        <f>'[1]TCE - ANEXO III - Preencher'!O781</f>
        <v>2.0699999999999998</v>
      </c>
      <c r="O772" s="16">
        <f>'[1]TCE - ANEXO III - Preencher'!P781</f>
        <v>0</v>
      </c>
      <c r="P772" s="16">
        <f t="shared" si="19"/>
        <v>2.0699999999999998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349.06105856697815</v>
      </c>
    </row>
    <row r="773" spans="1:28" ht="12.75" customHeight="1" x14ac:dyDescent="0.2">
      <c r="A773" s="9">
        <f>IFERROR(VLOOKUP(B773,'[1]DADOS (OCULTAR)'!$Q$3:$S$134,3,0),"")</f>
        <v>9039744000194</v>
      </c>
      <c r="B773" s="10" t="str">
        <f>'[1]TCE - ANEXO III - Preencher'!C782</f>
        <v>HOSPITAL PELÓPIDAS SILVEIRA - CG Nº 017/2022</v>
      </c>
      <c r="C773" s="11"/>
      <c r="D773" s="12" t="str">
        <f>'[1]TCE - ANEXO III - Preencher'!E782</f>
        <v>MARIA REGINA DE OLIVEIRA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3222-05</v>
      </c>
      <c r="G773" s="14" t="str">
        <f>IF('[1]TCE - ANEXO III - Preencher'!H782="","",'[1]TCE - ANEXO III - Preencher'!H782)</f>
        <v>04/2024</v>
      </c>
      <c r="H773" s="15">
        <f>'[1]TCE - ANEXO III - Preencher'!I782</f>
        <v>0</v>
      </c>
      <c r="I773" s="15">
        <f>'[1]TCE - ANEXO III - Preencher'!J782</f>
        <v>320.79360000000003</v>
      </c>
      <c r="J773" s="15">
        <f>'[1]TCE - ANEXO III - Preencher'!K782</f>
        <v>0</v>
      </c>
      <c r="K773" s="16">
        <f>'[1]TCE - ANEXO III - Preencher'!L782</f>
        <v>99.682258566978106</v>
      </c>
      <c r="L773" s="16">
        <f>'[1]TCE - ANEXO III - Preencher'!M782</f>
        <v>28.24</v>
      </c>
      <c r="M773" s="16">
        <f t="shared" si="18"/>
        <v>71.442258566978111</v>
      </c>
      <c r="N773" s="16">
        <f>'[1]TCE - ANEXO III - Preencher'!O782</f>
        <v>2.0699999999999998</v>
      </c>
      <c r="O773" s="16">
        <f>'[1]TCE - ANEXO III - Preencher'!P782</f>
        <v>0</v>
      </c>
      <c r="P773" s="16">
        <f t="shared" si="19"/>
        <v>2.0699999999999998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394.30585856697815</v>
      </c>
    </row>
    <row r="774" spans="1:28" ht="12.75" customHeight="1" x14ac:dyDescent="0.2">
      <c r="A774" s="9">
        <f>IFERROR(VLOOKUP(B774,'[1]DADOS (OCULTAR)'!$Q$3:$S$134,3,0),"")</f>
        <v>9039744000194</v>
      </c>
      <c r="B774" s="10" t="str">
        <f>'[1]TCE - ANEXO III - Preencher'!C783</f>
        <v>HOSPITAL PELÓPIDAS SILVEIRA - CG Nº 017/2022</v>
      </c>
      <c r="C774" s="11"/>
      <c r="D774" s="12" t="str">
        <f>'[1]TCE - ANEXO III - Preencher'!E783</f>
        <v>MARIA RITA BATISTA DA SILVA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5211-30</v>
      </c>
      <c r="G774" s="14" t="str">
        <f>IF('[1]TCE - ANEXO III - Preencher'!H783="","",'[1]TCE - ANEXO III - Preencher'!H783)</f>
        <v>04/2024</v>
      </c>
      <c r="H774" s="15">
        <f>'[1]TCE - ANEXO III - Preencher'!I783</f>
        <v>0</v>
      </c>
      <c r="I774" s="15">
        <f>'[1]TCE - ANEXO III - Preencher'!J783</f>
        <v>100.90479999999999</v>
      </c>
      <c r="J774" s="15">
        <f>'[1]TCE - ANEXO III - Preencher'!K783</f>
        <v>0</v>
      </c>
      <c r="K774" s="16">
        <f>'[1]TCE - ANEXO III - Preencher'!L783</f>
        <v>99.682258566978106</v>
      </c>
      <c r="L774" s="16">
        <f>'[1]TCE - ANEXO III - Preencher'!M783</f>
        <v>28.24</v>
      </c>
      <c r="M774" s="16">
        <f t="shared" si="18"/>
        <v>71.442258566978111</v>
      </c>
      <c r="N774" s="16">
        <f>'[1]TCE - ANEXO III - Preencher'!O783</f>
        <v>2.0699999999999998</v>
      </c>
      <c r="O774" s="16">
        <f>'[1]TCE - ANEXO III - Preencher'!P783</f>
        <v>0</v>
      </c>
      <c r="P774" s="16">
        <f t="shared" si="19"/>
        <v>2.0699999999999998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174.41705856697808</v>
      </c>
    </row>
    <row r="775" spans="1:28" ht="12.75" customHeight="1" x14ac:dyDescent="0.2">
      <c r="A775" s="9">
        <f>IFERROR(VLOOKUP(B775,'[1]DADOS (OCULTAR)'!$Q$3:$S$134,3,0),"")</f>
        <v>9039744000194</v>
      </c>
      <c r="B775" s="10" t="str">
        <f>'[1]TCE - ANEXO III - Preencher'!C784</f>
        <v>HOSPITAL PELÓPIDAS SILVEIRA - CG Nº 017/2022</v>
      </c>
      <c r="C775" s="11"/>
      <c r="D775" s="12" t="str">
        <f>'[1]TCE - ANEXO III - Preencher'!E784</f>
        <v>MARIA ROSILENE DO NASCIMENTO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3222-05</v>
      </c>
      <c r="G775" s="14" t="str">
        <f>IF('[1]TCE - ANEXO III - Preencher'!H784="","",'[1]TCE - ANEXO III - Preencher'!H784)</f>
        <v>04/2024</v>
      </c>
      <c r="H775" s="15">
        <f>'[1]TCE - ANEXO III - Preencher'!I784</f>
        <v>0</v>
      </c>
      <c r="I775" s="15">
        <f>'[1]TCE - ANEXO III - Preencher'!J784</f>
        <v>291.88400000000001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2.0699999999999998</v>
      </c>
      <c r="O775" s="16">
        <f>'[1]TCE - ANEXO III - Preencher'!P784</f>
        <v>0</v>
      </c>
      <c r="P775" s="16">
        <f t="shared" si="19"/>
        <v>2.0699999999999998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69.41</v>
      </c>
      <c r="U775" s="16">
        <f>'[1]TCE - ANEXO III - Preencher'!V784</f>
        <v>0</v>
      </c>
      <c r="V775" s="16">
        <f t="shared" si="21"/>
        <v>69.41</v>
      </c>
      <c r="W775" s="17" t="str">
        <f>IF('[1]TCE - ANEXO III - Preencher'!X784="","",'[1]TCE - ANEXO III - Preencher'!X784)</f>
        <v>AUXILIO CRECHE</v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363.36400000000003</v>
      </c>
    </row>
    <row r="776" spans="1:28" ht="12.75" customHeight="1" x14ac:dyDescent="0.2">
      <c r="A776" s="9">
        <f>IFERROR(VLOOKUP(B776,'[1]DADOS (OCULTAR)'!$Q$3:$S$134,3,0),"")</f>
        <v>9039744000194</v>
      </c>
      <c r="B776" s="10" t="str">
        <f>'[1]TCE - ANEXO III - Preencher'!C785</f>
        <v>HOSPITAL PELÓPIDAS SILVEIRA - CG Nº 017/2022</v>
      </c>
      <c r="C776" s="11"/>
      <c r="D776" s="12" t="str">
        <f>'[1]TCE - ANEXO III - Preencher'!E785</f>
        <v>MARIA SILVANI GONCALVES DA SILVA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 t="str">
        <f>'[1]TCE - ANEXO III - Preencher'!G785</f>
        <v>5152-05</v>
      </c>
      <c r="G776" s="14" t="str">
        <f>IF('[1]TCE - ANEXO III - Preencher'!H785="","",'[1]TCE - ANEXO III - Preencher'!H785)</f>
        <v>04/2024</v>
      </c>
      <c r="H776" s="15">
        <f>'[1]TCE - ANEXO III - Preencher'!I785</f>
        <v>0</v>
      </c>
      <c r="I776" s="15">
        <f>'[1]TCE - ANEXO III - Preencher'!J785</f>
        <v>186.7456</v>
      </c>
      <c r="J776" s="15">
        <f>'[1]TCE - ANEXO III - Preencher'!K785</f>
        <v>0</v>
      </c>
      <c r="K776" s="16">
        <f>'[1]TCE - ANEXO III - Preencher'!L785</f>
        <v>99.682258566978106</v>
      </c>
      <c r="L776" s="16">
        <f>'[1]TCE - ANEXO III - Preencher'!M785</f>
        <v>28.24</v>
      </c>
      <c r="M776" s="16">
        <f t="shared" si="18"/>
        <v>71.442258566978111</v>
      </c>
      <c r="N776" s="16">
        <f>'[1]TCE - ANEXO III - Preencher'!O785</f>
        <v>2.0699999999999998</v>
      </c>
      <c r="O776" s="16">
        <f>'[1]TCE - ANEXO III - Preencher'!P785</f>
        <v>0</v>
      </c>
      <c r="P776" s="16">
        <f t="shared" si="19"/>
        <v>2.0699999999999998</v>
      </c>
      <c r="Q776" s="16">
        <f>'[1]TCE - ANEXO III - Preencher'!R785</f>
        <v>251.45516393442622</v>
      </c>
      <c r="R776" s="16">
        <f>'[1]TCE - ANEXO III - Preencher'!S785</f>
        <v>84.72</v>
      </c>
      <c r="S776" s="16">
        <f t="shared" si="20"/>
        <v>166.73516393442623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426.99302250140431</v>
      </c>
    </row>
    <row r="777" spans="1:28" ht="12.75" customHeight="1" x14ac:dyDescent="0.2">
      <c r="A777" s="9">
        <f>IFERROR(VLOOKUP(B777,'[1]DADOS (OCULTAR)'!$Q$3:$S$134,3,0),"")</f>
        <v>9039744000194</v>
      </c>
      <c r="B777" s="10" t="str">
        <f>'[1]TCE - ANEXO III - Preencher'!C786</f>
        <v>HOSPITAL PELÓPIDAS SILVEIRA - CG Nº 017/2022</v>
      </c>
      <c r="C777" s="11"/>
      <c r="D777" s="12" t="str">
        <f>'[1]TCE - ANEXO III - Preencher'!E786</f>
        <v>MARIA SIMONE DIOCLECIO SANTANA DA SILVA</v>
      </c>
      <c r="E777" s="10" t="str">
        <f>IF('[1]TCE - ANEXO III - Preencher'!F786="4 - Assistência Odontológica","2 - Outros Profissionais da Saúde",'[1]TCE - ANEXO III - Preencher'!F786)</f>
        <v>3 - Administrativo</v>
      </c>
      <c r="F777" s="13" t="str">
        <f>'[1]TCE - ANEXO III - Preencher'!G786</f>
        <v>5174-10</v>
      </c>
      <c r="G777" s="14" t="str">
        <f>IF('[1]TCE - ANEXO III - Preencher'!H786="","",'[1]TCE - ANEXO III - Preencher'!H786)</f>
        <v>04/2024</v>
      </c>
      <c r="H777" s="15">
        <f>'[1]TCE - ANEXO III - Preencher'!I786</f>
        <v>0</v>
      </c>
      <c r="I777" s="15">
        <f>'[1]TCE - ANEXO III - Preencher'!J786</f>
        <v>127.1472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2.0699999999999998</v>
      </c>
      <c r="O777" s="16">
        <f>'[1]TCE - ANEXO III - Preencher'!P786</f>
        <v>0</v>
      </c>
      <c r="P777" s="16">
        <f t="shared" si="19"/>
        <v>2.0699999999999998</v>
      </c>
      <c r="Q777" s="16">
        <f>'[1]TCE - ANEXO III - Preencher'!R786</f>
        <v>128.45516393442622</v>
      </c>
      <c r="R777" s="16">
        <f>'[1]TCE - ANEXO III - Preencher'!S786</f>
        <v>84.72</v>
      </c>
      <c r="S777" s="16">
        <f t="shared" si="20"/>
        <v>43.735163934426225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172.95236393442622</v>
      </c>
    </row>
    <row r="778" spans="1:28" ht="12.75" customHeight="1" x14ac:dyDescent="0.2">
      <c r="A778" s="9">
        <f>IFERROR(VLOOKUP(B778,'[1]DADOS (OCULTAR)'!$Q$3:$S$134,3,0),"")</f>
        <v>9039744000194</v>
      </c>
      <c r="B778" s="10" t="str">
        <f>'[1]TCE - ANEXO III - Preencher'!C787</f>
        <v>HOSPITAL PELÓPIDAS SILVEIRA - CG Nº 017/2022</v>
      </c>
      <c r="C778" s="11"/>
      <c r="D778" s="12" t="str">
        <f>'[1]TCE - ANEXO III - Preencher'!E787</f>
        <v>MARIA SONIA FREITAS DA SILVA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 t="str">
        <f>IF('[1]TCE - ANEXO III - Preencher'!H787="","",'[1]TCE - ANEXO III - Preencher'!H787)</f>
        <v>04/2024</v>
      </c>
      <c r="H778" s="15">
        <f>'[1]TCE - ANEXO III - Preencher'!I787</f>
        <v>0</v>
      </c>
      <c r="I778" s="15">
        <f>'[1]TCE - ANEXO III - Preencher'!J787</f>
        <v>292.03519999999997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2.0699999999999998</v>
      </c>
      <c r="O778" s="16">
        <f>'[1]TCE - ANEXO III - Preencher'!P787</f>
        <v>0</v>
      </c>
      <c r="P778" s="16">
        <f t="shared" si="19"/>
        <v>2.0699999999999998</v>
      </c>
      <c r="Q778" s="16">
        <f>'[1]TCE - ANEXO III - Preencher'!R787</f>
        <v>189.95516393442622</v>
      </c>
      <c r="R778" s="16">
        <f>'[1]TCE - ANEXO III - Preencher'!S787</f>
        <v>80.2</v>
      </c>
      <c r="S778" s="16">
        <f t="shared" si="20"/>
        <v>109.75516393442622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403.86036393442618</v>
      </c>
    </row>
    <row r="779" spans="1:28" ht="12.75" customHeight="1" x14ac:dyDescent="0.2">
      <c r="A779" s="9">
        <f>IFERROR(VLOOKUP(B779,'[1]DADOS (OCULTAR)'!$Q$3:$S$134,3,0),"")</f>
        <v>9039744000194</v>
      </c>
      <c r="B779" s="10" t="str">
        <f>'[1]TCE - ANEXO III - Preencher'!C788</f>
        <v>HOSPITAL PELÓPIDAS SILVEIRA - CG Nº 017/2022</v>
      </c>
      <c r="C779" s="11"/>
      <c r="D779" s="12" t="str">
        <f>'[1]TCE - ANEXO III - Preencher'!E788</f>
        <v>MARIANA BATISTA ALVES DOS SANTOS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 t="str">
        <f>'[1]TCE - ANEXO III - Preencher'!G788</f>
        <v>4110-10</v>
      </c>
      <c r="G779" s="14" t="str">
        <f>IF('[1]TCE - ANEXO III - Preencher'!H788="","",'[1]TCE - ANEXO III - Preencher'!H788)</f>
        <v>04/2024</v>
      </c>
      <c r="H779" s="15">
        <f>'[1]TCE - ANEXO III - Preencher'!I788</f>
        <v>0</v>
      </c>
      <c r="I779" s="15">
        <f>'[1]TCE - ANEXO III - Preencher'!J788</f>
        <v>207.94479999999999</v>
      </c>
      <c r="J779" s="15">
        <f>'[1]TCE - ANEXO III - Preencher'!K788</f>
        <v>0</v>
      </c>
      <c r="K779" s="16">
        <f>'[1]TCE - ANEXO III - Preencher'!L788</f>
        <v>99.682258566978106</v>
      </c>
      <c r="L779" s="16">
        <f>'[1]TCE - ANEXO III - Preencher'!M788</f>
        <v>28.24</v>
      </c>
      <c r="M779" s="16">
        <f t="shared" si="18"/>
        <v>71.442258566978111</v>
      </c>
      <c r="N779" s="16">
        <f>'[1]TCE - ANEXO III - Preencher'!O788</f>
        <v>2.0699999999999998</v>
      </c>
      <c r="O779" s="16">
        <f>'[1]TCE - ANEXO III - Preencher'!P788</f>
        <v>0</v>
      </c>
      <c r="P779" s="16">
        <f t="shared" si="19"/>
        <v>2.0699999999999998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281.45705856697811</v>
      </c>
    </row>
    <row r="780" spans="1:28" ht="12.75" customHeight="1" x14ac:dyDescent="0.2">
      <c r="A780" s="9">
        <f>IFERROR(VLOOKUP(B780,'[1]DADOS (OCULTAR)'!$Q$3:$S$134,3,0),"")</f>
        <v>9039744000194</v>
      </c>
      <c r="B780" s="10" t="str">
        <f>'[1]TCE - ANEXO III - Preencher'!C789</f>
        <v>HOSPITAL PELÓPIDAS SILVEIRA - CG Nº 017/2022</v>
      </c>
      <c r="C780" s="11"/>
      <c r="D780" s="12" t="str">
        <f>'[1]TCE - ANEXO III - Preencher'!E789</f>
        <v>MARIANA GALDINO TOSCANO DE BRITO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2236-05</v>
      </c>
      <c r="G780" s="14" t="str">
        <f>IF('[1]TCE - ANEXO III - Preencher'!H789="","",'[1]TCE - ANEXO III - Preencher'!H789)</f>
        <v>04/2024</v>
      </c>
      <c r="H780" s="15">
        <f>'[1]TCE - ANEXO III - Preencher'!I789</f>
        <v>0</v>
      </c>
      <c r="I780" s="15">
        <f>'[1]TCE - ANEXO III - Preencher'!J789</f>
        <v>234.24639999999999</v>
      </c>
      <c r="J780" s="15">
        <f>'[1]TCE - ANEXO III - Preencher'!K789</f>
        <v>0</v>
      </c>
      <c r="K780" s="16">
        <f>'[1]TCE - ANEXO III - Preencher'!L789</f>
        <v>99.682258566978106</v>
      </c>
      <c r="L780" s="16">
        <f>'[1]TCE - ANEXO III - Preencher'!M789</f>
        <v>3.11</v>
      </c>
      <c r="M780" s="16">
        <f t="shared" si="18"/>
        <v>96.572258566978107</v>
      </c>
      <c r="N780" s="16">
        <f>'[1]TCE - ANEXO III - Preencher'!O789</f>
        <v>4.3499999999999996</v>
      </c>
      <c r="O780" s="16">
        <f>'[1]TCE - ANEXO III - Preencher'!P789</f>
        <v>0</v>
      </c>
      <c r="P780" s="16">
        <f t="shared" si="19"/>
        <v>4.3499999999999996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335.16865856697814</v>
      </c>
    </row>
    <row r="781" spans="1:28" ht="12.75" customHeight="1" x14ac:dyDescent="0.2">
      <c r="A781" s="9">
        <f>IFERROR(VLOOKUP(B781,'[1]DADOS (OCULTAR)'!$Q$3:$S$134,3,0),"")</f>
        <v>9039744000194</v>
      </c>
      <c r="B781" s="10" t="str">
        <f>'[1]TCE - ANEXO III - Preencher'!C790</f>
        <v>HOSPITAL PELÓPIDAS SILVEIRA - CG Nº 017/2022</v>
      </c>
      <c r="C781" s="11"/>
      <c r="D781" s="12" t="str">
        <f>'[1]TCE - ANEXO III - Preencher'!E790</f>
        <v>MARIANA MENDES BRANDAO</v>
      </c>
      <c r="E781" s="10" t="str">
        <f>IF('[1]TCE - ANEXO III - Preencher'!F790="4 - Assistência Odontológica","2 - Outros Profissionais da Saúde",'[1]TCE - ANEXO III - Preencher'!F790)</f>
        <v>1 - Médico</v>
      </c>
      <c r="F781" s="13" t="str">
        <f>'[1]TCE - ANEXO III - Preencher'!G790</f>
        <v>2251-25</v>
      </c>
      <c r="G781" s="14" t="str">
        <f>IF('[1]TCE - ANEXO III - Preencher'!H790="","",'[1]TCE - ANEXO III - Preencher'!H790)</f>
        <v>04/2024</v>
      </c>
      <c r="H781" s="15">
        <f>'[1]TCE - ANEXO III - Preencher'!I790</f>
        <v>0</v>
      </c>
      <c r="I781" s="15">
        <f>'[1]TCE - ANEXO III - Preencher'!J790</f>
        <v>888.83039999999994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16.59</v>
      </c>
      <c r="O781" s="16">
        <f>'[1]TCE - ANEXO III - Preencher'!P790</f>
        <v>0</v>
      </c>
      <c r="P781" s="16">
        <f t="shared" si="19"/>
        <v>16.59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905.42039999999997</v>
      </c>
    </row>
    <row r="782" spans="1:28" ht="12.75" customHeight="1" x14ac:dyDescent="0.2">
      <c r="A782" s="9">
        <f>IFERROR(VLOOKUP(B782,'[1]DADOS (OCULTAR)'!$Q$3:$S$134,3,0),"")</f>
        <v>9039744000194</v>
      </c>
      <c r="B782" s="10" t="str">
        <f>'[1]TCE - ANEXO III - Preencher'!C791</f>
        <v>HOSPITAL PELÓPIDAS SILVEIRA - CG Nº 017/2022</v>
      </c>
      <c r="C782" s="11"/>
      <c r="D782" s="12" t="str">
        <f>'[1]TCE - ANEXO III - Preencher'!E791</f>
        <v>MARIANA SILVIA MATTOS CAUDURO</v>
      </c>
      <c r="E782" s="10" t="str">
        <f>IF('[1]TCE - ANEXO III - Preencher'!F791="4 - Assistência Odontológica","2 - Outros Profissionais da Saúde",'[1]TCE - ANEXO III - Preencher'!F791)</f>
        <v>3 - Administrativo</v>
      </c>
      <c r="F782" s="13" t="str">
        <f>'[1]TCE - ANEXO III - Preencher'!G791</f>
        <v>2611-10</v>
      </c>
      <c r="G782" s="14" t="str">
        <f>IF('[1]TCE - ANEXO III - Preencher'!H791="","",'[1]TCE - ANEXO III - Preencher'!H791)</f>
        <v>04/2024</v>
      </c>
      <c r="H782" s="15">
        <f>'[1]TCE - ANEXO III - Preencher'!I791</f>
        <v>0</v>
      </c>
      <c r="I782" s="15">
        <f>'[1]TCE - ANEXO III - Preencher'!J791</f>
        <v>325.6112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2.0699999999999998</v>
      </c>
      <c r="O782" s="16">
        <f>'[1]TCE - ANEXO III - Preencher'!P791</f>
        <v>0</v>
      </c>
      <c r="P782" s="16">
        <f t="shared" si="19"/>
        <v>2.0699999999999998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327.68119999999999</v>
      </c>
    </row>
    <row r="783" spans="1:28" ht="12.75" customHeight="1" x14ac:dyDescent="0.2">
      <c r="A783" s="9">
        <f>IFERROR(VLOOKUP(B783,'[1]DADOS (OCULTAR)'!$Q$3:$S$134,3,0),"")</f>
        <v>9039744000194</v>
      </c>
      <c r="B783" s="10" t="str">
        <f>'[1]TCE - ANEXO III - Preencher'!C792</f>
        <v>HOSPITAL PELÓPIDAS SILVEIRA - CG Nº 017/2022</v>
      </c>
      <c r="C783" s="11"/>
      <c r="D783" s="12" t="str">
        <f>'[1]TCE - ANEXO III - Preencher'!E792</f>
        <v>MARIANY PEREIRA DO NASCIMENTO IDE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 t="str">
        <f>'[1]TCE - ANEXO III - Preencher'!G792</f>
        <v>2516-05</v>
      </c>
      <c r="G783" s="14" t="str">
        <f>IF('[1]TCE - ANEXO III - Preencher'!H792="","",'[1]TCE - ANEXO III - Preencher'!H792)</f>
        <v>04/2024</v>
      </c>
      <c r="H783" s="15">
        <f>'[1]TCE - ANEXO III - Preencher'!I792</f>
        <v>0</v>
      </c>
      <c r="I783" s="15">
        <f>'[1]TCE - ANEXO III - Preencher'!J792</f>
        <v>407.47519999999997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2.0699999999999998</v>
      </c>
      <c r="O783" s="16">
        <f>'[1]TCE - ANEXO III - Preencher'!P792</f>
        <v>0</v>
      </c>
      <c r="P783" s="16">
        <f t="shared" si="19"/>
        <v>2.0699999999999998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409.54519999999997</v>
      </c>
    </row>
    <row r="784" spans="1:28" ht="12.75" customHeight="1" x14ac:dyDescent="0.2">
      <c r="A784" s="9">
        <f>IFERROR(VLOOKUP(B784,'[1]DADOS (OCULTAR)'!$Q$3:$S$134,3,0),"")</f>
        <v>9039744000194</v>
      </c>
      <c r="B784" s="10" t="str">
        <f>'[1]TCE - ANEXO III - Preencher'!C793</f>
        <v>HOSPITAL PELÓPIDAS SILVEIRA - CG Nº 017/2022</v>
      </c>
      <c r="C784" s="11"/>
      <c r="D784" s="12" t="str">
        <f>'[1]TCE - ANEXO III - Preencher'!E793</f>
        <v>MARILENE OLIVEIRA SILVA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3222-05</v>
      </c>
      <c r="G784" s="14" t="str">
        <f>IF('[1]TCE - ANEXO III - Preencher'!H793="","",'[1]TCE - ANEXO III - Preencher'!H793)</f>
        <v>04/2024</v>
      </c>
      <c r="H784" s="15">
        <f>'[1]TCE - ANEXO III - Preencher'!I793</f>
        <v>0</v>
      </c>
      <c r="I784" s="15">
        <f>'[1]TCE - ANEXO III - Preencher'!J793</f>
        <v>293.17840000000001</v>
      </c>
      <c r="J784" s="15">
        <f>'[1]TCE - ANEXO III - Preencher'!K793</f>
        <v>0</v>
      </c>
      <c r="K784" s="16">
        <f>'[1]TCE - ANEXO III - Preencher'!L793</f>
        <v>99.682258566978106</v>
      </c>
      <c r="L784" s="16">
        <f>'[1]TCE - ANEXO III - Preencher'!M793</f>
        <v>28.24</v>
      </c>
      <c r="M784" s="16">
        <f t="shared" si="18"/>
        <v>71.442258566978111</v>
      </c>
      <c r="N784" s="16">
        <f>'[1]TCE - ANEXO III - Preencher'!O793</f>
        <v>2.0699999999999998</v>
      </c>
      <c r="O784" s="16">
        <f>'[1]TCE - ANEXO III - Preencher'!P793</f>
        <v>0</v>
      </c>
      <c r="P784" s="16">
        <f t="shared" si="19"/>
        <v>2.0699999999999998</v>
      </c>
      <c r="Q784" s="16">
        <f>'[1]TCE - ANEXO III - Preencher'!R793</f>
        <v>251.45516393442622</v>
      </c>
      <c r="R784" s="16">
        <f>'[1]TCE - ANEXO III - Preencher'!S793</f>
        <v>84.72</v>
      </c>
      <c r="S784" s="16">
        <f t="shared" si="20"/>
        <v>166.73516393442623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533.42582250140435</v>
      </c>
    </row>
    <row r="785" spans="1:28" ht="12.75" customHeight="1" x14ac:dyDescent="0.2">
      <c r="A785" s="9">
        <f>IFERROR(VLOOKUP(B785,'[1]DADOS (OCULTAR)'!$Q$3:$S$134,3,0),"")</f>
        <v>9039744000194</v>
      </c>
      <c r="B785" s="10" t="str">
        <f>'[1]TCE - ANEXO III - Preencher'!C794</f>
        <v>HOSPITAL PELÓPIDAS SILVEIRA - CG Nº 017/2022</v>
      </c>
      <c r="C785" s="11"/>
      <c r="D785" s="12" t="str">
        <f>'[1]TCE - ANEXO III - Preencher'!E794</f>
        <v>MARILIA ANDRADE LIMA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2236-05</v>
      </c>
      <c r="G785" s="14" t="str">
        <f>IF('[1]TCE - ANEXO III - Preencher'!H794="","",'[1]TCE - ANEXO III - Preencher'!H794)</f>
        <v>04/2024</v>
      </c>
      <c r="H785" s="15">
        <f>'[1]TCE - ANEXO III - Preencher'!I794</f>
        <v>0</v>
      </c>
      <c r="I785" s="15">
        <f>'[1]TCE - ANEXO III - Preencher'!J794</f>
        <v>180.27520000000001</v>
      </c>
      <c r="J785" s="15">
        <f>'[1]TCE - ANEXO III - Preencher'!K794</f>
        <v>0</v>
      </c>
      <c r="K785" s="16">
        <f>'[1]TCE - ANEXO III - Preencher'!L794</f>
        <v>99.682258566978106</v>
      </c>
      <c r="L785" s="16">
        <f>'[1]TCE - ANEXO III - Preencher'!M794</f>
        <v>2.27</v>
      </c>
      <c r="M785" s="16">
        <f t="shared" si="18"/>
        <v>97.41225856697811</v>
      </c>
      <c r="N785" s="16">
        <f>'[1]TCE - ANEXO III - Preencher'!O794</f>
        <v>4.3499999999999996</v>
      </c>
      <c r="O785" s="16">
        <f>'[1]TCE - ANEXO III - Preencher'!P794</f>
        <v>0</v>
      </c>
      <c r="P785" s="16">
        <f t="shared" si="19"/>
        <v>4.3499999999999996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282.03745856697816</v>
      </c>
    </row>
    <row r="786" spans="1:28" ht="12.75" customHeight="1" x14ac:dyDescent="0.2">
      <c r="A786" s="9">
        <f>IFERROR(VLOOKUP(B786,'[1]DADOS (OCULTAR)'!$Q$3:$S$134,3,0),"")</f>
        <v>9039744000194</v>
      </c>
      <c r="B786" s="10" t="str">
        <f>'[1]TCE - ANEXO III - Preencher'!C795</f>
        <v>HOSPITAL PELÓPIDAS SILVEIRA - CG Nº 017/2022</v>
      </c>
      <c r="C786" s="11"/>
      <c r="D786" s="12" t="str">
        <f>'[1]TCE - ANEXO III - Preencher'!E795</f>
        <v>MARILIA GABRIELA DA SILVA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5211-30</v>
      </c>
      <c r="G786" s="14" t="str">
        <f>IF('[1]TCE - ANEXO III - Preencher'!H795="","",'[1]TCE - ANEXO III - Preencher'!H795)</f>
        <v>04/2024</v>
      </c>
      <c r="H786" s="15">
        <f>'[1]TCE - ANEXO III - Preencher'!I795</f>
        <v>0</v>
      </c>
      <c r="I786" s="15">
        <f>'[1]TCE - ANEXO III - Preencher'!J795</f>
        <v>112.96</v>
      </c>
      <c r="J786" s="15">
        <f>'[1]TCE - ANEXO III - Preencher'!K795</f>
        <v>0</v>
      </c>
      <c r="K786" s="16">
        <f>'[1]TCE - ANEXO III - Preencher'!L795</f>
        <v>99.682258566978106</v>
      </c>
      <c r="L786" s="16">
        <f>'[1]TCE - ANEXO III - Preencher'!M795</f>
        <v>28.24</v>
      </c>
      <c r="M786" s="16">
        <f t="shared" si="18"/>
        <v>71.442258566978111</v>
      </c>
      <c r="N786" s="16">
        <f>'[1]TCE - ANEXO III - Preencher'!O795</f>
        <v>2.0699999999999998</v>
      </c>
      <c r="O786" s="16">
        <f>'[1]TCE - ANEXO III - Preencher'!P795</f>
        <v>0</v>
      </c>
      <c r="P786" s="16">
        <f t="shared" si="19"/>
        <v>2.0699999999999998</v>
      </c>
      <c r="Q786" s="16">
        <f>'[1]TCE - ANEXO III - Preencher'!R795</f>
        <v>366.25516393442626</v>
      </c>
      <c r="R786" s="16">
        <f>'[1]TCE - ANEXO III - Preencher'!S795</f>
        <v>84.72</v>
      </c>
      <c r="S786" s="16">
        <f t="shared" si="20"/>
        <v>281.53516393442624</v>
      </c>
      <c r="T786" s="16">
        <f>'[1]TCE - ANEXO III - Preencher'!U795</f>
        <v>80.95</v>
      </c>
      <c r="U786" s="16">
        <f>'[1]TCE - ANEXO III - Preencher'!V795</f>
        <v>0</v>
      </c>
      <c r="V786" s="16">
        <f t="shared" si="21"/>
        <v>80.95</v>
      </c>
      <c r="W786" s="17" t="str">
        <f>IF('[1]TCE - ANEXO III - Preencher'!X795="","",'[1]TCE - ANEXO III - Preencher'!X795)</f>
        <v>AUXILIO CRECHE</v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548.95742250140438</v>
      </c>
    </row>
    <row r="787" spans="1:28" ht="12.75" customHeight="1" x14ac:dyDescent="0.2">
      <c r="A787" s="9">
        <f>IFERROR(VLOOKUP(B787,'[1]DADOS (OCULTAR)'!$Q$3:$S$134,3,0),"")</f>
        <v>9039744000194</v>
      </c>
      <c r="B787" s="10" t="str">
        <f>'[1]TCE - ANEXO III - Preencher'!C796</f>
        <v>HOSPITAL PELÓPIDAS SILVEIRA - CG Nº 017/2022</v>
      </c>
      <c r="C787" s="11"/>
      <c r="D787" s="12" t="str">
        <f>'[1]TCE - ANEXO III - Preencher'!E796</f>
        <v>MARINA BELFORT DE MORAES GUERRA</v>
      </c>
      <c r="E787" s="10" t="str">
        <f>IF('[1]TCE - ANEXO III - Preencher'!F796="4 - Assistência Odontológica","2 - Outros Profissionais da Saúde",'[1]TCE - ANEXO III - Preencher'!F796)</f>
        <v>3 - Administrativo</v>
      </c>
      <c r="F787" s="13" t="str">
        <f>'[1]TCE - ANEXO III - Preencher'!G796</f>
        <v>1312-10</v>
      </c>
      <c r="G787" s="14" t="str">
        <f>IF('[1]TCE - ANEXO III - Preencher'!H796="","",'[1]TCE - ANEXO III - Preencher'!H796)</f>
        <v>04/2024</v>
      </c>
      <c r="H787" s="15">
        <f>'[1]TCE - ANEXO III - Preencher'!I796</f>
        <v>0</v>
      </c>
      <c r="I787" s="15">
        <f>'[1]TCE - ANEXO III - Preencher'!J796</f>
        <v>1421.0352</v>
      </c>
      <c r="J787" s="15">
        <f>'[1]TCE - ANEXO III - Preencher'!K796</f>
        <v>0</v>
      </c>
      <c r="K787" s="16">
        <f>'[1]TCE - ANEXO III - Preencher'!L796</f>
        <v>99.682258566978106</v>
      </c>
      <c r="L787" s="16">
        <f>'[1]TCE - ANEXO III - Preencher'!M796</f>
        <v>30</v>
      </c>
      <c r="M787" s="16">
        <f t="shared" si="18"/>
        <v>69.682258566978106</v>
      </c>
      <c r="N787" s="16">
        <f>'[1]TCE - ANEXO III - Preencher'!O796</f>
        <v>2.0699999999999998</v>
      </c>
      <c r="O787" s="16">
        <f>'[1]TCE - ANEXO III - Preencher'!P796</f>
        <v>0</v>
      </c>
      <c r="P787" s="16">
        <f t="shared" si="19"/>
        <v>2.0699999999999998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60.13</v>
      </c>
      <c r="U787" s="16">
        <f>'[1]TCE - ANEXO III - Preencher'!V796</f>
        <v>0</v>
      </c>
      <c r="V787" s="16">
        <f t="shared" si="21"/>
        <v>60.13</v>
      </c>
      <c r="W787" s="17" t="str">
        <f>IF('[1]TCE - ANEXO III - Preencher'!X796="","",'[1]TCE - ANEXO III - Preencher'!X796)</f>
        <v>AUXILIO CRECHE</v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1552.9174585669782</v>
      </c>
    </row>
    <row r="788" spans="1:28" ht="12.75" customHeight="1" x14ac:dyDescent="0.2">
      <c r="A788" s="9">
        <f>IFERROR(VLOOKUP(B788,'[1]DADOS (OCULTAR)'!$Q$3:$S$134,3,0),"")</f>
        <v>9039744000194</v>
      </c>
      <c r="B788" s="10" t="str">
        <f>'[1]TCE - ANEXO III - Preencher'!C797</f>
        <v>HOSPITAL PELÓPIDAS SILVEIRA - CG Nº 017/2022</v>
      </c>
      <c r="C788" s="11"/>
      <c r="D788" s="12" t="str">
        <f>'[1]TCE - ANEXO III - Preencher'!E797</f>
        <v>MARINALDA NOBERTA DA CRUZ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2237-05</v>
      </c>
      <c r="G788" s="14" t="str">
        <f>IF('[1]TCE - ANEXO III - Preencher'!H797="","",'[1]TCE - ANEXO III - Preencher'!H797)</f>
        <v>04/2024</v>
      </c>
      <c r="H788" s="15">
        <f>'[1]TCE - ANEXO III - Preencher'!I797</f>
        <v>0</v>
      </c>
      <c r="I788" s="15">
        <f>'[1]TCE - ANEXO III - Preencher'!J797</f>
        <v>292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2.0699999999999998</v>
      </c>
      <c r="O788" s="16">
        <f>'[1]TCE - ANEXO III - Preencher'!P797</f>
        <v>0</v>
      </c>
      <c r="P788" s="16">
        <f t="shared" si="19"/>
        <v>2.0699999999999998</v>
      </c>
      <c r="Q788" s="16">
        <f>'[1]TCE - ANEXO III - Preencher'!R797</f>
        <v>251.45516393442622</v>
      </c>
      <c r="R788" s="16">
        <f>'[1]TCE - ANEXO III - Preencher'!S797</f>
        <v>0</v>
      </c>
      <c r="S788" s="16">
        <f t="shared" si="20"/>
        <v>251.45516393442622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545.52516393442625</v>
      </c>
    </row>
    <row r="789" spans="1:28" ht="12.75" customHeight="1" x14ac:dyDescent="0.2">
      <c r="A789" s="9">
        <f>IFERROR(VLOOKUP(B789,'[1]DADOS (OCULTAR)'!$Q$3:$S$134,3,0),"")</f>
        <v>9039744000194</v>
      </c>
      <c r="B789" s="10" t="str">
        <f>'[1]TCE - ANEXO III - Preencher'!C798</f>
        <v>HOSPITAL PELÓPIDAS SILVEIRA - CG Nº 017/2022</v>
      </c>
      <c r="C789" s="11"/>
      <c r="D789" s="12" t="str">
        <f>'[1]TCE - ANEXO III - Preencher'!E798</f>
        <v>MARINALDO DA SILVA CARDOSO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5151-10</v>
      </c>
      <c r="G789" s="14" t="str">
        <f>IF('[1]TCE - ANEXO III - Preencher'!H798="","",'[1]TCE - ANEXO III - Preencher'!H798)</f>
        <v>04/2024</v>
      </c>
      <c r="H789" s="15">
        <f>'[1]TCE - ANEXO III - Preencher'!I798</f>
        <v>0</v>
      </c>
      <c r="I789" s="15">
        <f>'[1]TCE - ANEXO III - Preencher'!J798</f>
        <v>155.56800000000001</v>
      </c>
      <c r="J789" s="15">
        <f>'[1]TCE - ANEXO III - Preencher'!K798</f>
        <v>0</v>
      </c>
      <c r="K789" s="16">
        <f>'[1]TCE - ANEXO III - Preencher'!L798</f>
        <v>99.682258566978106</v>
      </c>
      <c r="L789" s="16">
        <f>'[1]TCE - ANEXO III - Preencher'!M798</f>
        <v>28.24</v>
      </c>
      <c r="M789" s="16">
        <f t="shared" si="18"/>
        <v>71.442258566978111</v>
      </c>
      <c r="N789" s="16">
        <f>'[1]TCE - ANEXO III - Preencher'!O798</f>
        <v>2.0699999999999998</v>
      </c>
      <c r="O789" s="16">
        <f>'[1]TCE - ANEXO III - Preencher'!P798</f>
        <v>0</v>
      </c>
      <c r="P789" s="16">
        <f t="shared" si="19"/>
        <v>2.0699999999999998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229.0802585669781</v>
      </c>
    </row>
    <row r="790" spans="1:28" ht="12.75" customHeight="1" x14ac:dyDescent="0.2">
      <c r="A790" s="9">
        <f>IFERROR(VLOOKUP(B790,'[1]DADOS (OCULTAR)'!$Q$3:$S$134,3,0),"")</f>
        <v>9039744000194</v>
      </c>
      <c r="B790" s="10" t="str">
        <f>'[1]TCE - ANEXO III - Preencher'!C799</f>
        <v>HOSPITAL PELÓPIDAS SILVEIRA - CG Nº 017/2022</v>
      </c>
      <c r="C790" s="11"/>
      <c r="D790" s="12" t="str">
        <f>'[1]TCE - ANEXO III - Preencher'!E799</f>
        <v>MARINES SOARES DA SILVA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3241-15</v>
      </c>
      <c r="G790" s="14" t="str">
        <f>IF('[1]TCE - ANEXO III - Preencher'!H799="","",'[1]TCE - ANEXO III - Preencher'!H799)</f>
        <v>04/2024</v>
      </c>
      <c r="H790" s="15">
        <f>'[1]TCE - ANEXO III - Preencher'!I799</f>
        <v>0</v>
      </c>
      <c r="I790" s="15">
        <f>'[1]TCE - ANEXO III - Preencher'!J799</f>
        <v>465.13119999999998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2.0699999999999998</v>
      </c>
      <c r="O790" s="16">
        <f>'[1]TCE - ANEXO III - Preencher'!P799</f>
        <v>0</v>
      </c>
      <c r="P790" s="16">
        <f t="shared" si="19"/>
        <v>2.0699999999999998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467.20119999999997</v>
      </c>
    </row>
    <row r="791" spans="1:28" ht="12.75" customHeight="1" x14ac:dyDescent="0.2">
      <c r="A791" s="9">
        <f>IFERROR(VLOOKUP(B791,'[1]DADOS (OCULTAR)'!$Q$3:$S$134,3,0),"")</f>
        <v>9039744000194</v>
      </c>
      <c r="B791" s="10" t="str">
        <f>'[1]TCE - ANEXO III - Preencher'!C800</f>
        <v>HOSPITAL PELÓPIDAS SILVEIRA - CG Nº 017/2022</v>
      </c>
      <c r="C791" s="11"/>
      <c r="D791" s="12" t="str">
        <f>'[1]TCE - ANEXO III - Preencher'!E800</f>
        <v>MARINETE CHAGAS DA SILVA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5211-30</v>
      </c>
      <c r="G791" s="14" t="str">
        <f>IF('[1]TCE - ANEXO III - Preencher'!H800="","",'[1]TCE - ANEXO III - Preencher'!H800)</f>
        <v>04/2024</v>
      </c>
      <c r="H791" s="15">
        <f>'[1]TCE - ANEXO III - Preencher'!I800</f>
        <v>0</v>
      </c>
      <c r="I791" s="15">
        <f>'[1]TCE - ANEXO III - Preencher'!J800</f>
        <v>114.19119999999999</v>
      </c>
      <c r="J791" s="15">
        <f>'[1]TCE - ANEXO III - Preencher'!K800</f>
        <v>0</v>
      </c>
      <c r="K791" s="16">
        <f>'[1]TCE - ANEXO III - Preencher'!L800</f>
        <v>99.682258566978106</v>
      </c>
      <c r="L791" s="16">
        <f>'[1]TCE - ANEXO III - Preencher'!M800</f>
        <v>28.24</v>
      </c>
      <c r="M791" s="16">
        <f t="shared" si="18"/>
        <v>71.442258566978111</v>
      </c>
      <c r="N791" s="16">
        <f>'[1]TCE - ANEXO III - Preencher'!O800</f>
        <v>2.0699999999999998</v>
      </c>
      <c r="O791" s="16">
        <f>'[1]TCE - ANEXO III - Preencher'!P800</f>
        <v>0</v>
      </c>
      <c r="P791" s="16">
        <f t="shared" si="19"/>
        <v>2.0699999999999998</v>
      </c>
      <c r="Q791" s="16">
        <f>'[1]TCE - ANEXO III - Preencher'!R800</f>
        <v>128.45516393442622</v>
      </c>
      <c r="R791" s="16">
        <f>'[1]TCE - ANEXO III - Preencher'!S800</f>
        <v>64.95</v>
      </c>
      <c r="S791" s="16">
        <f t="shared" si="20"/>
        <v>63.505163934426221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251.20862250140431</v>
      </c>
    </row>
    <row r="792" spans="1:28" ht="12.75" customHeight="1" x14ac:dyDescent="0.2">
      <c r="A792" s="9">
        <f>IFERROR(VLOOKUP(B792,'[1]DADOS (OCULTAR)'!$Q$3:$S$134,3,0),"")</f>
        <v>9039744000194</v>
      </c>
      <c r="B792" s="10" t="str">
        <f>'[1]TCE - ANEXO III - Preencher'!C801</f>
        <v>HOSPITAL PELÓPIDAS SILVEIRA - CG Nº 017/2022</v>
      </c>
      <c r="C792" s="11"/>
      <c r="D792" s="12" t="str">
        <f>'[1]TCE - ANEXO III - Preencher'!E801</f>
        <v>MARIZA MARIA ARAUJO CAMPELO DE MELO</v>
      </c>
      <c r="E792" s="10" t="str">
        <f>IF('[1]TCE - ANEXO III - Preencher'!F801="4 - Assistência Odontológica","2 - Outros Profissionais da Saúde",'[1]TCE - ANEXO III - Preencher'!F801)</f>
        <v>1 - Médico</v>
      </c>
      <c r="F792" s="13" t="str">
        <f>'[1]TCE - ANEXO III - Preencher'!G801</f>
        <v>2251-20</v>
      </c>
      <c r="G792" s="14" t="str">
        <f>IF('[1]TCE - ANEXO III - Preencher'!H801="","",'[1]TCE - ANEXO III - Preencher'!H801)</f>
        <v>04/2024</v>
      </c>
      <c r="H792" s="15">
        <f>'[1]TCE - ANEXO III - Preencher'!I801</f>
        <v>0</v>
      </c>
      <c r="I792" s="15">
        <f>'[1]TCE - ANEXO III - Preencher'!J801</f>
        <v>429.64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16.59</v>
      </c>
      <c r="O792" s="16">
        <f>'[1]TCE - ANEXO III - Preencher'!P801</f>
        <v>0</v>
      </c>
      <c r="P792" s="16">
        <f t="shared" si="19"/>
        <v>16.59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446.22999999999996</v>
      </c>
    </row>
    <row r="793" spans="1:28" ht="12.75" customHeight="1" x14ac:dyDescent="0.2">
      <c r="A793" s="9">
        <f>IFERROR(VLOOKUP(B793,'[1]DADOS (OCULTAR)'!$Q$3:$S$134,3,0),"")</f>
        <v>9039744000194</v>
      </c>
      <c r="B793" s="10" t="str">
        <f>'[1]TCE - ANEXO III - Preencher'!C802</f>
        <v>HOSPITAL PELÓPIDAS SILVEIRA - CG Nº 017/2022</v>
      </c>
      <c r="C793" s="11"/>
      <c r="D793" s="12" t="str">
        <f>'[1]TCE - ANEXO III - Preencher'!E802</f>
        <v>MARKUS VINICIUS DE VASCONCELOS ARRUDA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2236-05</v>
      </c>
      <c r="G793" s="14" t="str">
        <f>IF('[1]TCE - ANEXO III - Preencher'!H802="","",'[1]TCE - ANEXO III - Preencher'!H802)</f>
        <v>04/2024</v>
      </c>
      <c r="H793" s="15">
        <f>'[1]TCE - ANEXO III - Preencher'!I802</f>
        <v>0</v>
      </c>
      <c r="I793" s="15">
        <f>'[1]TCE - ANEXO III - Preencher'!J802</f>
        <v>258.2928</v>
      </c>
      <c r="J793" s="15">
        <f>'[1]TCE - ANEXO III - Preencher'!K802</f>
        <v>0</v>
      </c>
      <c r="K793" s="16">
        <f>'[1]TCE - ANEXO III - Preencher'!L802</f>
        <v>99.682258566978106</v>
      </c>
      <c r="L793" s="16">
        <f>'[1]TCE - ANEXO III - Preencher'!M802</f>
        <v>2.95</v>
      </c>
      <c r="M793" s="16">
        <f t="shared" si="18"/>
        <v>96.732258566978103</v>
      </c>
      <c r="N793" s="16">
        <f>'[1]TCE - ANEXO III - Preencher'!O802</f>
        <v>4.3499999999999996</v>
      </c>
      <c r="O793" s="16">
        <f>'[1]TCE - ANEXO III - Preencher'!P802</f>
        <v>0</v>
      </c>
      <c r="P793" s="16">
        <f t="shared" si="19"/>
        <v>4.3499999999999996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359.37505856697811</v>
      </c>
    </row>
    <row r="794" spans="1:28" ht="12.75" customHeight="1" x14ac:dyDescent="0.2">
      <c r="A794" s="9">
        <f>IFERROR(VLOOKUP(B794,'[1]DADOS (OCULTAR)'!$Q$3:$S$134,3,0),"")</f>
        <v>9039744000194</v>
      </c>
      <c r="B794" s="10" t="str">
        <f>'[1]TCE - ANEXO III - Preencher'!C803</f>
        <v>HOSPITAL PELÓPIDAS SILVEIRA - CG Nº 017/2022</v>
      </c>
      <c r="C794" s="11"/>
      <c r="D794" s="12" t="str">
        <f>'[1]TCE - ANEXO III - Preencher'!E803</f>
        <v>MARTA MILENA FLOR DE OLIVEIRA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3241-15</v>
      </c>
      <c r="G794" s="14" t="str">
        <f>IF('[1]TCE - ANEXO III - Preencher'!H803="","",'[1]TCE - ANEXO III - Preencher'!H803)</f>
        <v>04/2024</v>
      </c>
      <c r="H794" s="15">
        <f>'[1]TCE - ANEXO III - Preencher'!I803</f>
        <v>0</v>
      </c>
      <c r="I794" s="15">
        <f>'[1]TCE - ANEXO III - Preencher'!J803</f>
        <v>272.7176</v>
      </c>
      <c r="J794" s="15">
        <f>'[1]TCE - ANEXO III - Preencher'!K803</f>
        <v>0</v>
      </c>
      <c r="K794" s="16">
        <f>'[1]TCE - ANEXO III - Preencher'!L803</f>
        <v>99.682258566978106</v>
      </c>
      <c r="L794" s="16">
        <f>'[1]TCE - ANEXO III - Preencher'!M803</f>
        <v>16.87</v>
      </c>
      <c r="M794" s="16">
        <f t="shared" si="18"/>
        <v>82.812258566978102</v>
      </c>
      <c r="N794" s="16">
        <f>'[1]TCE - ANEXO III - Preencher'!O803</f>
        <v>2.0699999999999998</v>
      </c>
      <c r="O794" s="16">
        <f>'[1]TCE - ANEXO III - Preencher'!P803</f>
        <v>0</v>
      </c>
      <c r="P794" s="16">
        <f t="shared" si="19"/>
        <v>2.0699999999999998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357.59985856697807</v>
      </c>
    </row>
    <row r="795" spans="1:28" ht="12.75" customHeight="1" x14ac:dyDescent="0.2">
      <c r="A795" s="9">
        <f>IFERROR(VLOOKUP(B795,'[1]DADOS (OCULTAR)'!$Q$3:$S$134,3,0),"")</f>
        <v>9039744000194</v>
      </c>
      <c r="B795" s="10" t="str">
        <f>'[1]TCE - ANEXO III - Preencher'!C804</f>
        <v>HOSPITAL PELÓPIDAS SILVEIRA - CG Nº 017/2022</v>
      </c>
      <c r="C795" s="11"/>
      <c r="D795" s="12" t="str">
        <f>'[1]TCE - ANEXO III - Preencher'!E804</f>
        <v>MARY JANE DA SILVA BARROS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5211-30</v>
      </c>
      <c r="G795" s="14" t="str">
        <f>IF('[1]TCE - ANEXO III - Preencher'!H804="","",'[1]TCE - ANEXO III - Preencher'!H804)</f>
        <v>04/2024</v>
      </c>
      <c r="H795" s="15">
        <f>'[1]TCE - ANEXO III - Preencher'!I804</f>
        <v>0</v>
      </c>
      <c r="I795" s="15">
        <f>'[1]TCE - ANEXO III - Preencher'!J804</f>
        <v>113.0432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2.0699999999999998</v>
      </c>
      <c r="O795" s="16">
        <f>'[1]TCE - ANEXO III - Preencher'!P804</f>
        <v>0</v>
      </c>
      <c r="P795" s="16">
        <f t="shared" si="19"/>
        <v>2.0699999999999998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115.11319999999999</v>
      </c>
    </row>
    <row r="796" spans="1:28" ht="12.75" customHeight="1" x14ac:dyDescent="0.2">
      <c r="A796" s="9">
        <f>IFERROR(VLOOKUP(B796,'[1]DADOS (OCULTAR)'!$Q$3:$S$134,3,0),"")</f>
        <v>9039744000194</v>
      </c>
      <c r="B796" s="10" t="str">
        <f>'[1]TCE - ANEXO III - Preencher'!C805</f>
        <v>HOSPITAL PELÓPIDAS SILVEIRA - CG Nº 017/2022</v>
      </c>
      <c r="C796" s="11"/>
      <c r="D796" s="12" t="str">
        <f>'[1]TCE - ANEXO III - Preencher'!E805</f>
        <v>MATEUS DA COSTA MACHADO RIOS</v>
      </c>
      <c r="E796" s="10" t="str">
        <f>IF('[1]TCE - ANEXO III - Preencher'!F805="4 - Assistência Odontológica","2 - Outros Profissionais da Saúde",'[1]TCE - ANEXO III - Preencher'!F805)</f>
        <v>1 - Médico</v>
      </c>
      <c r="F796" s="13" t="str">
        <f>'[1]TCE - ANEXO III - Preencher'!G805</f>
        <v>2251-25</v>
      </c>
      <c r="G796" s="14" t="str">
        <f>IF('[1]TCE - ANEXO III - Preencher'!H805="","",'[1]TCE - ANEXO III - Preencher'!H805)</f>
        <v>04/2024</v>
      </c>
      <c r="H796" s="15">
        <f>'[1]TCE - ANEXO III - Preencher'!I805</f>
        <v>0</v>
      </c>
      <c r="I796" s="15">
        <f>'[1]TCE - ANEXO III - Preencher'!J805</f>
        <v>633.16399999999999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16.59</v>
      </c>
      <c r="O796" s="16">
        <f>'[1]TCE - ANEXO III - Preencher'!P805</f>
        <v>0</v>
      </c>
      <c r="P796" s="16">
        <f t="shared" si="19"/>
        <v>16.59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649.75400000000002</v>
      </c>
    </row>
    <row r="797" spans="1:28" ht="12.75" customHeight="1" x14ac:dyDescent="0.2">
      <c r="A797" s="9">
        <f>IFERROR(VLOOKUP(B797,'[1]DADOS (OCULTAR)'!$Q$3:$S$134,3,0),"")</f>
        <v>9039744000194</v>
      </c>
      <c r="B797" s="10" t="str">
        <f>'[1]TCE - ANEXO III - Preencher'!C806</f>
        <v>HOSPITAL PELÓPIDAS SILVEIRA - CG Nº 017/2022</v>
      </c>
      <c r="C797" s="11"/>
      <c r="D797" s="12" t="str">
        <f>'[1]TCE - ANEXO III - Preencher'!E806</f>
        <v>MATEUS LOPES BARRETO DE SOUSA</v>
      </c>
      <c r="E797" s="10" t="str">
        <f>IF('[1]TCE - ANEXO III - Preencher'!F806="4 - Assistência Odontológica","2 - Outros Profissionais da Saúde",'[1]TCE - ANEXO III - Preencher'!F806)</f>
        <v>1 - Médico</v>
      </c>
      <c r="F797" s="13" t="str">
        <f>'[1]TCE - ANEXO III - Preencher'!G806</f>
        <v>2251-25</v>
      </c>
      <c r="G797" s="14" t="str">
        <f>IF('[1]TCE - ANEXO III - Preencher'!H806="","",'[1]TCE - ANEXO III - Preencher'!H806)</f>
        <v>04/2024</v>
      </c>
      <c r="H797" s="15">
        <f>'[1]TCE - ANEXO III - Preencher'!I806</f>
        <v>0</v>
      </c>
      <c r="I797" s="15">
        <f>'[1]TCE - ANEXO III - Preencher'!J806</f>
        <v>839.22160000000008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16.59</v>
      </c>
      <c r="O797" s="16">
        <f>'[1]TCE - ANEXO III - Preencher'!P806</f>
        <v>0</v>
      </c>
      <c r="P797" s="16">
        <f t="shared" si="19"/>
        <v>16.59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855.81160000000011</v>
      </c>
    </row>
    <row r="798" spans="1:28" ht="12.75" customHeight="1" x14ac:dyDescent="0.2">
      <c r="A798" s="9">
        <f>IFERROR(VLOOKUP(B798,'[1]DADOS (OCULTAR)'!$Q$3:$S$134,3,0),"")</f>
        <v>9039744000194</v>
      </c>
      <c r="B798" s="10" t="str">
        <f>'[1]TCE - ANEXO III - Preencher'!C807</f>
        <v>HOSPITAL PELÓPIDAS SILVEIRA - CG Nº 017/2022</v>
      </c>
      <c r="C798" s="11"/>
      <c r="D798" s="12" t="str">
        <f>'[1]TCE - ANEXO III - Preencher'!E807</f>
        <v>MATEUS SEVERINO DA SILVA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3222-05</v>
      </c>
      <c r="G798" s="14" t="str">
        <f>IF('[1]TCE - ANEXO III - Preencher'!H807="","",'[1]TCE - ANEXO III - Preencher'!H807)</f>
        <v>04/2024</v>
      </c>
      <c r="H798" s="15">
        <f>'[1]TCE - ANEXO III - Preencher'!I807</f>
        <v>0</v>
      </c>
      <c r="I798" s="15">
        <f>'[1]TCE - ANEXO III - Preencher'!J807</f>
        <v>290.70319999999998</v>
      </c>
      <c r="J798" s="15">
        <f>'[1]TCE - ANEXO III - Preencher'!K807</f>
        <v>0</v>
      </c>
      <c r="K798" s="16">
        <f>'[1]TCE - ANEXO III - Preencher'!L807</f>
        <v>99.682258566978106</v>
      </c>
      <c r="L798" s="16">
        <f>'[1]TCE - ANEXO III - Preencher'!M807</f>
        <v>28.24</v>
      </c>
      <c r="M798" s="16">
        <f t="shared" si="18"/>
        <v>71.442258566978111</v>
      </c>
      <c r="N798" s="16">
        <f>'[1]TCE - ANEXO III - Preencher'!O807</f>
        <v>2.0699999999999998</v>
      </c>
      <c r="O798" s="16">
        <f>'[1]TCE - ANEXO III - Preencher'!P807</f>
        <v>0</v>
      </c>
      <c r="P798" s="16">
        <f t="shared" si="19"/>
        <v>2.0699999999999998</v>
      </c>
      <c r="Q798" s="16">
        <f>'[1]TCE - ANEXO III - Preencher'!R807</f>
        <v>128.45516393442622</v>
      </c>
      <c r="R798" s="16">
        <f>'[1]TCE - ANEXO III - Preencher'!S807</f>
        <v>84.72</v>
      </c>
      <c r="S798" s="16">
        <f t="shared" si="20"/>
        <v>43.735163934426225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407.95062250140433</v>
      </c>
    </row>
    <row r="799" spans="1:28" ht="12.75" customHeight="1" x14ac:dyDescent="0.2">
      <c r="A799" s="9">
        <f>IFERROR(VLOOKUP(B799,'[1]DADOS (OCULTAR)'!$Q$3:$S$134,3,0),"")</f>
        <v>9039744000194</v>
      </c>
      <c r="B799" s="10" t="str">
        <f>'[1]TCE - ANEXO III - Preencher'!C808</f>
        <v>HOSPITAL PELÓPIDAS SILVEIRA - CG Nº 017/2022</v>
      </c>
      <c r="C799" s="11"/>
      <c r="D799" s="12" t="str">
        <f>'[1]TCE - ANEXO III - Preencher'!E808</f>
        <v>MATHEUS VICTOR DO ESPIRITO SANTO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5151-10</v>
      </c>
      <c r="G799" s="14" t="str">
        <f>IF('[1]TCE - ANEXO III - Preencher'!H808="","",'[1]TCE - ANEXO III - Preencher'!H808)</f>
        <v>04/2024</v>
      </c>
      <c r="H799" s="15">
        <f>'[1]TCE - ANEXO III - Preencher'!I808</f>
        <v>0</v>
      </c>
      <c r="I799" s="15">
        <f>'[1]TCE - ANEXO III - Preencher'!J808</f>
        <v>136.95920000000001</v>
      </c>
      <c r="J799" s="15">
        <f>'[1]TCE - ANEXO III - Preencher'!K808</f>
        <v>0</v>
      </c>
      <c r="K799" s="16">
        <f>'[1]TCE - ANEXO III - Preencher'!L808</f>
        <v>99.682258566978106</v>
      </c>
      <c r="L799" s="16">
        <f>'[1]TCE - ANEXO III - Preencher'!M808</f>
        <v>28.24</v>
      </c>
      <c r="M799" s="16">
        <f t="shared" si="18"/>
        <v>71.442258566978111</v>
      </c>
      <c r="N799" s="16">
        <f>'[1]TCE - ANEXO III - Preencher'!O808</f>
        <v>2.0699999999999998</v>
      </c>
      <c r="O799" s="16">
        <f>'[1]TCE - ANEXO III - Preencher'!P808</f>
        <v>0</v>
      </c>
      <c r="P799" s="16">
        <f t="shared" si="19"/>
        <v>2.0699999999999998</v>
      </c>
      <c r="Q799" s="16">
        <f>'[1]TCE - ANEXO III - Preencher'!R808</f>
        <v>251.45516393442622</v>
      </c>
      <c r="R799" s="16">
        <f>'[1]TCE - ANEXO III - Preencher'!S808</f>
        <v>82.46</v>
      </c>
      <c r="S799" s="16">
        <f t="shared" si="20"/>
        <v>168.99516393442622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379.46662250140434</v>
      </c>
    </row>
    <row r="800" spans="1:28" ht="12.75" customHeight="1" x14ac:dyDescent="0.2">
      <c r="A800" s="9">
        <f>IFERROR(VLOOKUP(B800,'[1]DADOS (OCULTAR)'!$Q$3:$S$134,3,0),"")</f>
        <v>9039744000194</v>
      </c>
      <c r="B800" s="10" t="str">
        <f>'[1]TCE - ANEXO III - Preencher'!C809</f>
        <v>HOSPITAL PELÓPIDAS SILVEIRA - CG Nº 017/2022</v>
      </c>
      <c r="C800" s="11"/>
      <c r="D800" s="12" t="str">
        <f>'[1]TCE - ANEXO III - Preencher'!E809</f>
        <v>MAURICIO BARRETO DA SILVA JUNIOR</v>
      </c>
      <c r="E800" s="10" t="str">
        <f>IF('[1]TCE - ANEXO III - Preencher'!F809="4 - Assistência Odontológica","2 - Outros Profissionais da Saúde",'[1]TCE - ANEXO III - Preencher'!F809)</f>
        <v>3 - Administrativo</v>
      </c>
      <c r="F800" s="13" t="str">
        <f>'[1]TCE - ANEXO III - Preencher'!G809</f>
        <v>3172-10</v>
      </c>
      <c r="G800" s="14" t="str">
        <f>IF('[1]TCE - ANEXO III - Preencher'!H809="","",'[1]TCE - ANEXO III - Preencher'!H809)</f>
        <v>04/2024</v>
      </c>
      <c r="H800" s="15">
        <f>'[1]TCE - ANEXO III - Preencher'!I809</f>
        <v>0</v>
      </c>
      <c r="I800" s="15">
        <f>'[1]TCE - ANEXO III - Preencher'!J809</f>
        <v>201.82400000000001</v>
      </c>
      <c r="J800" s="15">
        <f>'[1]TCE - ANEXO III - Preencher'!K809</f>
        <v>0</v>
      </c>
      <c r="K800" s="16">
        <f>'[1]TCE - ANEXO III - Preencher'!L809</f>
        <v>99.682258566978106</v>
      </c>
      <c r="L800" s="16">
        <f>'[1]TCE - ANEXO III - Preencher'!M809</f>
        <v>42.59</v>
      </c>
      <c r="M800" s="16">
        <f t="shared" si="18"/>
        <v>57.092258566978103</v>
      </c>
      <c r="N800" s="16">
        <f>'[1]TCE - ANEXO III - Preencher'!O809</f>
        <v>2.0699999999999998</v>
      </c>
      <c r="O800" s="16">
        <f>'[1]TCE - ANEXO III - Preencher'!P809</f>
        <v>0</v>
      </c>
      <c r="P800" s="16">
        <f t="shared" si="19"/>
        <v>2.0699999999999998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260.98625856697811</v>
      </c>
    </row>
    <row r="801" spans="1:28" ht="12.75" customHeight="1" x14ac:dyDescent="0.2">
      <c r="A801" s="9">
        <f>IFERROR(VLOOKUP(B801,'[1]DADOS (OCULTAR)'!$Q$3:$S$134,3,0),"")</f>
        <v>9039744000194</v>
      </c>
      <c r="B801" s="10" t="str">
        <f>'[1]TCE - ANEXO III - Preencher'!C810</f>
        <v>HOSPITAL PELÓPIDAS SILVEIRA - CG Nº 017/2022</v>
      </c>
      <c r="C801" s="11"/>
      <c r="D801" s="12" t="str">
        <f>'[1]TCE - ANEXO III - Preencher'!E810</f>
        <v>MAURICIO FRANCISCO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3222-05</v>
      </c>
      <c r="G801" s="14" t="str">
        <f>IF('[1]TCE - ANEXO III - Preencher'!H810="","",'[1]TCE - ANEXO III - Preencher'!H810)</f>
        <v>04/2024</v>
      </c>
      <c r="H801" s="15">
        <f>'[1]TCE - ANEXO III - Preencher'!I810</f>
        <v>0</v>
      </c>
      <c r="I801" s="15">
        <f>'[1]TCE - ANEXO III - Preencher'!J810</f>
        <v>276.02080000000001</v>
      </c>
      <c r="J801" s="15">
        <f>'[1]TCE - ANEXO III - Preencher'!K810</f>
        <v>0</v>
      </c>
      <c r="K801" s="16">
        <f>'[1]TCE - ANEXO III - Preencher'!L810</f>
        <v>99.682258566978106</v>
      </c>
      <c r="L801" s="16">
        <f>'[1]TCE - ANEXO III - Preencher'!M810</f>
        <v>28.24</v>
      </c>
      <c r="M801" s="16">
        <f t="shared" si="18"/>
        <v>71.442258566978111</v>
      </c>
      <c r="N801" s="16">
        <f>'[1]TCE - ANEXO III - Preencher'!O810</f>
        <v>2.0699999999999998</v>
      </c>
      <c r="O801" s="16">
        <f>'[1]TCE - ANEXO III - Preencher'!P810</f>
        <v>0</v>
      </c>
      <c r="P801" s="16">
        <f t="shared" si="19"/>
        <v>2.0699999999999998</v>
      </c>
      <c r="Q801" s="16">
        <f>'[1]TCE - ANEXO III - Preencher'!R810</f>
        <v>128.45516393442622</v>
      </c>
      <c r="R801" s="16">
        <f>'[1]TCE - ANEXO III - Preencher'!S810</f>
        <v>84.72</v>
      </c>
      <c r="S801" s="16">
        <f t="shared" si="20"/>
        <v>43.735163934426225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393.26822250140435</v>
      </c>
    </row>
    <row r="802" spans="1:28" ht="12.75" customHeight="1" x14ac:dyDescent="0.2">
      <c r="A802" s="9">
        <f>IFERROR(VLOOKUP(B802,'[1]DADOS (OCULTAR)'!$Q$3:$S$134,3,0),"")</f>
        <v>9039744000194</v>
      </c>
      <c r="B802" s="10" t="str">
        <f>'[1]TCE - ANEXO III - Preencher'!C811</f>
        <v>HOSPITAL PELÓPIDAS SILVEIRA - CG Nº 017/2022</v>
      </c>
      <c r="C802" s="11"/>
      <c r="D802" s="12" t="str">
        <f>'[1]TCE - ANEXO III - Preencher'!E811</f>
        <v>MAURIEDNA AMANCIO DE LIMA BATISTA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3242-05</v>
      </c>
      <c r="G802" s="14" t="str">
        <f>IF('[1]TCE - ANEXO III - Preencher'!H811="","",'[1]TCE - ANEXO III - Preencher'!H811)</f>
        <v>04/2024</v>
      </c>
      <c r="H802" s="15">
        <f>'[1]TCE - ANEXO III - Preencher'!I811</f>
        <v>0</v>
      </c>
      <c r="I802" s="15">
        <f>'[1]TCE - ANEXO III - Preencher'!J811</f>
        <v>175.1584</v>
      </c>
      <c r="J802" s="15">
        <f>'[1]TCE - ANEXO III - Preencher'!K811</f>
        <v>0</v>
      </c>
      <c r="K802" s="16">
        <f>'[1]TCE - ANEXO III - Preencher'!L811</f>
        <v>99.682258566978106</v>
      </c>
      <c r="L802" s="16">
        <f>'[1]TCE - ANEXO III - Preencher'!M811</f>
        <v>32.450000000000003</v>
      </c>
      <c r="M802" s="16">
        <f t="shared" si="18"/>
        <v>67.232258566978103</v>
      </c>
      <c r="N802" s="16">
        <f>'[1]TCE - ANEXO III - Preencher'!O811</f>
        <v>2.0699999999999998</v>
      </c>
      <c r="O802" s="16">
        <f>'[1]TCE - ANEXO III - Preencher'!P811</f>
        <v>0</v>
      </c>
      <c r="P802" s="16">
        <f t="shared" si="19"/>
        <v>2.0699999999999998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244.46065856697811</v>
      </c>
    </row>
    <row r="803" spans="1:28" ht="12.75" customHeight="1" x14ac:dyDescent="0.2">
      <c r="A803" s="9">
        <f>IFERROR(VLOOKUP(B803,'[1]DADOS (OCULTAR)'!$Q$3:$S$134,3,0),"")</f>
        <v>9039744000194</v>
      </c>
      <c r="B803" s="10" t="str">
        <f>'[1]TCE - ANEXO III - Preencher'!C812</f>
        <v>HOSPITAL PELÓPIDAS SILVEIRA - CG Nº 017/2022</v>
      </c>
      <c r="C803" s="11"/>
      <c r="D803" s="12" t="str">
        <f>'[1]TCE - ANEXO III - Preencher'!E812</f>
        <v>MAXWELL GABRIEL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04/2024</v>
      </c>
      <c r="H803" s="15">
        <f>'[1]TCE - ANEXO III - Preencher'!I812</f>
        <v>0</v>
      </c>
      <c r="I803" s="15">
        <f>'[1]TCE - ANEXO III - Preencher'!J812</f>
        <v>302.9744</v>
      </c>
      <c r="J803" s="15">
        <f>'[1]TCE - ANEXO III - Preencher'!K812</f>
        <v>0</v>
      </c>
      <c r="K803" s="16">
        <f>'[1]TCE - ANEXO III - Preencher'!L812</f>
        <v>99.682258566978106</v>
      </c>
      <c r="L803" s="16">
        <f>'[1]TCE - ANEXO III - Preencher'!M812</f>
        <v>28.24</v>
      </c>
      <c r="M803" s="16">
        <f t="shared" si="18"/>
        <v>71.442258566978111</v>
      </c>
      <c r="N803" s="16">
        <f>'[1]TCE - ANEXO III - Preencher'!O812</f>
        <v>2.0699999999999998</v>
      </c>
      <c r="O803" s="16">
        <f>'[1]TCE - ANEXO III - Preencher'!P812</f>
        <v>0</v>
      </c>
      <c r="P803" s="16">
        <f t="shared" si="19"/>
        <v>2.0699999999999998</v>
      </c>
      <c r="Q803" s="16">
        <f>'[1]TCE - ANEXO III - Preencher'!R812</f>
        <v>128.45516393442622</v>
      </c>
      <c r="R803" s="16">
        <f>'[1]TCE - ANEXO III - Preencher'!S812</f>
        <v>84.72</v>
      </c>
      <c r="S803" s="16">
        <f t="shared" si="20"/>
        <v>43.735163934426225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420.22182250140435</v>
      </c>
    </row>
    <row r="804" spans="1:28" ht="12.75" customHeight="1" x14ac:dyDescent="0.2">
      <c r="A804" s="9">
        <f>IFERROR(VLOOKUP(B804,'[1]DADOS (OCULTAR)'!$Q$3:$S$134,3,0),"")</f>
        <v>9039744000194</v>
      </c>
      <c r="B804" s="10" t="str">
        <f>'[1]TCE - ANEXO III - Preencher'!C813</f>
        <v>HOSPITAL PELÓPIDAS SILVEIRA - CG Nº 017/2022</v>
      </c>
      <c r="C804" s="11"/>
      <c r="D804" s="12" t="str">
        <f>'[1]TCE - ANEXO III - Preencher'!E813</f>
        <v>MAXWELL HESLEY PEREIRA TAVARES</v>
      </c>
      <c r="E804" s="10" t="str">
        <f>IF('[1]TCE - ANEXO III - Preencher'!F813="4 - Assistência Odontológica","2 - Outros Profissionais da Saúde",'[1]TCE - ANEXO III - Preencher'!F813)</f>
        <v>3 - Administrativo</v>
      </c>
      <c r="F804" s="13" t="str">
        <f>'[1]TCE - ANEXO III - Preencher'!G813</f>
        <v>3172-10</v>
      </c>
      <c r="G804" s="14" t="str">
        <f>IF('[1]TCE - ANEXO III - Preencher'!H813="","",'[1]TCE - ANEXO III - Preencher'!H813)</f>
        <v>04/2024</v>
      </c>
      <c r="H804" s="15">
        <f>'[1]TCE - ANEXO III - Preencher'!I813</f>
        <v>0</v>
      </c>
      <c r="I804" s="15">
        <f>'[1]TCE - ANEXO III - Preencher'!J813</f>
        <v>262.35199999999998</v>
      </c>
      <c r="J804" s="15">
        <f>'[1]TCE - ANEXO III - Preencher'!K813</f>
        <v>0</v>
      </c>
      <c r="K804" s="16">
        <f>'[1]TCE - ANEXO III - Preencher'!L813</f>
        <v>99.682258566978106</v>
      </c>
      <c r="L804" s="16">
        <f>'[1]TCE - ANEXO III - Preencher'!M813</f>
        <v>55.37</v>
      </c>
      <c r="M804" s="16">
        <f t="shared" si="18"/>
        <v>44.312258566978109</v>
      </c>
      <c r="N804" s="16">
        <f>'[1]TCE - ANEXO III - Preencher'!O813</f>
        <v>2.0699999999999998</v>
      </c>
      <c r="O804" s="16">
        <f>'[1]TCE - ANEXO III - Preencher'!P813</f>
        <v>0</v>
      </c>
      <c r="P804" s="16">
        <f t="shared" si="19"/>
        <v>2.0699999999999998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308.7342585669781</v>
      </c>
    </row>
    <row r="805" spans="1:28" ht="12.75" customHeight="1" x14ac:dyDescent="0.2">
      <c r="A805" s="9">
        <f>IFERROR(VLOOKUP(B805,'[1]DADOS (OCULTAR)'!$Q$3:$S$134,3,0),"")</f>
        <v>9039744000194</v>
      </c>
      <c r="B805" s="10" t="str">
        <f>'[1]TCE - ANEXO III - Preencher'!C814</f>
        <v>HOSPITAL PELÓPIDAS SILVEIRA - CG Nº 017/2022</v>
      </c>
      <c r="C805" s="11"/>
      <c r="D805" s="12" t="str">
        <f>'[1]TCE - ANEXO III - Preencher'!E814</f>
        <v>MAYARA CRISTINA MACEDO DE MENEZES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2236-05</v>
      </c>
      <c r="G805" s="14" t="str">
        <f>IF('[1]TCE - ANEXO III - Preencher'!H814="","",'[1]TCE - ANEXO III - Preencher'!H814)</f>
        <v>04/2024</v>
      </c>
      <c r="H805" s="15">
        <f>'[1]TCE - ANEXO III - Preencher'!I814</f>
        <v>0</v>
      </c>
      <c r="I805" s="15">
        <f>'[1]TCE - ANEXO III - Preencher'!J814</f>
        <v>236.96</v>
      </c>
      <c r="J805" s="15">
        <f>'[1]TCE - ANEXO III - Preencher'!K814</f>
        <v>0</v>
      </c>
      <c r="K805" s="16">
        <f>'[1]TCE - ANEXO III - Preencher'!L814</f>
        <v>99.682258566978106</v>
      </c>
      <c r="L805" s="16">
        <f>'[1]TCE - ANEXO III - Preencher'!M814</f>
        <v>2.95</v>
      </c>
      <c r="M805" s="16">
        <f t="shared" si="18"/>
        <v>96.732258566978103</v>
      </c>
      <c r="N805" s="16">
        <f>'[1]TCE - ANEXO III - Preencher'!O814</f>
        <v>4.3499999999999996</v>
      </c>
      <c r="O805" s="16">
        <f>'[1]TCE - ANEXO III - Preencher'!P814</f>
        <v>0</v>
      </c>
      <c r="P805" s="16">
        <f t="shared" si="19"/>
        <v>4.3499999999999996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144.07</v>
      </c>
      <c r="U805" s="16">
        <f>'[1]TCE - ANEXO III - Preencher'!V814</f>
        <v>0</v>
      </c>
      <c r="V805" s="16">
        <f t="shared" si="21"/>
        <v>144.07</v>
      </c>
      <c r="W805" s="17" t="str">
        <f>IF('[1]TCE - ANEXO III - Preencher'!X814="","",'[1]TCE - ANEXO III - Preencher'!X814)</f>
        <v>AUXILIO CRECHE</v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482.11225856697814</v>
      </c>
    </row>
    <row r="806" spans="1:28" ht="12.75" customHeight="1" x14ac:dyDescent="0.2">
      <c r="A806" s="9">
        <f>IFERROR(VLOOKUP(B806,'[1]DADOS (OCULTAR)'!$Q$3:$S$134,3,0),"")</f>
        <v>9039744000194</v>
      </c>
      <c r="B806" s="10" t="str">
        <f>'[1]TCE - ANEXO III - Preencher'!C815</f>
        <v>HOSPITAL PELÓPIDAS SILVEIRA - CG Nº 017/2022</v>
      </c>
      <c r="C806" s="11"/>
      <c r="D806" s="12" t="str">
        <f>'[1]TCE - ANEXO III - Preencher'!E815</f>
        <v>MAYARA EVELLYN GOMES DOS SANTOS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2236-05</v>
      </c>
      <c r="G806" s="14" t="str">
        <f>IF('[1]TCE - ANEXO III - Preencher'!H815="","",'[1]TCE - ANEXO III - Preencher'!H815)</f>
        <v>04/2024</v>
      </c>
      <c r="H806" s="15">
        <f>'[1]TCE - ANEXO III - Preencher'!I815</f>
        <v>0</v>
      </c>
      <c r="I806" s="15">
        <f>'[1]TCE - ANEXO III - Preencher'!J815</f>
        <v>247.6808</v>
      </c>
      <c r="J806" s="15">
        <f>'[1]TCE - ANEXO III - Preencher'!K815</f>
        <v>0</v>
      </c>
      <c r="K806" s="16">
        <f>'[1]TCE - ANEXO III - Preencher'!L815</f>
        <v>99.682258566978106</v>
      </c>
      <c r="L806" s="16">
        <f>'[1]TCE - ANEXO III - Preencher'!M815</f>
        <v>2.4900000000000002</v>
      </c>
      <c r="M806" s="16">
        <f t="shared" si="18"/>
        <v>97.192258566978111</v>
      </c>
      <c r="N806" s="16">
        <f>'[1]TCE - ANEXO III - Preencher'!O815</f>
        <v>4.3499999999999996</v>
      </c>
      <c r="O806" s="16">
        <f>'[1]TCE - ANEXO III - Preencher'!P815</f>
        <v>0</v>
      </c>
      <c r="P806" s="16">
        <f t="shared" si="19"/>
        <v>4.3499999999999996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349.22305856697812</v>
      </c>
    </row>
    <row r="807" spans="1:28" ht="12.75" customHeight="1" x14ac:dyDescent="0.2">
      <c r="A807" s="9">
        <f>IFERROR(VLOOKUP(B807,'[1]DADOS (OCULTAR)'!$Q$3:$S$134,3,0),"")</f>
        <v>9039744000194</v>
      </c>
      <c r="B807" s="10" t="str">
        <f>'[1]TCE - ANEXO III - Preencher'!C816</f>
        <v>HOSPITAL PELÓPIDAS SILVEIRA - CG Nº 017/2022</v>
      </c>
      <c r="C807" s="11"/>
      <c r="D807" s="12" t="str">
        <f>'[1]TCE - ANEXO III - Preencher'!E816</f>
        <v>MAYARA MARIA KARINE DA SILVA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3222-05</v>
      </c>
      <c r="G807" s="14" t="str">
        <f>IF('[1]TCE - ANEXO III - Preencher'!H816="","",'[1]TCE - ANEXO III - Preencher'!H816)</f>
        <v>04/2024</v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172.84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172.84</v>
      </c>
    </row>
    <row r="808" spans="1:28" ht="12.75" customHeight="1" x14ac:dyDescent="0.2">
      <c r="A808" s="9">
        <f>IFERROR(VLOOKUP(B808,'[1]DADOS (OCULTAR)'!$Q$3:$S$134,3,0),"")</f>
        <v>9039744000194</v>
      </c>
      <c r="B808" s="10" t="str">
        <f>'[1]TCE - ANEXO III - Preencher'!C817</f>
        <v>HOSPITAL PELÓPIDAS SILVEIRA - CG Nº 017/2022</v>
      </c>
      <c r="C808" s="11"/>
      <c r="D808" s="12" t="str">
        <f>'[1]TCE - ANEXO III - Preencher'!E817</f>
        <v>MAYARA SUELEN ARAUJO DOS SANTOS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3222-05</v>
      </c>
      <c r="G808" s="14" t="str">
        <f>IF('[1]TCE - ANEXO III - Preencher'!H817="","",'[1]TCE - ANEXO III - Preencher'!H817)</f>
        <v>04/2024</v>
      </c>
      <c r="H808" s="15">
        <f>'[1]TCE - ANEXO III - Preencher'!I817</f>
        <v>0</v>
      </c>
      <c r="I808" s="15">
        <f>'[1]TCE - ANEXO III - Preencher'!J817</f>
        <v>291.23360000000002</v>
      </c>
      <c r="J808" s="15">
        <f>'[1]TCE - ANEXO III - Preencher'!K817</f>
        <v>0</v>
      </c>
      <c r="K808" s="16">
        <f>'[1]TCE - ANEXO III - Preencher'!L817</f>
        <v>99.682258566978106</v>
      </c>
      <c r="L808" s="16">
        <f>'[1]TCE - ANEXO III - Preencher'!M817</f>
        <v>28.24</v>
      </c>
      <c r="M808" s="16">
        <f t="shared" si="18"/>
        <v>71.442258566978111</v>
      </c>
      <c r="N808" s="16">
        <f>'[1]TCE - ANEXO III - Preencher'!O817</f>
        <v>2.0699999999999998</v>
      </c>
      <c r="O808" s="16">
        <f>'[1]TCE - ANEXO III - Preencher'!P817</f>
        <v>0</v>
      </c>
      <c r="P808" s="16">
        <f t="shared" si="19"/>
        <v>2.0699999999999998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364.74585856697814</v>
      </c>
    </row>
    <row r="809" spans="1:28" ht="12.75" customHeight="1" x14ac:dyDescent="0.2">
      <c r="A809" s="9">
        <f>IFERROR(VLOOKUP(B809,'[1]DADOS (OCULTAR)'!$Q$3:$S$134,3,0),"")</f>
        <v>9039744000194</v>
      </c>
      <c r="B809" s="10" t="str">
        <f>'[1]TCE - ANEXO III - Preencher'!C818</f>
        <v>HOSPITAL PELÓPIDAS SILVEIRA - CG Nº 017/2022</v>
      </c>
      <c r="C809" s="11"/>
      <c r="D809" s="12" t="str">
        <f>'[1]TCE - ANEXO III - Preencher'!E818</f>
        <v>MERCIA MARIA DA SILVA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3222-05</v>
      </c>
      <c r="G809" s="14" t="str">
        <f>IF('[1]TCE - ANEXO III - Preencher'!H818="","",'[1]TCE - ANEXO III - Preencher'!H818)</f>
        <v>04/2024</v>
      </c>
      <c r="H809" s="15">
        <f>'[1]TCE - ANEXO III - Preencher'!I818</f>
        <v>0</v>
      </c>
      <c r="I809" s="15">
        <f>'[1]TCE - ANEXO III - Preencher'!J818</f>
        <v>310.37360000000001</v>
      </c>
      <c r="J809" s="15">
        <f>'[1]TCE - ANEXO III - Preencher'!K818</f>
        <v>0</v>
      </c>
      <c r="K809" s="16">
        <f>'[1]TCE - ANEXO III - Preencher'!L818</f>
        <v>99.682258566978106</v>
      </c>
      <c r="L809" s="16">
        <f>'[1]TCE - ANEXO III - Preencher'!M818</f>
        <v>28.24</v>
      </c>
      <c r="M809" s="16">
        <f t="shared" si="18"/>
        <v>71.442258566978111</v>
      </c>
      <c r="N809" s="16">
        <f>'[1]TCE - ANEXO III - Preencher'!O818</f>
        <v>2.0699999999999998</v>
      </c>
      <c r="O809" s="16">
        <f>'[1]TCE - ANEXO III - Preencher'!P818</f>
        <v>0</v>
      </c>
      <c r="P809" s="16">
        <f t="shared" si="19"/>
        <v>2.0699999999999998</v>
      </c>
      <c r="Q809" s="16">
        <f>'[1]TCE - ANEXO III - Preencher'!R818</f>
        <v>251.45516393442622</v>
      </c>
      <c r="R809" s="16">
        <f>'[1]TCE - ANEXO III - Preencher'!S818</f>
        <v>84.72</v>
      </c>
      <c r="S809" s="16">
        <f t="shared" si="20"/>
        <v>166.73516393442623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550.62102250140435</v>
      </c>
    </row>
    <row r="810" spans="1:28" ht="12.75" customHeight="1" x14ac:dyDescent="0.2">
      <c r="A810" s="9">
        <f>IFERROR(VLOOKUP(B810,'[1]DADOS (OCULTAR)'!$Q$3:$S$134,3,0),"")</f>
        <v>9039744000194</v>
      </c>
      <c r="B810" s="10" t="str">
        <f>'[1]TCE - ANEXO III - Preencher'!C819</f>
        <v>HOSPITAL PELÓPIDAS SILVEIRA - CG Nº 017/2022</v>
      </c>
      <c r="C810" s="11"/>
      <c r="D810" s="12" t="str">
        <f>'[1]TCE - ANEXO III - Preencher'!E819</f>
        <v>MERCIA MARTINS DA SILVA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3222-05</v>
      </c>
      <c r="G810" s="14" t="str">
        <f>IF('[1]TCE - ANEXO III - Preencher'!H819="","",'[1]TCE - ANEXO III - Preencher'!H819)</f>
        <v>04/2024</v>
      </c>
      <c r="H810" s="15">
        <f>'[1]TCE - ANEXO III - Preencher'!I819</f>
        <v>0</v>
      </c>
      <c r="I810" s="15">
        <f>'[1]TCE - ANEXO III - Preencher'!J819</f>
        <v>274.14640000000003</v>
      </c>
      <c r="J810" s="15">
        <f>'[1]TCE - ANEXO III - Preencher'!K819</f>
        <v>0</v>
      </c>
      <c r="K810" s="16">
        <f>'[1]TCE - ANEXO III - Preencher'!L819</f>
        <v>99.682258566978106</v>
      </c>
      <c r="L810" s="16">
        <f>'[1]TCE - ANEXO III - Preencher'!M819</f>
        <v>28.24</v>
      </c>
      <c r="M810" s="16">
        <f t="shared" si="18"/>
        <v>71.442258566978111</v>
      </c>
      <c r="N810" s="16">
        <f>'[1]TCE - ANEXO III - Preencher'!O819</f>
        <v>2.0699999999999998</v>
      </c>
      <c r="O810" s="16">
        <f>'[1]TCE - ANEXO III - Preencher'!P819</f>
        <v>0</v>
      </c>
      <c r="P810" s="16">
        <f t="shared" si="19"/>
        <v>2.0699999999999998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347.65865856697815</v>
      </c>
    </row>
    <row r="811" spans="1:28" ht="12.75" customHeight="1" x14ac:dyDescent="0.2">
      <c r="A811" s="9">
        <f>IFERROR(VLOOKUP(B811,'[1]DADOS (OCULTAR)'!$Q$3:$S$134,3,0),"")</f>
        <v>9039744000194</v>
      </c>
      <c r="B811" s="10" t="str">
        <f>'[1]TCE - ANEXO III - Preencher'!C820</f>
        <v>HOSPITAL PELÓPIDAS SILVEIRA - CG Nº 017/2022</v>
      </c>
      <c r="C811" s="11"/>
      <c r="D811" s="12" t="str">
        <f>'[1]TCE - ANEXO III - Preencher'!E820</f>
        <v>MEXNEIDE RODRIGUES CABRAL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3222-05</v>
      </c>
      <c r="G811" s="14" t="str">
        <f>IF('[1]TCE - ANEXO III - Preencher'!H820="","",'[1]TCE - ANEXO III - Preencher'!H820)</f>
        <v>04/2024</v>
      </c>
      <c r="H811" s="15">
        <f>'[1]TCE - ANEXO III - Preencher'!I820</f>
        <v>0</v>
      </c>
      <c r="I811" s="15">
        <f>'[1]TCE - ANEXO III - Preencher'!J820</f>
        <v>304.47840000000002</v>
      </c>
      <c r="J811" s="15">
        <f>'[1]TCE - ANEXO III - Preencher'!K820</f>
        <v>0</v>
      </c>
      <c r="K811" s="16">
        <f>'[1]TCE - ANEXO III - Preencher'!L820</f>
        <v>99.682258566978106</v>
      </c>
      <c r="L811" s="16">
        <f>'[1]TCE - ANEXO III - Preencher'!M820</f>
        <v>28.24</v>
      </c>
      <c r="M811" s="16">
        <f t="shared" si="18"/>
        <v>71.442258566978111</v>
      </c>
      <c r="N811" s="16">
        <f>'[1]TCE - ANEXO III - Preencher'!O820</f>
        <v>2.0699999999999998</v>
      </c>
      <c r="O811" s="16">
        <f>'[1]TCE - ANEXO III - Preencher'!P820</f>
        <v>0</v>
      </c>
      <c r="P811" s="16">
        <f t="shared" si="19"/>
        <v>2.0699999999999998</v>
      </c>
      <c r="Q811" s="16">
        <f>'[1]TCE - ANEXO III - Preencher'!R820</f>
        <v>251.45516393442622</v>
      </c>
      <c r="R811" s="16">
        <f>'[1]TCE - ANEXO III - Preencher'!S820</f>
        <v>84.72</v>
      </c>
      <c r="S811" s="16">
        <f t="shared" si="20"/>
        <v>166.73516393442623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544.72582250140431</v>
      </c>
    </row>
    <row r="812" spans="1:28" ht="12.75" customHeight="1" x14ac:dyDescent="0.2">
      <c r="A812" s="9">
        <f>IFERROR(VLOOKUP(B812,'[1]DADOS (OCULTAR)'!$Q$3:$S$134,3,0),"")</f>
        <v>9039744000194</v>
      </c>
      <c r="B812" s="10" t="str">
        <f>'[1]TCE - ANEXO III - Preencher'!C821</f>
        <v>HOSPITAL PELÓPIDAS SILVEIRA - CG Nº 017/2022</v>
      </c>
      <c r="C812" s="11"/>
      <c r="D812" s="12" t="str">
        <f>'[1]TCE - ANEXO III - Preencher'!E821</f>
        <v>MICHELA NAZARE SILVA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 t="str">
        <f>'[1]TCE - ANEXO III - Preencher'!G821</f>
        <v>2235-05</v>
      </c>
      <c r="G812" s="14" t="str">
        <f>IF('[1]TCE - ANEXO III - Preencher'!H821="","",'[1]TCE - ANEXO III - Preencher'!H821)</f>
        <v>04/2024</v>
      </c>
      <c r="H812" s="15">
        <f>'[1]TCE - ANEXO III - Preencher'!I821</f>
        <v>0</v>
      </c>
      <c r="I812" s="15">
        <f>'[1]TCE - ANEXO III - Preencher'!J821</f>
        <v>455.69920000000002</v>
      </c>
      <c r="J812" s="15">
        <f>'[1]TCE - ANEXO III - Preencher'!K821</f>
        <v>0</v>
      </c>
      <c r="K812" s="16">
        <f>'[1]TCE - ANEXO III - Preencher'!L821</f>
        <v>99.682258566978106</v>
      </c>
      <c r="L812" s="16">
        <f>'[1]TCE - ANEXO III - Preencher'!M821</f>
        <v>2.79</v>
      </c>
      <c r="M812" s="16">
        <f t="shared" si="18"/>
        <v>96.8922585669781</v>
      </c>
      <c r="N812" s="16">
        <f>'[1]TCE - ANEXO III - Preencher'!O821</f>
        <v>4.3499999999999996</v>
      </c>
      <c r="O812" s="16">
        <f>'[1]TCE - ANEXO III - Preencher'!P821</f>
        <v>0</v>
      </c>
      <c r="P812" s="16">
        <f t="shared" si="19"/>
        <v>4.3499999999999996</v>
      </c>
      <c r="Q812" s="16">
        <f>'[1]TCE - ANEXO III - Preencher'!R821</f>
        <v>202.25516393442624</v>
      </c>
      <c r="R812" s="16">
        <f>'[1]TCE - ANEXO III - Preencher'!S821</f>
        <v>111.54</v>
      </c>
      <c r="S812" s="16">
        <f t="shared" si="20"/>
        <v>90.715163934426229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647.65662250140429</v>
      </c>
    </row>
    <row r="813" spans="1:28" ht="12.75" customHeight="1" x14ac:dyDescent="0.2">
      <c r="A813" s="9">
        <f>IFERROR(VLOOKUP(B813,'[1]DADOS (OCULTAR)'!$Q$3:$S$134,3,0),"")</f>
        <v>9039744000194</v>
      </c>
      <c r="B813" s="10" t="str">
        <f>'[1]TCE - ANEXO III - Preencher'!C822</f>
        <v>HOSPITAL PELÓPIDAS SILVEIRA - CG Nº 017/2022</v>
      </c>
      <c r="C813" s="11"/>
      <c r="D813" s="12" t="str">
        <f>'[1]TCE - ANEXO III - Preencher'!E822</f>
        <v>MICHELE BARBOSA DE ALMEIDA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3222-05</v>
      </c>
      <c r="G813" s="14" t="str">
        <f>IF('[1]TCE - ANEXO III - Preencher'!H822="","",'[1]TCE - ANEXO III - Preencher'!H822)</f>
        <v>04/2024</v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2.0699999999999998</v>
      </c>
      <c r="O813" s="16">
        <f>'[1]TCE - ANEXO III - Preencher'!P822</f>
        <v>0</v>
      </c>
      <c r="P813" s="16">
        <f t="shared" si="19"/>
        <v>2.0699999999999998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2.0699999999999998</v>
      </c>
    </row>
    <row r="814" spans="1:28" ht="12.75" customHeight="1" x14ac:dyDescent="0.2">
      <c r="A814" s="9">
        <f>IFERROR(VLOOKUP(B814,'[1]DADOS (OCULTAR)'!$Q$3:$S$134,3,0),"")</f>
        <v>9039744000194</v>
      </c>
      <c r="B814" s="10" t="str">
        <f>'[1]TCE - ANEXO III - Preencher'!C823</f>
        <v>HOSPITAL PELÓPIDAS SILVEIRA - CG Nº 017/2022</v>
      </c>
      <c r="C814" s="11"/>
      <c r="D814" s="12" t="str">
        <f>'[1]TCE - ANEXO III - Preencher'!E823</f>
        <v>MICHELE ROBERTA DE MELO DA SILVA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2234-05</v>
      </c>
      <c r="G814" s="14" t="str">
        <f>IF('[1]TCE - ANEXO III - Preencher'!H823="","",'[1]TCE - ANEXO III - Preencher'!H823)</f>
        <v>04/2024</v>
      </c>
      <c r="H814" s="15">
        <f>'[1]TCE - ANEXO III - Preencher'!I823</f>
        <v>0</v>
      </c>
      <c r="I814" s="15">
        <f>'[1]TCE - ANEXO III - Preencher'!J823</f>
        <v>456.72080000000011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2.0699999999999998</v>
      </c>
      <c r="O814" s="16">
        <f>'[1]TCE - ANEXO III - Preencher'!P823</f>
        <v>0</v>
      </c>
      <c r="P814" s="16">
        <f t="shared" si="19"/>
        <v>2.0699999999999998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458.7908000000001</v>
      </c>
    </row>
    <row r="815" spans="1:28" ht="12.75" customHeight="1" x14ac:dyDescent="0.2">
      <c r="A815" s="9">
        <f>IFERROR(VLOOKUP(B815,'[1]DADOS (OCULTAR)'!$Q$3:$S$134,3,0),"")</f>
        <v>9039744000194</v>
      </c>
      <c r="B815" s="10" t="str">
        <f>'[1]TCE - ANEXO III - Preencher'!C824</f>
        <v>HOSPITAL PELÓPIDAS SILVEIRA - CG Nº 017/2022</v>
      </c>
      <c r="C815" s="11"/>
      <c r="D815" s="12" t="str">
        <f>'[1]TCE - ANEXO III - Preencher'!E824</f>
        <v>MICHELLE DAS CHAGAS SOUZA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3241-15</v>
      </c>
      <c r="G815" s="14" t="str">
        <f>IF('[1]TCE - ANEXO III - Preencher'!H824="","",'[1]TCE - ANEXO III - Preencher'!H824)</f>
        <v>04/2024</v>
      </c>
      <c r="H815" s="15">
        <f>'[1]TCE - ANEXO III - Preencher'!I824</f>
        <v>0</v>
      </c>
      <c r="I815" s="15">
        <f>'[1]TCE - ANEXO III - Preencher'!J824</f>
        <v>304.70319999999998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2.0699999999999998</v>
      </c>
      <c r="O815" s="16">
        <f>'[1]TCE - ANEXO III - Preencher'!P824</f>
        <v>0</v>
      </c>
      <c r="P815" s="16">
        <f t="shared" si="19"/>
        <v>2.0699999999999998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306.77319999999997</v>
      </c>
    </row>
    <row r="816" spans="1:28" ht="12.75" customHeight="1" x14ac:dyDescent="0.2">
      <c r="A816" s="9">
        <f>IFERROR(VLOOKUP(B816,'[1]DADOS (OCULTAR)'!$Q$3:$S$134,3,0),"")</f>
        <v>9039744000194</v>
      </c>
      <c r="B816" s="10" t="str">
        <f>'[1]TCE - ANEXO III - Preencher'!C825</f>
        <v>HOSPITAL PELÓPIDAS SILVEIRA - CG Nº 017/2022</v>
      </c>
      <c r="C816" s="11"/>
      <c r="D816" s="12" t="str">
        <f>'[1]TCE - ANEXO III - Preencher'!E825</f>
        <v>MICHELLY ARAUJO DE SOUZA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2235-05</v>
      </c>
      <c r="G816" s="14" t="str">
        <f>IF('[1]TCE - ANEXO III - Preencher'!H825="","",'[1]TCE - ANEXO III - Preencher'!H825)</f>
        <v>04/2024</v>
      </c>
      <c r="H816" s="15">
        <f>'[1]TCE - ANEXO III - Preencher'!I825</f>
        <v>0</v>
      </c>
      <c r="I816" s="15">
        <f>'[1]TCE - ANEXO III - Preencher'!J825</f>
        <v>1021.9263999999999</v>
      </c>
      <c r="J816" s="15">
        <f>'[1]TCE - ANEXO III - Preencher'!K825</f>
        <v>0</v>
      </c>
      <c r="K816" s="16">
        <f>'[1]TCE - ANEXO III - Preencher'!L825</f>
        <v>99.682258566978106</v>
      </c>
      <c r="L816" s="16">
        <f>'[1]TCE - ANEXO III - Preencher'!M825</f>
        <v>3.59</v>
      </c>
      <c r="M816" s="16">
        <f t="shared" si="18"/>
        <v>96.092258566978103</v>
      </c>
      <c r="N816" s="16">
        <f>'[1]TCE - ANEXO III - Preencher'!O825</f>
        <v>4.3499999999999996</v>
      </c>
      <c r="O816" s="16">
        <f>'[1]TCE - ANEXO III - Preencher'!P825</f>
        <v>0</v>
      </c>
      <c r="P816" s="16">
        <f t="shared" si="19"/>
        <v>4.3499999999999996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1122.368658566978</v>
      </c>
    </row>
    <row r="817" spans="1:28" ht="12.75" customHeight="1" x14ac:dyDescent="0.2">
      <c r="A817" s="9">
        <f>IFERROR(VLOOKUP(B817,'[1]DADOS (OCULTAR)'!$Q$3:$S$134,3,0),"")</f>
        <v>9039744000194</v>
      </c>
      <c r="B817" s="10" t="str">
        <f>'[1]TCE - ANEXO III - Preencher'!C826</f>
        <v>HOSPITAL PELÓPIDAS SILVEIRA - CG Nº 017/2022</v>
      </c>
      <c r="C817" s="11"/>
      <c r="D817" s="12" t="str">
        <f>'[1]TCE - ANEXO III - Preencher'!E826</f>
        <v>MILENA GABRIELLY MAXIMO DE MELO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 t="str">
        <f>'[1]TCE - ANEXO III - Preencher'!G826</f>
        <v>4110-10</v>
      </c>
      <c r="G817" s="14" t="str">
        <f>IF('[1]TCE - ANEXO III - Preencher'!H826="","",'[1]TCE - ANEXO III - Preencher'!H826)</f>
        <v>04/2024</v>
      </c>
      <c r="H817" s="15">
        <f>'[1]TCE - ANEXO III - Preencher'!I826</f>
        <v>0</v>
      </c>
      <c r="I817" s="15">
        <f>'[1]TCE - ANEXO III - Preencher'!J826</f>
        <v>14.12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2.0699999999999998</v>
      </c>
      <c r="O817" s="16">
        <f>'[1]TCE - ANEXO III - Preencher'!P826</f>
        <v>0</v>
      </c>
      <c r="P817" s="16">
        <f t="shared" si="19"/>
        <v>2.0699999999999998</v>
      </c>
      <c r="Q817" s="16">
        <f>'[1]TCE - ANEXO III - Preencher'!R826</f>
        <v>366.25516393442626</v>
      </c>
      <c r="R817" s="16">
        <f>'[1]TCE - ANEXO III - Preencher'!S826</f>
        <v>42.36</v>
      </c>
      <c r="S817" s="16">
        <f t="shared" si="20"/>
        <v>323.89516393442625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340.08516393442625</v>
      </c>
    </row>
    <row r="818" spans="1:28" ht="12.75" customHeight="1" x14ac:dyDescent="0.2">
      <c r="A818" s="9">
        <f>IFERROR(VLOOKUP(B818,'[1]DADOS (OCULTAR)'!$Q$3:$S$134,3,0),"")</f>
        <v>9039744000194</v>
      </c>
      <c r="B818" s="10" t="str">
        <f>'[1]TCE - ANEXO III - Preencher'!C827</f>
        <v>HOSPITAL PELÓPIDAS SILVEIRA - CG Nº 017/2022</v>
      </c>
      <c r="C818" s="11"/>
      <c r="D818" s="12" t="str">
        <f>'[1]TCE - ANEXO III - Preencher'!E827</f>
        <v>MINIAMY PEREIRA NOBREGA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2237-10</v>
      </c>
      <c r="G818" s="14" t="str">
        <f>IF('[1]TCE - ANEXO III - Preencher'!H827="","",'[1]TCE - ANEXO III - Preencher'!H827)</f>
        <v>04/2024</v>
      </c>
      <c r="H818" s="15">
        <f>'[1]TCE - ANEXO III - Preencher'!I827</f>
        <v>0</v>
      </c>
      <c r="I818" s="15">
        <f>'[1]TCE - ANEXO III - Preencher'!J827</f>
        <v>361.14319999999998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2.0699999999999998</v>
      </c>
      <c r="O818" s="16">
        <f>'[1]TCE - ANEXO III - Preencher'!P827</f>
        <v>0</v>
      </c>
      <c r="P818" s="16">
        <f t="shared" si="19"/>
        <v>2.0699999999999998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363.21319999999997</v>
      </c>
    </row>
    <row r="819" spans="1:28" ht="12.75" customHeight="1" x14ac:dyDescent="0.2">
      <c r="A819" s="9">
        <f>IFERROR(VLOOKUP(B819,'[1]DADOS (OCULTAR)'!$Q$3:$S$134,3,0),"")</f>
        <v>9039744000194</v>
      </c>
      <c r="B819" s="10" t="str">
        <f>'[1]TCE - ANEXO III - Preencher'!C828</f>
        <v>HOSPITAL PELÓPIDAS SILVEIRA - CG Nº 017/2022</v>
      </c>
      <c r="C819" s="11"/>
      <c r="D819" s="12" t="str">
        <f>'[1]TCE - ANEXO III - Preencher'!E828</f>
        <v>MIRIAM CARVALHO SOARES</v>
      </c>
      <c r="E819" s="10" t="str">
        <f>IF('[1]TCE - ANEXO III - Preencher'!F828="4 - Assistência Odontológica","2 - Outros Profissionais da Saúde",'[1]TCE - ANEXO III - Preencher'!F828)</f>
        <v>1 - Médico</v>
      </c>
      <c r="F819" s="13" t="str">
        <f>'[1]TCE - ANEXO III - Preencher'!G828</f>
        <v>2251-25</v>
      </c>
      <c r="G819" s="14" t="str">
        <f>IF('[1]TCE - ANEXO III - Preencher'!H828="","",'[1]TCE - ANEXO III - Preencher'!H828)</f>
        <v>04/2024</v>
      </c>
      <c r="H819" s="15">
        <f>'[1]TCE - ANEXO III - Preencher'!I828</f>
        <v>0</v>
      </c>
      <c r="I819" s="15">
        <f>'[1]TCE - ANEXO III - Preencher'!J828</f>
        <v>456.04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16.59</v>
      </c>
      <c r="O819" s="16">
        <f>'[1]TCE - ANEXO III - Preencher'!P828</f>
        <v>0</v>
      </c>
      <c r="P819" s="16">
        <f t="shared" si="19"/>
        <v>16.59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472.63</v>
      </c>
    </row>
    <row r="820" spans="1:28" ht="12.75" customHeight="1" x14ac:dyDescent="0.2">
      <c r="A820" s="9">
        <f>IFERROR(VLOOKUP(B820,'[1]DADOS (OCULTAR)'!$Q$3:$S$134,3,0),"")</f>
        <v>9039744000194</v>
      </c>
      <c r="B820" s="10" t="str">
        <f>'[1]TCE - ANEXO III - Preencher'!C829</f>
        <v>HOSPITAL PELÓPIDAS SILVEIRA - CG Nº 017/2022</v>
      </c>
      <c r="C820" s="11"/>
      <c r="D820" s="12" t="str">
        <f>'[1]TCE - ANEXO III - Preencher'!E829</f>
        <v>MISLENE PAULINA DE SOUZA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 t="str">
        <f>'[1]TCE - ANEXO III - Preencher'!G829</f>
        <v>5134-30</v>
      </c>
      <c r="G820" s="14" t="str">
        <f>IF('[1]TCE - ANEXO III - Preencher'!H829="","",'[1]TCE - ANEXO III - Preencher'!H829)</f>
        <v>04/2024</v>
      </c>
      <c r="H820" s="15">
        <f>'[1]TCE - ANEXO III - Preencher'!I829</f>
        <v>0</v>
      </c>
      <c r="I820" s="15">
        <f>'[1]TCE - ANEXO III - Preencher'!J829</f>
        <v>172.45679999999999</v>
      </c>
      <c r="J820" s="15">
        <f>'[1]TCE - ANEXO III - Preencher'!K829</f>
        <v>0</v>
      </c>
      <c r="K820" s="16">
        <f>'[1]TCE - ANEXO III - Preencher'!L829</f>
        <v>99.682258566978106</v>
      </c>
      <c r="L820" s="16">
        <f>'[1]TCE - ANEXO III - Preencher'!M829</f>
        <v>28.24</v>
      </c>
      <c r="M820" s="16">
        <f t="shared" si="18"/>
        <v>71.442258566978111</v>
      </c>
      <c r="N820" s="16">
        <f>'[1]TCE - ANEXO III - Preencher'!O829</f>
        <v>2.0699999999999998</v>
      </c>
      <c r="O820" s="16">
        <f>'[1]TCE - ANEXO III - Preencher'!P829</f>
        <v>0</v>
      </c>
      <c r="P820" s="16">
        <f t="shared" si="19"/>
        <v>2.0699999999999998</v>
      </c>
      <c r="Q820" s="16">
        <f>'[1]TCE - ANEXO III - Preencher'!R829</f>
        <v>251.45516393442622</v>
      </c>
      <c r="R820" s="16">
        <f>'[1]TCE - ANEXO III - Preencher'!S829</f>
        <v>84.72</v>
      </c>
      <c r="S820" s="16">
        <f t="shared" si="20"/>
        <v>166.73516393442623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412.70422250140433</v>
      </c>
    </row>
    <row r="821" spans="1:28" ht="12.75" customHeight="1" x14ac:dyDescent="0.2">
      <c r="A821" s="9">
        <f>IFERROR(VLOOKUP(B821,'[1]DADOS (OCULTAR)'!$Q$3:$S$134,3,0),"")</f>
        <v>9039744000194</v>
      </c>
      <c r="B821" s="10" t="str">
        <f>'[1]TCE - ANEXO III - Preencher'!C830</f>
        <v>HOSPITAL PELÓPIDAS SILVEIRA - CG Nº 017/2022</v>
      </c>
      <c r="C821" s="11"/>
      <c r="D821" s="12" t="str">
        <f>'[1]TCE - ANEXO III - Preencher'!E830</f>
        <v>MOEMA PEISINO PEREIRA</v>
      </c>
      <c r="E821" s="10" t="str">
        <f>IF('[1]TCE - ANEXO III - Preencher'!F830="4 - Assistência Odontológica","2 - Outros Profissionais da Saúde",'[1]TCE - ANEXO III - Preencher'!F830)</f>
        <v>1 - Médico</v>
      </c>
      <c r="F821" s="13" t="str">
        <f>'[1]TCE - ANEXO III - Preencher'!G830</f>
        <v>2251-25</v>
      </c>
      <c r="G821" s="14" t="str">
        <f>IF('[1]TCE - ANEXO III - Preencher'!H830="","",'[1]TCE - ANEXO III - Preencher'!H830)</f>
        <v>04/2024</v>
      </c>
      <c r="H821" s="15">
        <f>'[1]TCE - ANEXO III - Preencher'!I830</f>
        <v>0</v>
      </c>
      <c r="I821" s="15">
        <f>'[1]TCE - ANEXO III - Preencher'!J830</f>
        <v>633.16399999999999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16.59</v>
      </c>
      <c r="O821" s="16">
        <f>'[1]TCE - ANEXO III - Preencher'!P830</f>
        <v>0</v>
      </c>
      <c r="P821" s="16">
        <f t="shared" si="19"/>
        <v>16.59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649.75400000000002</v>
      </c>
    </row>
    <row r="822" spans="1:28" ht="12.75" customHeight="1" x14ac:dyDescent="0.2">
      <c r="A822" s="9">
        <f>IFERROR(VLOOKUP(B822,'[1]DADOS (OCULTAR)'!$Q$3:$S$134,3,0),"")</f>
        <v>9039744000194</v>
      </c>
      <c r="B822" s="10" t="str">
        <f>'[1]TCE - ANEXO III - Preencher'!C831</f>
        <v>HOSPITAL PELÓPIDAS SILVEIRA - CG Nº 017/2022</v>
      </c>
      <c r="C822" s="11"/>
      <c r="D822" s="12" t="str">
        <f>'[1]TCE - ANEXO III - Preencher'!E831</f>
        <v>MOISES MACEDO PONTES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 t="str">
        <f>'[1]TCE - ANEXO III - Preencher'!G831</f>
        <v>5174-10</v>
      </c>
      <c r="G822" s="14" t="str">
        <f>IF('[1]TCE - ANEXO III - Preencher'!H831="","",'[1]TCE - ANEXO III - Preencher'!H831)</f>
        <v>04/2024</v>
      </c>
      <c r="H822" s="15">
        <f>'[1]TCE - ANEXO III - Preencher'!I831</f>
        <v>0</v>
      </c>
      <c r="I822" s="15">
        <f>'[1]TCE - ANEXO III - Preencher'!J831</f>
        <v>237.75120000000001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2.0699999999999998</v>
      </c>
      <c r="O822" s="16">
        <f>'[1]TCE - ANEXO III - Preencher'!P831</f>
        <v>0</v>
      </c>
      <c r="P822" s="16">
        <f t="shared" si="19"/>
        <v>2.0699999999999998</v>
      </c>
      <c r="Q822" s="16">
        <f>'[1]TCE - ANEXO III - Preencher'!R831</f>
        <v>0</v>
      </c>
      <c r="R822" s="16">
        <f>'[1]TCE - ANEXO III - Preencher'!S831</f>
        <v>2.82</v>
      </c>
      <c r="S822" s="16">
        <f t="shared" si="20"/>
        <v>-2.82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237.00120000000001</v>
      </c>
    </row>
    <row r="823" spans="1:28" ht="12.75" customHeight="1" x14ac:dyDescent="0.2">
      <c r="A823" s="9">
        <f>IFERROR(VLOOKUP(B823,'[1]DADOS (OCULTAR)'!$Q$3:$S$134,3,0),"")</f>
        <v>9039744000194</v>
      </c>
      <c r="B823" s="10" t="str">
        <f>'[1]TCE - ANEXO III - Preencher'!C832</f>
        <v>HOSPITAL PELÓPIDAS SILVEIRA - CG Nº 017/2022</v>
      </c>
      <c r="C823" s="11"/>
      <c r="D823" s="12" t="str">
        <f>'[1]TCE - ANEXO III - Preencher'!E832</f>
        <v>MONICA DE BARROS MARINHO</v>
      </c>
      <c r="E823" s="10" t="str">
        <f>IF('[1]TCE - ANEXO III - Preencher'!F832="4 - Assistência Odontológica","2 - Outros Profissionais da Saúde",'[1]TCE - ANEXO III - Preencher'!F832)</f>
        <v>1 - Médico</v>
      </c>
      <c r="F823" s="13" t="str">
        <f>'[1]TCE - ANEXO III - Preencher'!G832</f>
        <v>2251-25</v>
      </c>
      <c r="G823" s="14" t="str">
        <f>IF('[1]TCE - ANEXO III - Preencher'!H832="","",'[1]TCE - ANEXO III - Preencher'!H832)</f>
        <v>04/2024</v>
      </c>
      <c r="H823" s="15">
        <f>'[1]TCE - ANEXO III - Preencher'!I832</f>
        <v>0</v>
      </c>
      <c r="I823" s="15">
        <f>'[1]TCE - ANEXO III - Preencher'!J832</f>
        <v>714.57360000000006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16.59</v>
      </c>
      <c r="O823" s="16">
        <f>'[1]TCE - ANEXO III - Preencher'!P832</f>
        <v>0</v>
      </c>
      <c r="P823" s="16">
        <f t="shared" si="19"/>
        <v>16.59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731.16360000000009</v>
      </c>
    </row>
    <row r="824" spans="1:28" ht="12.75" customHeight="1" x14ac:dyDescent="0.2">
      <c r="A824" s="9">
        <f>IFERROR(VLOOKUP(B824,'[1]DADOS (OCULTAR)'!$Q$3:$S$134,3,0),"")</f>
        <v>9039744000194</v>
      </c>
      <c r="B824" s="10" t="str">
        <f>'[1]TCE - ANEXO III - Preencher'!C833</f>
        <v>HOSPITAL PELÓPIDAS SILVEIRA - CG Nº 017/2022</v>
      </c>
      <c r="C824" s="11"/>
      <c r="D824" s="12" t="str">
        <f>'[1]TCE - ANEXO III - Preencher'!E833</f>
        <v>MONICA MARIA DOS SANTOS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3222-05</v>
      </c>
      <c r="G824" s="14" t="str">
        <f>IF('[1]TCE - ANEXO III - Preencher'!H833="","",'[1]TCE - ANEXO III - Preencher'!H833)</f>
        <v>04/2024</v>
      </c>
      <c r="H824" s="15">
        <f>'[1]TCE - ANEXO III - Preencher'!I833</f>
        <v>0</v>
      </c>
      <c r="I824" s="15">
        <f>'[1]TCE - ANEXO III - Preencher'!J833</f>
        <v>291.66879999999998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2.0699999999999998</v>
      </c>
      <c r="O824" s="16">
        <f>'[1]TCE - ANEXO III - Preencher'!P833</f>
        <v>0</v>
      </c>
      <c r="P824" s="16">
        <f t="shared" si="19"/>
        <v>2.0699999999999998</v>
      </c>
      <c r="Q824" s="16">
        <f>'[1]TCE - ANEXO III - Preencher'!R833</f>
        <v>128.45516393442622</v>
      </c>
      <c r="R824" s="16">
        <f>'[1]TCE - ANEXO III - Preencher'!S833</f>
        <v>84.72</v>
      </c>
      <c r="S824" s="16">
        <f t="shared" si="20"/>
        <v>43.735163934426225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337.47396393442619</v>
      </c>
    </row>
    <row r="825" spans="1:28" ht="12.75" customHeight="1" x14ac:dyDescent="0.2">
      <c r="A825" s="9">
        <f>IFERROR(VLOOKUP(B825,'[1]DADOS (OCULTAR)'!$Q$3:$S$134,3,0),"")</f>
        <v>9039744000194</v>
      </c>
      <c r="B825" s="10" t="str">
        <f>'[1]TCE - ANEXO III - Preencher'!C834</f>
        <v>HOSPITAL PELÓPIDAS SILVEIRA - CG Nº 017/2022</v>
      </c>
      <c r="C825" s="11"/>
      <c r="D825" s="12" t="str">
        <f>'[1]TCE - ANEXO III - Preencher'!E834</f>
        <v>MONICA MARIA DOS SANTOS FREITAS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 t="str">
        <f>IF('[1]TCE - ANEXO III - Preencher'!H834="","",'[1]TCE - ANEXO III - Preencher'!H834)</f>
        <v>04/2024</v>
      </c>
      <c r="H825" s="15">
        <f>'[1]TCE - ANEXO III - Preencher'!I834</f>
        <v>0</v>
      </c>
      <c r="I825" s="15">
        <f>'[1]TCE - ANEXO III - Preencher'!J834</f>
        <v>273.76960000000003</v>
      </c>
      <c r="J825" s="15">
        <f>'[1]TCE - ANEXO III - Preencher'!K834</f>
        <v>0</v>
      </c>
      <c r="K825" s="16">
        <f>'[1]TCE - ANEXO III - Preencher'!L834</f>
        <v>99.682258566978106</v>
      </c>
      <c r="L825" s="16">
        <f>'[1]TCE - ANEXO III - Preencher'!M834</f>
        <v>28.24</v>
      </c>
      <c r="M825" s="16">
        <f t="shared" si="18"/>
        <v>71.442258566978111</v>
      </c>
      <c r="N825" s="16">
        <f>'[1]TCE - ANEXO III - Preencher'!O834</f>
        <v>2.0699999999999998</v>
      </c>
      <c r="O825" s="16">
        <f>'[1]TCE - ANEXO III - Preencher'!P834</f>
        <v>0</v>
      </c>
      <c r="P825" s="16">
        <f t="shared" si="19"/>
        <v>2.0699999999999998</v>
      </c>
      <c r="Q825" s="16">
        <f>'[1]TCE - ANEXO III - Preencher'!R834</f>
        <v>189.95516393442622</v>
      </c>
      <c r="R825" s="16">
        <f>'[1]TCE - ANEXO III - Preencher'!S834</f>
        <v>84.72</v>
      </c>
      <c r="S825" s="16">
        <f t="shared" si="20"/>
        <v>105.23516393442623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452.51702250140437</v>
      </c>
    </row>
    <row r="826" spans="1:28" ht="12.75" customHeight="1" x14ac:dyDescent="0.2">
      <c r="A826" s="9">
        <f>IFERROR(VLOOKUP(B826,'[1]DADOS (OCULTAR)'!$Q$3:$S$134,3,0),"")</f>
        <v>9039744000194</v>
      </c>
      <c r="B826" s="10" t="str">
        <f>'[1]TCE - ANEXO III - Preencher'!C835</f>
        <v>HOSPITAL PELÓPIDAS SILVEIRA - CG Nº 017/2022</v>
      </c>
      <c r="C826" s="11"/>
      <c r="D826" s="12" t="str">
        <f>'[1]TCE - ANEXO III - Preencher'!E835</f>
        <v>MONIQUE MARIA DA SILVA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2235-05</v>
      </c>
      <c r="G826" s="14" t="str">
        <f>IF('[1]TCE - ANEXO III - Preencher'!H835="","",'[1]TCE - ANEXO III - Preencher'!H835)</f>
        <v>04/2024</v>
      </c>
      <c r="H826" s="15">
        <f>'[1]TCE - ANEXO III - Preencher'!I835</f>
        <v>0</v>
      </c>
      <c r="I826" s="15">
        <f>'[1]TCE - ANEXO III - Preencher'!J835</f>
        <v>572.86720000000003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4.3499999999999996</v>
      </c>
      <c r="O826" s="16">
        <f>'[1]TCE - ANEXO III - Preencher'!P835</f>
        <v>0</v>
      </c>
      <c r="P826" s="16">
        <f t="shared" si="19"/>
        <v>4.3499999999999996</v>
      </c>
      <c r="Q826" s="16">
        <f>'[1]TCE - ANEXO III - Preencher'!R835</f>
        <v>202.25516393442624</v>
      </c>
      <c r="R826" s="16">
        <f>'[1]TCE - ANEXO III - Preencher'!S835</f>
        <v>122.12</v>
      </c>
      <c r="S826" s="16">
        <f t="shared" si="20"/>
        <v>80.135163934426231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657.35236393442631</v>
      </c>
    </row>
    <row r="827" spans="1:28" ht="12.75" customHeight="1" x14ac:dyDescent="0.2">
      <c r="A827" s="9">
        <f>IFERROR(VLOOKUP(B827,'[1]DADOS (OCULTAR)'!$Q$3:$S$134,3,0),"")</f>
        <v>9039744000194</v>
      </c>
      <c r="B827" s="10" t="str">
        <f>'[1]TCE - ANEXO III - Preencher'!C836</f>
        <v>HOSPITAL PELÓPIDAS SILVEIRA - CG Nº 017/2022</v>
      </c>
      <c r="C827" s="11"/>
      <c r="D827" s="12" t="str">
        <f>'[1]TCE - ANEXO III - Preencher'!E836</f>
        <v>MORGANA GOMES DA SILVA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3222-05</v>
      </c>
      <c r="G827" s="14" t="str">
        <f>IF('[1]TCE - ANEXO III - Preencher'!H836="","",'[1]TCE - ANEXO III - Preencher'!H836)</f>
        <v>04/2024</v>
      </c>
      <c r="H827" s="15">
        <f>'[1]TCE - ANEXO III - Preencher'!I836</f>
        <v>0</v>
      </c>
      <c r="I827" s="15">
        <f>'[1]TCE - ANEXO III - Preencher'!J836</f>
        <v>289.31200000000001</v>
      </c>
      <c r="J827" s="15">
        <f>'[1]TCE - ANEXO III - Preencher'!K836</f>
        <v>0</v>
      </c>
      <c r="K827" s="16">
        <f>'[1]TCE - ANEXO III - Preencher'!L836</f>
        <v>99.682258566978106</v>
      </c>
      <c r="L827" s="16">
        <f>'[1]TCE - ANEXO III - Preencher'!M836</f>
        <v>28.24</v>
      </c>
      <c r="M827" s="16">
        <f t="shared" si="18"/>
        <v>71.442258566978111</v>
      </c>
      <c r="N827" s="16">
        <f>'[1]TCE - ANEXO III - Preencher'!O836</f>
        <v>2.0699999999999998</v>
      </c>
      <c r="O827" s="16">
        <f>'[1]TCE - ANEXO III - Preencher'!P836</f>
        <v>0</v>
      </c>
      <c r="P827" s="16">
        <f t="shared" si="19"/>
        <v>2.0699999999999998</v>
      </c>
      <c r="Q827" s="16">
        <f>'[1]TCE - ANEXO III - Preencher'!R836</f>
        <v>128.45516393442622</v>
      </c>
      <c r="R827" s="16">
        <f>'[1]TCE - ANEXO III - Preencher'!S836</f>
        <v>80.2</v>
      </c>
      <c r="S827" s="16">
        <f t="shared" si="20"/>
        <v>48.255163934426221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411.07942250140434</v>
      </c>
    </row>
    <row r="828" spans="1:28" ht="12.75" customHeight="1" x14ac:dyDescent="0.2">
      <c r="A828" s="9">
        <f>IFERROR(VLOOKUP(B828,'[1]DADOS (OCULTAR)'!$Q$3:$S$134,3,0),"")</f>
        <v>9039744000194</v>
      </c>
      <c r="B828" s="10" t="str">
        <f>'[1]TCE - ANEXO III - Preencher'!C837</f>
        <v>HOSPITAL PELÓPIDAS SILVEIRA - CG Nº 017/2022</v>
      </c>
      <c r="C828" s="11"/>
      <c r="D828" s="12" t="str">
        <f>'[1]TCE - ANEXO III - Preencher'!E837</f>
        <v>MOZART LACERDA SIQUEIRA CAMPOS ARAUJO</v>
      </c>
      <c r="E828" s="10" t="str">
        <f>IF('[1]TCE - ANEXO III - Preencher'!F837="4 - Assistência Odontológica","2 - Outros Profissionais da Saúde",'[1]TCE - ANEXO III - Preencher'!F837)</f>
        <v>1 - Médico</v>
      </c>
      <c r="F828" s="13" t="str">
        <f>'[1]TCE - ANEXO III - Preencher'!G837</f>
        <v>2251-25</v>
      </c>
      <c r="G828" s="14" t="str">
        <f>IF('[1]TCE - ANEXO III - Preencher'!H837="","",'[1]TCE - ANEXO III - Preencher'!H837)</f>
        <v>04/2024</v>
      </c>
      <c r="H828" s="15">
        <f>'[1]TCE - ANEXO III - Preencher'!I837</f>
        <v>0</v>
      </c>
      <c r="I828" s="15">
        <f>'[1]TCE - ANEXO III - Preencher'!J837</f>
        <v>633.16399999999999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16.59</v>
      </c>
      <c r="O828" s="16">
        <f>'[1]TCE - ANEXO III - Preencher'!P837</f>
        <v>0</v>
      </c>
      <c r="P828" s="16">
        <f t="shared" si="19"/>
        <v>16.59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649.75400000000002</v>
      </c>
    </row>
    <row r="829" spans="1:28" ht="12.75" customHeight="1" x14ac:dyDescent="0.2">
      <c r="A829" s="9">
        <f>IFERROR(VLOOKUP(B829,'[1]DADOS (OCULTAR)'!$Q$3:$S$134,3,0),"")</f>
        <v>9039744000194</v>
      </c>
      <c r="B829" s="10" t="str">
        <f>'[1]TCE - ANEXO III - Preencher'!C838</f>
        <v>HOSPITAL PELÓPIDAS SILVEIRA - CG Nº 017/2022</v>
      </c>
      <c r="C829" s="11"/>
      <c r="D829" s="12" t="str">
        <f>'[1]TCE - ANEXO III - Preencher'!E838</f>
        <v>MYLLENA KEILLA SILVA DA LUZ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3222-05</v>
      </c>
      <c r="G829" s="14" t="str">
        <f>IF('[1]TCE - ANEXO III - Preencher'!H838="","",'[1]TCE - ANEXO III - Preencher'!H838)</f>
        <v>04/2024</v>
      </c>
      <c r="H829" s="15">
        <f>'[1]TCE - ANEXO III - Preencher'!I838</f>
        <v>0</v>
      </c>
      <c r="I829" s="15">
        <f>'[1]TCE - ANEXO III - Preencher'!J838</f>
        <v>271.21839999999997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2.0699999999999998</v>
      </c>
      <c r="O829" s="16">
        <f>'[1]TCE - ANEXO III - Preencher'!P838</f>
        <v>0</v>
      </c>
      <c r="P829" s="16">
        <f t="shared" si="19"/>
        <v>2.0699999999999998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273.28839999999997</v>
      </c>
    </row>
    <row r="830" spans="1:28" ht="12.75" customHeight="1" x14ac:dyDescent="0.2">
      <c r="A830" s="9">
        <f>IFERROR(VLOOKUP(B830,'[1]DADOS (OCULTAR)'!$Q$3:$S$134,3,0),"")</f>
        <v>9039744000194</v>
      </c>
      <c r="B830" s="10" t="str">
        <f>'[1]TCE - ANEXO III - Preencher'!C839</f>
        <v>HOSPITAL PELÓPIDAS SILVEIRA - CG Nº 017/2022</v>
      </c>
      <c r="C830" s="11"/>
      <c r="D830" s="12" t="str">
        <f>'[1]TCE - ANEXO III - Preencher'!E839</f>
        <v>MYRELA RUBIA ROSA DO NASCIMENTO SILVA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3222-05</v>
      </c>
      <c r="G830" s="14" t="str">
        <f>IF('[1]TCE - ANEXO III - Preencher'!H839="","",'[1]TCE - ANEXO III - Preencher'!H839)</f>
        <v>04/2024</v>
      </c>
      <c r="H830" s="15">
        <f>'[1]TCE - ANEXO III - Preencher'!I839</f>
        <v>0</v>
      </c>
      <c r="I830" s="15">
        <f>'[1]TCE - ANEXO III - Preencher'!J839</f>
        <v>274.54880000000003</v>
      </c>
      <c r="J830" s="15">
        <f>'[1]TCE - ANEXO III - Preencher'!K839</f>
        <v>0</v>
      </c>
      <c r="K830" s="16">
        <f>'[1]TCE - ANEXO III - Preencher'!L839</f>
        <v>99.682258566978106</v>
      </c>
      <c r="L830" s="16">
        <f>'[1]TCE - ANEXO III - Preencher'!M839</f>
        <v>28.24</v>
      </c>
      <c r="M830" s="16">
        <f t="shared" si="18"/>
        <v>71.442258566978111</v>
      </c>
      <c r="N830" s="16">
        <f>'[1]TCE - ANEXO III - Preencher'!O839</f>
        <v>2.0699999999999998</v>
      </c>
      <c r="O830" s="16">
        <f>'[1]TCE - ANEXO III - Preencher'!P839</f>
        <v>0</v>
      </c>
      <c r="P830" s="16">
        <f t="shared" si="19"/>
        <v>2.0699999999999998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69.41</v>
      </c>
      <c r="U830" s="16">
        <f>'[1]TCE - ANEXO III - Preencher'!V839</f>
        <v>0</v>
      </c>
      <c r="V830" s="16">
        <f t="shared" si="21"/>
        <v>69.41</v>
      </c>
      <c r="W830" s="17" t="str">
        <f>IF('[1]TCE - ANEXO III - Preencher'!X839="","",'[1]TCE - ANEXO III - Preencher'!X839)</f>
        <v>AUXILIO CRECHE</v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417.47105856697817</v>
      </c>
    </row>
    <row r="831" spans="1:28" ht="12.75" customHeight="1" x14ac:dyDescent="0.2">
      <c r="A831" s="9">
        <f>IFERROR(VLOOKUP(B831,'[1]DADOS (OCULTAR)'!$Q$3:$S$134,3,0),"")</f>
        <v>9039744000194</v>
      </c>
      <c r="B831" s="10" t="str">
        <f>'[1]TCE - ANEXO III - Preencher'!C840</f>
        <v>HOSPITAL PELÓPIDAS SILVEIRA - CG Nº 017/2022</v>
      </c>
      <c r="C831" s="11"/>
      <c r="D831" s="12" t="str">
        <f>'[1]TCE - ANEXO III - Preencher'!E840</f>
        <v>NADJANE GOMES DOS SANTOS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 t="str">
        <f>'[1]TCE - ANEXO III - Preencher'!G840</f>
        <v>3242-05</v>
      </c>
      <c r="G831" s="14" t="str">
        <f>IF('[1]TCE - ANEXO III - Preencher'!H840="","",'[1]TCE - ANEXO III - Preencher'!H840)</f>
        <v>04/2024</v>
      </c>
      <c r="H831" s="15">
        <f>'[1]TCE - ANEXO III - Preencher'!I840</f>
        <v>0</v>
      </c>
      <c r="I831" s="15">
        <f>'[1]TCE - ANEXO III - Preencher'!J840</f>
        <v>152.39519999999999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2.0699999999999998</v>
      </c>
      <c r="O831" s="16">
        <f>'[1]TCE - ANEXO III - Preencher'!P840</f>
        <v>0</v>
      </c>
      <c r="P831" s="16">
        <f t="shared" si="19"/>
        <v>2.0699999999999998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154.46519999999998</v>
      </c>
    </row>
    <row r="832" spans="1:28" ht="12.75" customHeight="1" x14ac:dyDescent="0.2">
      <c r="A832" s="9">
        <f>IFERROR(VLOOKUP(B832,'[1]DADOS (OCULTAR)'!$Q$3:$S$134,3,0),"")</f>
        <v>9039744000194</v>
      </c>
      <c r="B832" s="10" t="str">
        <f>'[1]TCE - ANEXO III - Preencher'!C841</f>
        <v>HOSPITAL PELÓPIDAS SILVEIRA - CG Nº 017/2022</v>
      </c>
      <c r="C832" s="11"/>
      <c r="D832" s="12" t="str">
        <f>'[1]TCE - ANEXO III - Preencher'!E841</f>
        <v>NAFTALI GOMES DO CARMO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2235-05</v>
      </c>
      <c r="G832" s="14" t="str">
        <f>IF('[1]TCE - ANEXO III - Preencher'!H841="","",'[1]TCE - ANEXO III - Preencher'!H841)</f>
        <v>04/2024</v>
      </c>
      <c r="H832" s="15">
        <f>'[1]TCE - ANEXO III - Preencher'!I841</f>
        <v>0</v>
      </c>
      <c r="I832" s="15">
        <f>'[1]TCE - ANEXO III - Preencher'!J841</f>
        <v>475.66480000000001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4.3499999999999996</v>
      </c>
      <c r="O832" s="16">
        <f>'[1]TCE - ANEXO III - Preencher'!P841</f>
        <v>0</v>
      </c>
      <c r="P832" s="16">
        <f t="shared" si="19"/>
        <v>4.3499999999999996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480.01480000000004</v>
      </c>
    </row>
    <row r="833" spans="1:28" ht="12.75" customHeight="1" x14ac:dyDescent="0.2">
      <c r="A833" s="9">
        <f>IFERROR(VLOOKUP(B833,'[1]DADOS (OCULTAR)'!$Q$3:$S$134,3,0),"")</f>
        <v>9039744000194</v>
      </c>
      <c r="B833" s="10" t="str">
        <f>'[1]TCE - ANEXO III - Preencher'!C842</f>
        <v>HOSPITAL PELÓPIDAS SILVEIRA - CG Nº 017/2022</v>
      </c>
      <c r="C833" s="11"/>
      <c r="D833" s="12" t="str">
        <f>'[1]TCE - ANEXO III - Preencher'!E842</f>
        <v>NAHARA OLIVEIRA LIMA DA SILVA DINIZ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2237-10</v>
      </c>
      <c r="G833" s="14" t="str">
        <f>IF('[1]TCE - ANEXO III - Preencher'!H842="","",'[1]TCE - ANEXO III - Preencher'!H842)</f>
        <v>04/2024</v>
      </c>
      <c r="H833" s="15">
        <f>'[1]TCE - ANEXO III - Preencher'!I842</f>
        <v>0</v>
      </c>
      <c r="I833" s="15">
        <f>'[1]TCE - ANEXO III - Preencher'!J842</f>
        <v>357.97840000000002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2.0699999999999998</v>
      </c>
      <c r="O833" s="16">
        <f>'[1]TCE - ANEXO III - Preencher'!P842</f>
        <v>0</v>
      </c>
      <c r="P833" s="16">
        <f t="shared" si="19"/>
        <v>2.0699999999999998</v>
      </c>
      <c r="Q833" s="16">
        <f>'[1]TCE - ANEXO III - Preencher'!R842</f>
        <v>251.45516393442622</v>
      </c>
      <c r="R833" s="16">
        <f>'[1]TCE - ANEXO III - Preencher'!S842</f>
        <v>184.67</v>
      </c>
      <c r="S833" s="16">
        <f t="shared" si="20"/>
        <v>66.785163934426237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426.83356393442625</v>
      </c>
    </row>
    <row r="834" spans="1:28" ht="12.75" customHeight="1" x14ac:dyDescent="0.2">
      <c r="A834" s="9">
        <f>IFERROR(VLOOKUP(B834,'[1]DADOS (OCULTAR)'!$Q$3:$S$134,3,0),"")</f>
        <v>9039744000194</v>
      </c>
      <c r="B834" s="10" t="str">
        <f>'[1]TCE - ANEXO III - Preencher'!C843</f>
        <v>HOSPITAL PELÓPIDAS SILVEIRA - CG Nº 017/2022</v>
      </c>
      <c r="C834" s="11"/>
      <c r="D834" s="12" t="str">
        <f>'[1]TCE - ANEXO III - Preencher'!E843</f>
        <v>NAIR BARBOSA DA SILVA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3222-05</v>
      </c>
      <c r="G834" s="14" t="str">
        <f>IF('[1]TCE - ANEXO III - Preencher'!H843="","",'[1]TCE - ANEXO III - Preencher'!H843)</f>
        <v>04/2024</v>
      </c>
      <c r="H834" s="15">
        <f>'[1]TCE - ANEXO III - Preencher'!I843</f>
        <v>0</v>
      </c>
      <c r="I834" s="15">
        <f>'[1]TCE - ANEXO III - Preencher'!J843</f>
        <v>285.39359999999999</v>
      </c>
      <c r="J834" s="15">
        <f>'[1]TCE - ANEXO III - Preencher'!K843</f>
        <v>0</v>
      </c>
      <c r="K834" s="16">
        <f>'[1]TCE - ANEXO III - Preencher'!L843</f>
        <v>99.682258566978106</v>
      </c>
      <c r="L834" s="16">
        <f>'[1]TCE - ANEXO III - Preencher'!M843</f>
        <v>28.24</v>
      </c>
      <c r="M834" s="16">
        <f t="shared" si="18"/>
        <v>71.442258566978111</v>
      </c>
      <c r="N834" s="16">
        <f>'[1]TCE - ANEXO III - Preencher'!O843</f>
        <v>2.0699999999999998</v>
      </c>
      <c r="O834" s="16">
        <f>'[1]TCE - ANEXO III - Preencher'!P843</f>
        <v>0</v>
      </c>
      <c r="P834" s="16">
        <f t="shared" si="19"/>
        <v>2.0699999999999998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358.90585856697811</v>
      </c>
    </row>
    <row r="835" spans="1:28" ht="12.75" customHeight="1" x14ac:dyDescent="0.2">
      <c r="A835" s="9">
        <f>IFERROR(VLOOKUP(B835,'[1]DADOS (OCULTAR)'!$Q$3:$S$134,3,0),"")</f>
        <v>9039744000194</v>
      </c>
      <c r="B835" s="10" t="str">
        <f>'[1]TCE - ANEXO III - Preencher'!C844</f>
        <v>HOSPITAL PELÓPIDAS SILVEIRA - CG Nº 017/2022</v>
      </c>
      <c r="C835" s="11"/>
      <c r="D835" s="12" t="str">
        <f>'[1]TCE - ANEXO III - Preencher'!E844</f>
        <v>NATHALIA DE ALMEIDA MESQUITA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2235-30</v>
      </c>
      <c r="G835" s="14" t="str">
        <f>IF('[1]TCE - ANEXO III - Preencher'!H844="","",'[1]TCE - ANEXO III - Preencher'!H844)</f>
        <v>04/2024</v>
      </c>
      <c r="H835" s="15">
        <f>'[1]TCE - ANEXO III - Preencher'!I844</f>
        <v>0</v>
      </c>
      <c r="I835" s="15">
        <f>'[1]TCE - ANEXO III - Preencher'!J844</f>
        <v>713.39279999999997</v>
      </c>
      <c r="J835" s="15">
        <f>'[1]TCE - ANEXO III - Preencher'!K844</f>
        <v>0</v>
      </c>
      <c r="K835" s="16">
        <f>'[1]TCE - ANEXO III - Preencher'!L844</f>
        <v>99.682258566978106</v>
      </c>
      <c r="L835" s="16">
        <f>'[1]TCE - ANEXO III - Preencher'!M844</f>
        <v>3.59</v>
      </c>
      <c r="M835" s="16">
        <f t="shared" si="18"/>
        <v>96.092258566978103</v>
      </c>
      <c r="N835" s="16">
        <f>'[1]TCE - ANEXO III - Preencher'!O844</f>
        <v>2.0699999999999998</v>
      </c>
      <c r="O835" s="16">
        <f>'[1]TCE - ANEXO III - Preencher'!P844</f>
        <v>0</v>
      </c>
      <c r="P835" s="16">
        <f t="shared" si="19"/>
        <v>2.0699999999999998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811.55505856697812</v>
      </c>
    </row>
    <row r="836" spans="1:28" ht="12.75" customHeight="1" x14ac:dyDescent="0.2">
      <c r="A836" s="9">
        <f>IFERROR(VLOOKUP(B836,'[1]DADOS (OCULTAR)'!$Q$3:$S$134,3,0),"")</f>
        <v>9039744000194</v>
      </c>
      <c r="B836" s="10" t="str">
        <f>'[1]TCE - ANEXO III - Preencher'!C845</f>
        <v>HOSPITAL PELÓPIDAS SILVEIRA - CG Nº 017/2022</v>
      </c>
      <c r="C836" s="11"/>
      <c r="D836" s="12" t="str">
        <f>'[1]TCE - ANEXO III - Preencher'!E845</f>
        <v>NATHALIA GOMES DA SILVA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2235-05</v>
      </c>
      <c r="G836" s="14" t="str">
        <f>IF('[1]TCE - ANEXO III - Preencher'!H845="","",'[1]TCE - ANEXO III - Preencher'!H845)</f>
        <v>04/2024</v>
      </c>
      <c r="H836" s="15">
        <f>'[1]TCE - ANEXO III - Preencher'!I845</f>
        <v>0</v>
      </c>
      <c r="I836" s="15">
        <f>'[1]TCE - ANEXO III - Preencher'!J845</f>
        <v>439.60160000000002</v>
      </c>
      <c r="J836" s="15">
        <f>'[1]TCE - ANEXO III - Preencher'!K845</f>
        <v>0</v>
      </c>
      <c r="K836" s="16">
        <f>'[1]TCE - ANEXO III - Preencher'!L845</f>
        <v>99.682258566978106</v>
      </c>
      <c r="L836" s="16">
        <f>'[1]TCE - ANEXO III - Preencher'!M845</f>
        <v>3.59</v>
      </c>
      <c r="M836" s="16">
        <f t="shared" si="18"/>
        <v>96.092258566978103</v>
      </c>
      <c r="N836" s="16">
        <f>'[1]TCE - ANEXO III - Preencher'!O845</f>
        <v>4.3499999999999996</v>
      </c>
      <c r="O836" s="16">
        <f>'[1]TCE - ANEXO III - Preencher'!P845</f>
        <v>0</v>
      </c>
      <c r="P836" s="16">
        <f t="shared" si="19"/>
        <v>4.3499999999999996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120.26</v>
      </c>
      <c r="U836" s="16">
        <f>'[1]TCE - ANEXO III - Preencher'!V845</f>
        <v>0</v>
      </c>
      <c r="V836" s="16">
        <f t="shared" si="21"/>
        <v>120.26</v>
      </c>
      <c r="W836" s="17" t="str">
        <f>IF('[1]TCE - ANEXO III - Preencher'!X845="","",'[1]TCE - ANEXO III - Preencher'!X845)</f>
        <v>AUXILIO CRECHE</v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660.30385856697819</v>
      </c>
    </row>
    <row r="837" spans="1:28" ht="12.75" customHeight="1" x14ac:dyDescent="0.2">
      <c r="A837" s="9">
        <f>IFERROR(VLOOKUP(B837,'[1]DADOS (OCULTAR)'!$Q$3:$S$134,3,0),"")</f>
        <v>9039744000194</v>
      </c>
      <c r="B837" s="10" t="str">
        <f>'[1]TCE - ANEXO III - Preencher'!C846</f>
        <v>HOSPITAL PELÓPIDAS SILVEIRA - CG Nº 017/2022</v>
      </c>
      <c r="C837" s="11"/>
      <c r="D837" s="12" t="str">
        <f>'[1]TCE - ANEXO III - Preencher'!E846</f>
        <v>NATHANA CARLA DA SILVA CARVALHO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3222-05</v>
      </c>
      <c r="G837" s="14" t="str">
        <f>IF('[1]TCE - ANEXO III - Preencher'!H846="","",'[1]TCE - ANEXO III - Preencher'!H846)</f>
        <v>04/2024</v>
      </c>
      <c r="H837" s="15">
        <f>'[1]TCE - ANEXO III - Preencher'!I846</f>
        <v>0</v>
      </c>
      <c r="I837" s="15">
        <f>'[1]TCE - ANEXO III - Preencher'!J846</f>
        <v>405.8784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2.0699999999999998</v>
      </c>
      <c r="O837" s="16">
        <f>'[1]TCE - ANEXO III - Preencher'!P846</f>
        <v>0</v>
      </c>
      <c r="P837" s="16">
        <f t="shared" si="19"/>
        <v>2.0699999999999998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407.94839999999999</v>
      </c>
    </row>
    <row r="838" spans="1:28" ht="12.75" customHeight="1" x14ac:dyDescent="0.2">
      <c r="A838" s="9">
        <f>IFERROR(VLOOKUP(B838,'[1]DADOS (OCULTAR)'!$Q$3:$S$134,3,0),"")</f>
        <v>9039744000194</v>
      </c>
      <c r="B838" s="10" t="str">
        <f>'[1]TCE - ANEXO III - Preencher'!C847</f>
        <v>HOSPITAL PELÓPIDAS SILVEIRA - CG Nº 017/2022</v>
      </c>
      <c r="C838" s="11"/>
      <c r="D838" s="12" t="str">
        <f>'[1]TCE - ANEXO III - Preencher'!E847</f>
        <v>NAYARA RANIELLI DA COSTA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2235-05</v>
      </c>
      <c r="G838" s="14" t="str">
        <f>IF('[1]TCE - ANEXO III - Preencher'!H847="","",'[1]TCE - ANEXO III - Preencher'!H847)</f>
        <v>04/2024</v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1856.04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4.3499999999999996</v>
      </c>
      <c r="O838" s="16">
        <f>'[1]TCE - ANEXO III - Preencher'!P847</f>
        <v>0</v>
      </c>
      <c r="P838" s="16">
        <f t="shared" si="19"/>
        <v>4.3499999999999996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1860.3899999999999</v>
      </c>
    </row>
    <row r="839" spans="1:28" ht="12.75" customHeight="1" x14ac:dyDescent="0.2">
      <c r="A839" s="9">
        <f>IFERROR(VLOOKUP(B839,'[1]DADOS (OCULTAR)'!$Q$3:$S$134,3,0),"")</f>
        <v>9039744000194</v>
      </c>
      <c r="B839" s="10" t="str">
        <f>'[1]TCE - ANEXO III - Preencher'!C848</f>
        <v>HOSPITAL PELÓPIDAS SILVEIRA - CG Nº 017/2022</v>
      </c>
      <c r="C839" s="11"/>
      <c r="D839" s="12" t="str">
        <f>'[1]TCE - ANEXO III - Preencher'!E848</f>
        <v>NEIDILANDIA MARIA DA SILVA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3222-05</v>
      </c>
      <c r="G839" s="14" t="str">
        <f>IF('[1]TCE - ANEXO III - Preencher'!H848="","",'[1]TCE - ANEXO III - Preencher'!H848)</f>
        <v>04/2024</v>
      </c>
      <c r="H839" s="15">
        <f>'[1]TCE - ANEXO III - Preencher'!I848</f>
        <v>0</v>
      </c>
      <c r="I839" s="15">
        <f>'[1]TCE - ANEXO III - Preencher'!J848</f>
        <v>274.07040000000001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2.0699999999999998</v>
      </c>
      <c r="O839" s="16">
        <f>'[1]TCE - ANEXO III - Preencher'!P848</f>
        <v>0</v>
      </c>
      <c r="P839" s="16">
        <f t="shared" si="19"/>
        <v>2.0699999999999998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276.1404</v>
      </c>
    </row>
    <row r="840" spans="1:28" ht="12.75" customHeight="1" x14ac:dyDescent="0.2">
      <c r="A840" s="9">
        <f>IFERROR(VLOOKUP(B840,'[1]DADOS (OCULTAR)'!$Q$3:$S$134,3,0),"")</f>
        <v>9039744000194</v>
      </c>
      <c r="B840" s="10" t="str">
        <f>'[1]TCE - ANEXO III - Preencher'!C849</f>
        <v>HOSPITAL PELÓPIDAS SILVEIRA - CG Nº 017/2022</v>
      </c>
      <c r="C840" s="11"/>
      <c r="D840" s="12" t="str">
        <f>'[1]TCE - ANEXO III - Preencher'!E849</f>
        <v>NEIDNALVA CARVALHO DA SILVA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3222-05</v>
      </c>
      <c r="G840" s="14" t="str">
        <f>IF('[1]TCE - ANEXO III - Preencher'!H849="","",'[1]TCE - ANEXO III - Preencher'!H849)</f>
        <v>04/2024</v>
      </c>
      <c r="H840" s="15">
        <f>'[1]TCE - ANEXO III - Preencher'!I849</f>
        <v>0</v>
      </c>
      <c r="I840" s="15">
        <f>'[1]TCE - ANEXO III - Preencher'!J849</f>
        <v>354.68799999999999</v>
      </c>
      <c r="J840" s="15">
        <f>'[1]TCE - ANEXO III - Preencher'!K849</f>
        <v>0</v>
      </c>
      <c r="K840" s="16">
        <f>'[1]TCE - ANEXO III - Preencher'!L849</f>
        <v>99.682258566978106</v>
      </c>
      <c r="L840" s="16">
        <f>'[1]TCE - ANEXO III - Preencher'!M849</f>
        <v>28.24</v>
      </c>
      <c r="M840" s="16">
        <f t="shared" si="18"/>
        <v>71.442258566978111</v>
      </c>
      <c r="N840" s="16">
        <f>'[1]TCE - ANEXO III - Preencher'!O849</f>
        <v>2.0699999999999998</v>
      </c>
      <c r="O840" s="16">
        <f>'[1]TCE - ANEXO III - Preencher'!P849</f>
        <v>0</v>
      </c>
      <c r="P840" s="16">
        <f t="shared" si="19"/>
        <v>2.0699999999999998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428.20025856697811</v>
      </c>
    </row>
    <row r="841" spans="1:28" ht="12.75" customHeight="1" x14ac:dyDescent="0.2">
      <c r="A841" s="9">
        <f>IFERROR(VLOOKUP(B841,'[1]DADOS (OCULTAR)'!$Q$3:$S$134,3,0),"")</f>
        <v>9039744000194</v>
      </c>
      <c r="B841" s="10" t="str">
        <f>'[1]TCE - ANEXO III - Preencher'!C850</f>
        <v>HOSPITAL PELÓPIDAS SILVEIRA - CG Nº 017/2022</v>
      </c>
      <c r="C841" s="11"/>
      <c r="D841" s="12" t="str">
        <f>'[1]TCE - ANEXO III - Preencher'!E850</f>
        <v>NELSON BANDEIRA DE MOURA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5151-10</v>
      </c>
      <c r="G841" s="14" t="str">
        <f>IF('[1]TCE - ANEXO III - Preencher'!H850="","",'[1]TCE - ANEXO III - Preencher'!H850)</f>
        <v>04/2024</v>
      </c>
      <c r="H841" s="15">
        <f>'[1]TCE - ANEXO III - Preencher'!I850</f>
        <v>0</v>
      </c>
      <c r="I841" s="15">
        <f>'[1]TCE - ANEXO III - Preencher'!J850</f>
        <v>129.60640000000001</v>
      </c>
      <c r="J841" s="15">
        <f>'[1]TCE - ANEXO III - Preencher'!K850</f>
        <v>0</v>
      </c>
      <c r="K841" s="16">
        <f>'[1]TCE - ANEXO III - Preencher'!L850</f>
        <v>99.682258566978106</v>
      </c>
      <c r="L841" s="16">
        <f>'[1]TCE - ANEXO III - Preencher'!M850</f>
        <v>28.24</v>
      </c>
      <c r="M841" s="16">
        <f t="shared" si="18"/>
        <v>71.442258566978111</v>
      </c>
      <c r="N841" s="16">
        <f>'[1]TCE - ANEXO III - Preencher'!O850</f>
        <v>2.0699999999999998</v>
      </c>
      <c r="O841" s="16">
        <f>'[1]TCE - ANEXO III - Preencher'!P850</f>
        <v>0</v>
      </c>
      <c r="P841" s="16">
        <f t="shared" si="19"/>
        <v>2.0699999999999998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203.11865856697813</v>
      </c>
    </row>
    <row r="842" spans="1:28" ht="12.75" customHeight="1" x14ac:dyDescent="0.2">
      <c r="A842" s="9">
        <f>IFERROR(VLOOKUP(B842,'[1]DADOS (OCULTAR)'!$Q$3:$S$134,3,0),"")</f>
        <v>9039744000194</v>
      </c>
      <c r="B842" s="10" t="str">
        <f>'[1]TCE - ANEXO III - Preencher'!C851</f>
        <v>HOSPITAL PELÓPIDAS SILVEIRA - CG Nº 017/2022</v>
      </c>
      <c r="C842" s="11"/>
      <c r="D842" s="12" t="str">
        <f>'[1]TCE - ANEXO III - Preencher'!E851</f>
        <v>NILO MORAES BARROS DE CARVALHO</v>
      </c>
      <c r="E842" s="10" t="str">
        <f>IF('[1]TCE - ANEXO III - Preencher'!F851="4 - Assistência Odontológica","2 - Outros Profissionais da Saúde",'[1]TCE - ANEXO III - Preencher'!F851)</f>
        <v>1 - Médico</v>
      </c>
      <c r="F842" s="13" t="str">
        <f>'[1]TCE - ANEXO III - Preencher'!G851</f>
        <v>2251-20</v>
      </c>
      <c r="G842" s="14" t="str">
        <f>IF('[1]TCE - ANEXO III - Preencher'!H851="","",'[1]TCE - ANEXO III - Preencher'!H851)</f>
        <v>04/2024</v>
      </c>
      <c r="H842" s="15">
        <f>'[1]TCE - ANEXO III - Preencher'!I851</f>
        <v>0</v>
      </c>
      <c r="I842" s="15">
        <f>'[1]TCE - ANEXO III - Preencher'!J851</f>
        <v>940.56000000000006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16.59</v>
      </c>
      <c r="O842" s="16">
        <f>'[1]TCE - ANEXO III - Preencher'!P851</f>
        <v>0</v>
      </c>
      <c r="P842" s="16">
        <f t="shared" si="19"/>
        <v>16.59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957.15000000000009</v>
      </c>
    </row>
    <row r="843" spans="1:28" ht="12.75" customHeight="1" x14ac:dyDescent="0.2">
      <c r="A843" s="9">
        <f>IFERROR(VLOOKUP(B843,'[1]DADOS (OCULTAR)'!$Q$3:$S$134,3,0),"")</f>
        <v>9039744000194</v>
      </c>
      <c r="B843" s="10" t="str">
        <f>'[1]TCE - ANEXO III - Preencher'!C852</f>
        <v>HOSPITAL PELÓPIDAS SILVEIRA - CG Nº 017/2022</v>
      </c>
      <c r="C843" s="11"/>
      <c r="D843" s="12" t="str">
        <f>'[1]TCE - ANEXO III - Preencher'!E852</f>
        <v>NILSON LINS DA PAZ JUNIOR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3222-05</v>
      </c>
      <c r="G843" s="14" t="str">
        <f>IF('[1]TCE - ANEXO III - Preencher'!H852="","",'[1]TCE - ANEXO III - Preencher'!H852)</f>
        <v>04/2024</v>
      </c>
      <c r="H843" s="15">
        <f>'[1]TCE - ANEXO III - Preencher'!I852</f>
        <v>0</v>
      </c>
      <c r="I843" s="15">
        <f>'[1]TCE - ANEXO III - Preencher'!J852</f>
        <v>293.24799999999999</v>
      </c>
      <c r="J843" s="15">
        <f>'[1]TCE - ANEXO III - Preencher'!K852</f>
        <v>0</v>
      </c>
      <c r="K843" s="16">
        <f>'[1]TCE - ANEXO III - Preencher'!L852</f>
        <v>99.682258566978106</v>
      </c>
      <c r="L843" s="16">
        <f>'[1]TCE - ANEXO III - Preencher'!M852</f>
        <v>28.24</v>
      </c>
      <c r="M843" s="16">
        <f t="shared" si="18"/>
        <v>71.442258566978111</v>
      </c>
      <c r="N843" s="16">
        <f>'[1]TCE - ANEXO III - Preencher'!O852</f>
        <v>2.0699999999999998</v>
      </c>
      <c r="O843" s="16">
        <f>'[1]TCE - ANEXO III - Preencher'!P852</f>
        <v>0</v>
      </c>
      <c r="P843" s="16">
        <f t="shared" si="19"/>
        <v>2.0699999999999998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366.76025856697811</v>
      </c>
    </row>
    <row r="844" spans="1:28" ht="12.75" customHeight="1" x14ac:dyDescent="0.2">
      <c r="A844" s="9">
        <f>IFERROR(VLOOKUP(B844,'[1]DADOS (OCULTAR)'!$Q$3:$S$134,3,0),"")</f>
        <v>9039744000194</v>
      </c>
      <c r="B844" s="10" t="str">
        <f>'[1]TCE - ANEXO III - Preencher'!C853</f>
        <v>HOSPITAL PELÓPIDAS SILVEIRA - CG Nº 017/2022</v>
      </c>
      <c r="C844" s="11"/>
      <c r="D844" s="12" t="str">
        <f>'[1]TCE - ANEXO III - Preencher'!E853</f>
        <v>NIVALDO DA SILVA BRITO JUNIOR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 t="str">
        <f>'[1]TCE - ANEXO III - Preencher'!G853</f>
        <v>2235-05</v>
      </c>
      <c r="G844" s="14" t="str">
        <f>IF('[1]TCE - ANEXO III - Preencher'!H853="","",'[1]TCE - ANEXO III - Preencher'!H853)</f>
        <v>04/2024</v>
      </c>
      <c r="H844" s="15">
        <f>'[1]TCE - ANEXO III - Preencher'!I853</f>
        <v>0</v>
      </c>
      <c r="I844" s="15">
        <f>'[1]TCE - ANEXO III - Preencher'!J853</f>
        <v>502.6696</v>
      </c>
      <c r="J844" s="15">
        <f>'[1]TCE - ANEXO III - Preencher'!K853</f>
        <v>0</v>
      </c>
      <c r="K844" s="16">
        <f>'[1]TCE - ANEXO III - Preencher'!L853</f>
        <v>99.682258566978106</v>
      </c>
      <c r="L844" s="16">
        <f>'[1]TCE - ANEXO III - Preencher'!M853</f>
        <v>3.59</v>
      </c>
      <c r="M844" s="16">
        <f t="shared" si="18"/>
        <v>96.092258566978103</v>
      </c>
      <c r="N844" s="16">
        <f>'[1]TCE - ANEXO III - Preencher'!O853</f>
        <v>4.3499999999999996</v>
      </c>
      <c r="O844" s="16">
        <f>'[1]TCE - ANEXO III - Preencher'!P853</f>
        <v>0</v>
      </c>
      <c r="P844" s="16">
        <f t="shared" si="19"/>
        <v>4.3499999999999996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603.11185856697819</v>
      </c>
    </row>
    <row r="845" spans="1:28" ht="12.75" customHeight="1" x14ac:dyDescent="0.2">
      <c r="A845" s="9">
        <f>IFERROR(VLOOKUP(B845,'[1]DADOS (OCULTAR)'!$Q$3:$S$134,3,0),"")</f>
        <v>9039744000194</v>
      </c>
      <c r="B845" s="10" t="str">
        <f>'[1]TCE - ANEXO III - Preencher'!C854</f>
        <v>HOSPITAL PELÓPIDAS SILVEIRA - CG Nº 017/2022</v>
      </c>
      <c r="C845" s="11"/>
      <c r="D845" s="12" t="str">
        <f>'[1]TCE - ANEXO III - Preencher'!E854</f>
        <v>NIVALDO RODRIGUES DA SILVA JUNIOR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3222-05</v>
      </c>
      <c r="G845" s="14" t="str">
        <f>IF('[1]TCE - ANEXO III - Preencher'!H854="","",'[1]TCE - ANEXO III - Preencher'!H854)</f>
        <v>04/2024</v>
      </c>
      <c r="H845" s="15">
        <f>'[1]TCE - ANEXO III - Preencher'!I854</f>
        <v>0</v>
      </c>
      <c r="I845" s="15">
        <f>'[1]TCE - ANEXO III - Preencher'!J854</f>
        <v>307.43360000000001</v>
      </c>
      <c r="J845" s="15">
        <f>'[1]TCE - ANEXO III - Preencher'!K854</f>
        <v>0</v>
      </c>
      <c r="K845" s="16">
        <f>'[1]TCE - ANEXO III - Preencher'!L854</f>
        <v>99.682258566978106</v>
      </c>
      <c r="L845" s="16">
        <f>'[1]TCE - ANEXO III - Preencher'!M854</f>
        <v>28.24</v>
      </c>
      <c r="M845" s="16">
        <f t="shared" si="18"/>
        <v>71.442258566978111</v>
      </c>
      <c r="N845" s="16">
        <f>'[1]TCE - ANEXO III - Preencher'!O854</f>
        <v>2.0699999999999998</v>
      </c>
      <c r="O845" s="16">
        <f>'[1]TCE - ANEXO III - Preencher'!P854</f>
        <v>0</v>
      </c>
      <c r="P845" s="16">
        <f t="shared" si="19"/>
        <v>2.0699999999999998</v>
      </c>
      <c r="Q845" s="16">
        <f>'[1]TCE - ANEXO III - Preencher'!R854</f>
        <v>251.45516393442622</v>
      </c>
      <c r="R845" s="16">
        <f>'[1]TCE - ANEXO III - Preencher'!S854</f>
        <v>84.72</v>
      </c>
      <c r="S845" s="16">
        <f t="shared" si="20"/>
        <v>166.73516393442623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547.68102250140441</v>
      </c>
    </row>
    <row r="846" spans="1:28" ht="12.75" customHeight="1" x14ac:dyDescent="0.2">
      <c r="A846" s="9">
        <f>IFERROR(VLOOKUP(B846,'[1]DADOS (OCULTAR)'!$Q$3:$S$134,3,0),"")</f>
        <v>9039744000194</v>
      </c>
      <c r="B846" s="10" t="str">
        <f>'[1]TCE - ANEXO III - Preencher'!C855</f>
        <v>HOSPITAL PELÓPIDAS SILVEIRA - CG Nº 017/2022</v>
      </c>
      <c r="C846" s="11"/>
      <c r="D846" s="12" t="str">
        <f>'[1]TCE - ANEXO III - Preencher'!E855</f>
        <v>NIVIA MENDES GUIMARÃES</v>
      </c>
      <c r="E846" s="10" t="str">
        <f>IF('[1]TCE - ANEXO III - Preencher'!F855="4 - Assistência Odontológica","2 - Outros Profissionais da Saúde",'[1]TCE - ANEXO III - Preencher'!F855)</f>
        <v>3 - Administrativo</v>
      </c>
      <c r="F846" s="13" t="str">
        <f>'[1]TCE - ANEXO III - Preencher'!G855</f>
        <v>5174-10</v>
      </c>
      <c r="G846" s="14" t="str">
        <f>IF('[1]TCE - ANEXO III - Preencher'!H855="","",'[1]TCE - ANEXO III - Preencher'!H855)</f>
        <v>04/2024</v>
      </c>
      <c r="H846" s="15">
        <f>'[1]TCE - ANEXO III - Preencher'!I855</f>
        <v>0</v>
      </c>
      <c r="I846" s="15">
        <f>'[1]TCE - ANEXO III - Preencher'!J855</f>
        <v>128.03919999999999</v>
      </c>
      <c r="J846" s="15">
        <f>'[1]TCE - ANEXO III - Preencher'!K855</f>
        <v>0</v>
      </c>
      <c r="K846" s="16">
        <f>'[1]TCE - ANEXO III - Preencher'!L855</f>
        <v>99.682258566978106</v>
      </c>
      <c r="L846" s="16">
        <f>'[1]TCE - ANEXO III - Preencher'!M855</f>
        <v>28.24</v>
      </c>
      <c r="M846" s="16">
        <f t="shared" si="18"/>
        <v>71.442258566978111</v>
      </c>
      <c r="N846" s="16">
        <f>'[1]TCE - ANEXO III - Preencher'!O855</f>
        <v>2.0699999999999998</v>
      </c>
      <c r="O846" s="16">
        <f>'[1]TCE - ANEXO III - Preencher'!P855</f>
        <v>0</v>
      </c>
      <c r="P846" s="16">
        <f t="shared" si="19"/>
        <v>2.0699999999999998</v>
      </c>
      <c r="Q846" s="16">
        <f>'[1]TCE - ANEXO III - Preencher'!R855</f>
        <v>251.45516393442622</v>
      </c>
      <c r="R846" s="16">
        <f>'[1]TCE - ANEXO III - Preencher'!S855</f>
        <v>84.72</v>
      </c>
      <c r="S846" s="16">
        <f t="shared" si="20"/>
        <v>166.73516393442623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368.28662250140434</v>
      </c>
    </row>
    <row r="847" spans="1:28" ht="12.75" customHeight="1" x14ac:dyDescent="0.2">
      <c r="A847" s="9">
        <f>IFERROR(VLOOKUP(B847,'[1]DADOS (OCULTAR)'!$Q$3:$S$134,3,0),"")</f>
        <v>9039744000194</v>
      </c>
      <c r="B847" s="10" t="str">
        <f>'[1]TCE - ANEXO III - Preencher'!C856</f>
        <v>HOSPITAL PELÓPIDAS SILVEIRA - CG Nº 017/2022</v>
      </c>
      <c r="C847" s="11"/>
      <c r="D847" s="12" t="str">
        <f>'[1]TCE - ANEXO III - Preencher'!E856</f>
        <v>NOELLE VENTURA JORDAO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2235-05</v>
      </c>
      <c r="G847" s="14" t="str">
        <f>IF('[1]TCE - ANEXO III - Preencher'!H856="","",'[1]TCE - ANEXO III - Preencher'!H856)</f>
        <v>04/2024</v>
      </c>
      <c r="H847" s="15">
        <f>'[1]TCE - ANEXO III - Preencher'!I856</f>
        <v>0</v>
      </c>
      <c r="I847" s="15">
        <f>'[1]TCE - ANEXO III - Preencher'!J856</f>
        <v>501.9264</v>
      </c>
      <c r="J847" s="15">
        <f>'[1]TCE - ANEXO III - Preencher'!K856</f>
        <v>0</v>
      </c>
      <c r="K847" s="16">
        <f>'[1]TCE - ANEXO III - Preencher'!L856</f>
        <v>99.682258566978106</v>
      </c>
      <c r="L847" s="16">
        <f>'[1]TCE - ANEXO III - Preencher'!M856</f>
        <v>3.59</v>
      </c>
      <c r="M847" s="16">
        <f t="shared" si="18"/>
        <v>96.092258566978103</v>
      </c>
      <c r="N847" s="16">
        <f>'[1]TCE - ANEXO III - Preencher'!O856</f>
        <v>4.3499999999999996</v>
      </c>
      <c r="O847" s="16">
        <f>'[1]TCE - ANEXO III - Preencher'!P856</f>
        <v>0</v>
      </c>
      <c r="P847" s="16">
        <f t="shared" si="19"/>
        <v>4.3499999999999996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602.36865856697807</v>
      </c>
    </row>
    <row r="848" spans="1:28" ht="12.75" customHeight="1" x14ac:dyDescent="0.2">
      <c r="A848" s="9">
        <f>IFERROR(VLOOKUP(B848,'[1]DADOS (OCULTAR)'!$Q$3:$S$134,3,0),"")</f>
        <v>9039744000194</v>
      </c>
      <c r="B848" s="10" t="str">
        <f>'[1]TCE - ANEXO III - Preencher'!C857</f>
        <v>HOSPITAL PELÓPIDAS SILVEIRA - CG Nº 017/2022</v>
      </c>
      <c r="C848" s="11"/>
      <c r="D848" s="12" t="str">
        <f>'[1]TCE - ANEXO III - Preencher'!E857</f>
        <v>OLGA SILVA DO NASCIMENTO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 t="str">
        <f>IF('[1]TCE - ANEXO III - Preencher'!H857="","",'[1]TCE - ANEXO III - Preencher'!H857)</f>
        <v>04/2024</v>
      </c>
      <c r="H848" s="15">
        <f>'[1]TCE - ANEXO III - Preencher'!I857</f>
        <v>0</v>
      </c>
      <c r="I848" s="15">
        <f>'[1]TCE - ANEXO III - Preencher'!J857</f>
        <v>305.77760000000001</v>
      </c>
      <c r="J848" s="15">
        <f>'[1]TCE - ANEXO III - Preencher'!K857</f>
        <v>0</v>
      </c>
      <c r="K848" s="16">
        <f>'[1]TCE - ANEXO III - Preencher'!L857</f>
        <v>99.682258566978106</v>
      </c>
      <c r="L848" s="16">
        <f>'[1]TCE - ANEXO III - Preencher'!M857</f>
        <v>28.24</v>
      </c>
      <c r="M848" s="16">
        <f t="shared" si="18"/>
        <v>71.442258566978111</v>
      </c>
      <c r="N848" s="16">
        <f>'[1]TCE - ANEXO III - Preencher'!O857</f>
        <v>2.0699999999999998</v>
      </c>
      <c r="O848" s="16">
        <f>'[1]TCE - ANEXO III - Preencher'!P857</f>
        <v>0</v>
      </c>
      <c r="P848" s="16">
        <f t="shared" si="19"/>
        <v>2.0699999999999998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69.41</v>
      </c>
      <c r="U848" s="16">
        <f>'[1]TCE - ANEXO III - Preencher'!V857</f>
        <v>0</v>
      </c>
      <c r="V848" s="16">
        <f t="shared" si="21"/>
        <v>69.41</v>
      </c>
      <c r="W848" s="17" t="str">
        <f>IF('[1]TCE - ANEXO III - Preencher'!X857="","",'[1]TCE - ANEXO III - Preencher'!X857)</f>
        <v>AUXILIO CRECHE</v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448.69985856697815</v>
      </c>
    </row>
    <row r="849" spans="1:28" ht="12.75" customHeight="1" x14ac:dyDescent="0.2">
      <c r="A849" s="9">
        <f>IFERROR(VLOOKUP(B849,'[1]DADOS (OCULTAR)'!$Q$3:$S$134,3,0),"")</f>
        <v>9039744000194</v>
      </c>
      <c r="B849" s="10" t="str">
        <f>'[1]TCE - ANEXO III - Preencher'!C858</f>
        <v>HOSPITAL PELÓPIDAS SILVEIRA - CG Nº 017/2022</v>
      </c>
      <c r="C849" s="11"/>
      <c r="D849" s="12" t="str">
        <f>'[1]TCE - ANEXO III - Preencher'!E858</f>
        <v>OSIRIS RAMSSÉS MAGALHAES DE OLIVEIRA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5151-10</v>
      </c>
      <c r="G849" s="14" t="str">
        <f>IF('[1]TCE - ANEXO III - Preencher'!H858="","",'[1]TCE - ANEXO III - Preencher'!H858)</f>
        <v>04/2024</v>
      </c>
      <c r="H849" s="15">
        <f>'[1]TCE - ANEXO III - Preencher'!I858</f>
        <v>0</v>
      </c>
      <c r="I849" s="15">
        <f>'[1]TCE - ANEXO III - Preencher'!J858</f>
        <v>133.20400000000001</v>
      </c>
      <c r="J849" s="15">
        <f>'[1]TCE - ANEXO III - Preencher'!K858</f>
        <v>0</v>
      </c>
      <c r="K849" s="16">
        <f>'[1]TCE - ANEXO III - Preencher'!L858</f>
        <v>99.682258566978106</v>
      </c>
      <c r="L849" s="16">
        <f>'[1]TCE - ANEXO III - Preencher'!M858</f>
        <v>28.24</v>
      </c>
      <c r="M849" s="16">
        <f t="shared" si="18"/>
        <v>71.442258566978111</v>
      </c>
      <c r="N849" s="16">
        <f>'[1]TCE - ANEXO III - Preencher'!O858</f>
        <v>2.0699999999999998</v>
      </c>
      <c r="O849" s="16">
        <f>'[1]TCE - ANEXO III - Preencher'!P858</f>
        <v>0</v>
      </c>
      <c r="P849" s="16">
        <f t="shared" si="19"/>
        <v>2.0699999999999998</v>
      </c>
      <c r="Q849" s="16">
        <f>'[1]TCE - ANEXO III - Preencher'!R858</f>
        <v>251.45516393442622</v>
      </c>
      <c r="R849" s="16">
        <f>'[1]TCE - ANEXO III - Preencher'!S858</f>
        <v>84.72</v>
      </c>
      <c r="S849" s="16">
        <f t="shared" si="20"/>
        <v>166.73516393442623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373.45142250140435</v>
      </c>
    </row>
    <row r="850" spans="1:28" ht="12.75" customHeight="1" x14ac:dyDescent="0.2">
      <c r="A850" s="9">
        <f>IFERROR(VLOOKUP(B850,'[1]DADOS (OCULTAR)'!$Q$3:$S$134,3,0),"")</f>
        <v>9039744000194</v>
      </c>
      <c r="B850" s="10" t="str">
        <f>'[1]TCE - ANEXO III - Preencher'!C859</f>
        <v>HOSPITAL PELÓPIDAS SILVEIRA - CG Nº 017/2022</v>
      </c>
      <c r="C850" s="11"/>
      <c r="D850" s="12" t="str">
        <f>'[1]TCE - ANEXO III - Preencher'!E859</f>
        <v>OZIAS OTAVIO DO NASCIMENTO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 t="str">
        <f>'[1]TCE - ANEXO III - Preencher'!G859</f>
        <v>7241-10</v>
      </c>
      <c r="G850" s="14" t="str">
        <f>IF('[1]TCE - ANEXO III - Preencher'!H859="","",'[1]TCE - ANEXO III - Preencher'!H859)</f>
        <v>04/2024</v>
      </c>
      <c r="H850" s="15">
        <f>'[1]TCE - ANEXO III - Preencher'!I859</f>
        <v>0</v>
      </c>
      <c r="I850" s="15">
        <f>'[1]TCE - ANEXO III - Preencher'!J859</f>
        <v>276.79840000000002</v>
      </c>
      <c r="J850" s="15">
        <f>'[1]TCE - ANEXO III - Preencher'!K859</f>
        <v>0</v>
      </c>
      <c r="K850" s="16">
        <f>'[1]TCE - ANEXO III - Preencher'!L859</f>
        <v>99.682258566978106</v>
      </c>
      <c r="L850" s="16">
        <f>'[1]TCE - ANEXO III - Preencher'!M859</f>
        <v>32.17</v>
      </c>
      <c r="M850" s="16">
        <f t="shared" si="18"/>
        <v>67.512258566978105</v>
      </c>
      <c r="N850" s="16">
        <f>'[1]TCE - ANEXO III - Preencher'!O859</f>
        <v>2.0699999999999998</v>
      </c>
      <c r="O850" s="16">
        <f>'[1]TCE - ANEXO III - Preencher'!P859</f>
        <v>0</v>
      </c>
      <c r="P850" s="16">
        <f t="shared" si="19"/>
        <v>2.0699999999999998</v>
      </c>
      <c r="Q850" s="16">
        <f>'[1]TCE - ANEXO III - Preencher'!R859</f>
        <v>0</v>
      </c>
      <c r="R850" s="16">
        <f>'[1]TCE - ANEXO III - Preencher'!S859</f>
        <v>3.22</v>
      </c>
      <c r="S850" s="16">
        <f t="shared" si="20"/>
        <v>-3.22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343.1606585669781</v>
      </c>
    </row>
    <row r="851" spans="1:28" ht="12.75" customHeight="1" x14ac:dyDescent="0.2">
      <c r="A851" s="9">
        <f>IFERROR(VLOOKUP(B851,'[1]DADOS (OCULTAR)'!$Q$3:$S$134,3,0),"")</f>
        <v>9039744000194</v>
      </c>
      <c r="B851" s="10" t="str">
        <f>'[1]TCE - ANEXO III - Preencher'!C860</f>
        <v>HOSPITAL PELÓPIDAS SILVEIRA - CG Nº 017/2022</v>
      </c>
      <c r="C851" s="11"/>
      <c r="D851" s="12" t="str">
        <f>'[1]TCE - ANEXO III - Preencher'!E860</f>
        <v>OZIEL JOSE DO NASCIMENTO</v>
      </c>
      <c r="E851" s="10" t="str">
        <f>IF('[1]TCE - ANEXO III - Preencher'!F860="4 - Assistência Odontológica","2 - Outros Profissionais da Saúde",'[1]TCE - ANEXO III - Preencher'!F860)</f>
        <v>3 - Administrativo</v>
      </c>
      <c r="F851" s="13" t="str">
        <f>'[1]TCE - ANEXO III - Preencher'!G860</f>
        <v>5174-10</v>
      </c>
      <c r="G851" s="14" t="str">
        <f>IF('[1]TCE - ANEXO III - Preencher'!H860="","",'[1]TCE - ANEXO III - Preencher'!H860)</f>
        <v>04/2024</v>
      </c>
      <c r="H851" s="15">
        <f>'[1]TCE - ANEXO III - Preencher'!I860</f>
        <v>0</v>
      </c>
      <c r="I851" s="15">
        <f>'[1]TCE - ANEXO III - Preencher'!J860</f>
        <v>127.432</v>
      </c>
      <c r="J851" s="15">
        <f>'[1]TCE - ANEXO III - Preencher'!K860</f>
        <v>0</v>
      </c>
      <c r="K851" s="16">
        <f>'[1]TCE - ANEXO III - Preencher'!L860</f>
        <v>99.682258566978106</v>
      </c>
      <c r="L851" s="16">
        <f>'[1]TCE - ANEXO III - Preencher'!M860</f>
        <v>28.24</v>
      </c>
      <c r="M851" s="16">
        <f t="shared" si="18"/>
        <v>71.442258566978111</v>
      </c>
      <c r="N851" s="16">
        <f>'[1]TCE - ANEXO III - Preencher'!O860</f>
        <v>2.0699999999999998</v>
      </c>
      <c r="O851" s="16">
        <f>'[1]TCE - ANEXO III - Preencher'!P860</f>
        <v>0</v>
      </c>
      <c r="P851" s="16">
        <f t="shared" si="19"/>
        <v>2.0699999999999998</v>
      </c>
      <c r="Q851" s="16">
        <f>'[1]TCE - ANEXO III - Preencher'!R860</f>
        <v>128.45516393442622</v>
      </c>
      <c r="R851" s="16">
        <f>'[1]TCE - ANEXO III - Preencher'!S860</f>
        <v>84.72</v>
      </c>
      <c r="S851" s="16">
        <f t="shared" si="20"/>
        <v>43.735163934426225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244.67942250140433</v>
      </c>
    </row>
    <row r="852" spans="1:28" ht="12.75" customHeight="1" x14ac:dyDescent="0.2">
      <c r="A852" s="9">
        <f>IFERROR(VLOOKUP(B852,'[1]DADOS (OCULTAR)'!$Q$3:$S$134,3,0),"")</f>
        <v>9039744000194</v>
      </c>
      <c r="B852" s="10" t="str">
        <f>'[1]TCE - ANEXO III - Preencher'!C861</f>
        <v>HOSPITAL PELÓPIDAS SILVEIRA - CG Nº 017/2022</v>
      </c>
      <c r="C852" s="11"/>
      <c r="D852" s="12" t="str">
        <f>'[1]TCE - ANEXO III - Preencher'!E861</f>
        <v>OZIEL TEIXEIRA DE LIMA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 t="str">
        <f>'[1]TCE - ANEXO III - Preencher'!G861</f>
        <v>5174-10</v>
      </c>
      <c r="G852" s="14" t="str">
        <f>IF('[1]TCE - ANEXO III - Preencher'!H861="","",'[1]TCE - ANEXO III - Preencher'!H861)</f>
        <v>04/2024</v>
      </c>
      <c r="H852" s="15">
        <f>'[1]TCE - ANEXO III - Preencher'!I861</f>
        <v>0</v>
      </c>
      <c r="I852" s="15">
        <f>'[1]TCE - ANEXO III - Preencher'!J861</f>
        <v>112.96</v>
      </c>
      <c r="J852" s="15">
        <f>'[1]TCE - ANEXO III - Preencher'!K861</f>
        <v>0</v>
      </c>
      <c r="K852" s="16">
        <f>'[1]TCE - ANEXO III - Preencher'!L861</f>
        <v>99.682258566978106</v>
      </c>
      <c r="L852" s="16">
        <f>'[1]TCE - ANEXO III - Preencher'!M861</f>
        <v>28.24</v>
      </c>
      <c r="M852" s="16">
        <f t="shared" si="18"/>
        <v>71.442258566978111</v>
      </c>
      <c r="N852" s="16">
        <f>'[1]TCE - ANEXO III - Preencher'!O861</f>
        <v>2.0699999999999998</v>
      </c>
      <c r="O852" s="16">
        <f>'[1]TCE - ANEXO III - Preencher'!P861</f>
        <v>0</v>
      </c>
      <c r="P852" s="16">
        <f t="shared" si="19"/>
        <v>2.0699999999999998</v>
      </c>
      <c r="Q852" s="16">
        <f>'[1]TCE - ANEXO III - Preencher'!R861</f>
        <v>128.45516393442622</v>
      </c>
      <c r="R852" s="16">
        <f>'[1]TCE - ANEXO III - Preencher'!S861</f>
        <v>84.72</v>
      </c>
      <c r="S852" s="16">
        <f t="shared" si="20"/>
        <v>43.735163934426225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230.20742250140432</v>
      </c>
    </row>
    <row r="853" spans="1:28" ht="12.75" customHeight="1" x14ac:dyDescent="0.2">
      <c r="A853" s="9">
        <f>IFERROR(VLOOKUP(B853,'[1]DADOS (OCULTAR)'!$Q$3:$S$134,3,0),"")</f>
        <v>9039744000194</v>
      </c>
      <c r="B853" s="10" t="str">
        <f>'[1]TCE - ANEXO III - Preencher'!C862</f>
        <v>HOSPITAL PELÓPIDAS SILVEIRA - CG Nº 017/2022</v>
      </c>
      <c r="C853" s="11"/>
      <c r="D853" s="12" t="str">
        <f>'[1]TCE - ANEXO III - Preencher'!E862</f>
        <v>PALOMA DA SILVA SANTOS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3222-05</v>
      </c>
      <c r="G853" s="14" t="str">
        <f>IF('[1]TCE - ANEXO III - Preencher'!H862="","",'[1]TCE - ANEXO III - Preencher'!H862)</f>
        <v>04/2024</v>
      </c>
      <c r="H853" s="15">
        <f>'[1]TCE - ANEXO III - Preencher'!I862</f>
        <v>0</v>
      </c>
      <c r="I853" s="15">
        <f>'[1]TCE - ANEXO III - Preencher'!J862</f>
        <v>384.88400000000001</v>
      </c>
      <c r="J853" s="15">
        <f>'[1]TCE - ANEXO III - Preencher'!K862</f>
        <v>0</v>
      </c>
      <c r="K853" s="16">
        <f>'[1]TCE - ANEXO III - Preencher'!L862</f>
        <v>99.682258566978106</v>
      </c>
      <c r="L853" s="16">
        <f>'[1]TCE - ANEXO III - Preencher'!M862</f>
        <v>28.24</v>
      </c>
      <c r="M853" s="16">
        <f t="shared" si="18"/>
        <v>71.442258566978111</v>
      </c>
      <c r="N853" s="16">
        <f>'[1]TCE - ANEXO III - Preencher'!O862</f>
        <v>2.0699999999999998</v>
      </c>
      <c r="O853" s="16">
        <f>'[1]TCE - ANEXO III - Preencher'!P862</f>
        <v>0</v>
      </c>
      <c r="P853" s="16">
        <f t="shared" si="19"/>
        <v>2.0699999999999998</v>
      </c>
      <c r="Q853" s="16">
        <f>'[1]TCE - ANEXO III - Preencher'!R862</f>
        <v>0</v>
      </c>
      <c r="R853" s="16">
        <f>'[1]TCE - ANEXO III - Preencher'!S862</f>
        <v>2.82</v>
      </c>
      <c r="S853" s="16">
        <f t="shared" si="20"/>
        <v>-2.82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455.57625856697814</v>
      </c>
    </row>
    <row r="854" spans="1:28" ht="12.75" customHeight="1" x14ac:dyDescent="0.2">
      <c r="A854" s="9">
        <f>IFERROR(VLOOKUP(B854,'[1]DADOS (OCULTAR)'!$Q$3:$S$134,3,0),"")</f>
        <v>9039744000194</v>
      </c>
      <c r="B854" s="10" t="str">
        <f>'[1]TCE - ANEXO III - Preencher'!C863</f>
        <v>HOSPITAL PELÓPIDAS SILVEIRA - CG Nº 017/2022</v>
      </c>
      <c r="C854" s="11"/>
      <c r="D854" s="12" t="str">
        <f>'[1]TCE - ANEXO III - Preencher'!E863</f>
        <v>PALOMA ELIZABETE DA SILVA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 t="str">
        <f>'[1]TCE - ANEXO III - Preencher'!G863</f>
        <v>4110-10</v>
      </c>
      <c r="G854" s="14" t="str">
        <f>IF('[1]TCE - ANEXO III - Preencher'!H863="","",'[1]TCE - ANEXO III - Preencher'!H863)</f>
        <v>04/2024</v>
      </c>
      <c r="H854" s="15">
        <f>'[1]TCE - ANEXO III - Preencher'!I863</f>
        <v>0</v>
      </c>
      <c r="I854" s="15">
        <f>'[1]TCE - ANEXO III - Preencher'!J863</f>
        <v>207.09360000000001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2.0699999999999998</v>
      </c>
      <c r="O854" s="16">
        <f>'[1]TCE - ANEXO III - Preencher'!P863</f>
        <v>0</v>
      </c>
      <c r="P854" s="16">
        <f t="shared" si="19"/>
        <v>2.0699999999999998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209.1636</v>
      </c>
    </row>
    <row r="855" spans="1:28" ht="12.75" customHeight="1" x14ac:dyDescent="0.2">
      <c r="A855" s="9">
        <f>IFERROR(VLOOKUP(B855,'[1]DADOS (OCULTAR)'!$Q$3:$S$134,3,0),"")</f>
        <v>9039744000194</v>
      </c>
      <c r="B855" s="10" t="str">
        <f>'[1]TCE - ANEXO III - Preencher'!C864</f>
        <v>HOSPITAL PELÓPIDAS SILVEIRA - CG Nº 017/2022</v>
      </c>
      <c r="C855" s="11"/>
      <c r="D855" s="12" t="str">
        <f>'[1]TCE - ANEXO III - Preencher'!E864</f>
        <v>PAOLLA MARIA DE MIRANDA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04/2024</v>
      </c>
      <c r="H855" s="15">
        <f>'[1]TCE - ANEXO III - Preencher'!I864</f>
        <v>0</v>
      </c>
      <c r="I855" s="15">
        <f>'[1]TCE - ANEXO III - Preencher'!J864</f>
        <v>272.86239999999998</v>
      </c>
      <c r="J855" s="15">
        <f>'[1]TCE - ANEXO III - Preencher'!K864</f>
        <v>0</v>
      </c>
      <c r="K855" s="16">
        <f>'[1]TCE - ANEXO III - Preencher'!L864</f>
        <v>99.682258566978106</v>
      </c>
      <c r="L855" s="16">
        <f>'[1]TCE - ANEXO III - Preencher'!M864</f>
        <v>28.24</v>
      </c>
      <c r="M855" s="16">
        <f t="shared" si="18"/>
        <v>71.442258566978111</v>
      </c>
      <c r="N855" s="16">
        <f>'[1]TCE - ANEXO III - Preencher'!O864</f>
        <v>2.0699999999999998</v>
      </c>
      <c r="O855" s="16">
        <f>'[1]TCE - ANEXO III - Preencher'!P864</f>
        <v>0</v>
      </c>
      <c r="P855" s="16">
        <f t="shared" si="19"/>
        <v>2.0699999999999998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346.3746585669781</v>
      </c>
    </row>
    <row r="856" spans="1:28" ht="12.75" customHeight="1" x14ac:dyDescent="0.2">
      <c r="A856" s="9">
        <f>IFERROR(VLOOKUP(B856,'[1]DADOS (OCULTAR)'!$Q$3:$S$134,3,0),"")</f>
        <v>9039744000194</v>
      </c>
      <c r="B856" s="10" t="str">
        <f>'[1]TCE - ANEXO III - Preencher'!C865</f>
        <v>HOSPITAL PELÓPIDAS SILVEIRA - CG Nº 017/2022</v>
      </c>
      <c r="C856" s="11"/>
      <c r="D856" s="12" t="str">
        <f>'[1]TCE - ANEXO III - Preencher'!E865</f>
        <v>PATRICIA ANA NERES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3222-05</v>
      </c>
      <c r="G856" s="14" t="str">
        <f>IF('[1]TCE - ANEXO III - Preencher'!H865="","",'[1]TCE - ANEXO III - Preencher'!H865)</f>
        <v>04/2024</v>
      </c>
      <c r="H856" s="15">
        <f>'[1]TCE - ANEXO III - Preencher'!I865</f>
        <v>0</v>
      </c>
      <c r="I856" s="15">
        <f>'[1]TCE - ANEXO III - Preencher'!J865</f>
        <v>263.13440000000003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2.0699999999999998</v>
      </c>
      <c r="O856" s="16">
        <f>'[1]TCE - ANEXO III - Preencher'!P865</f>
        <v>0</v>
      </c>
      <c r="P856" s="16">
        <f t="shared" si="19"/>
        <v>2.0699999999999998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265.20440000000002</v>
      </c>
    </row>
    <row r="857" spans="1:28" ht="12.75" customHeight="1" x14ac:dyDescent="0.2">
      <c r="A857" s="9">
        <f>IFERROR(VLOOKUP(B857,'[1]DADOS (OCULTAR)'!$Q$3:$S$134,3,0),"")</f>
        <v>9039744000194</v>
      </c>
      <c r="B857" s="10" t="str">
        <f>'[1]TCE - ANEXO III - Preencher'!C866</f>
        <v>HOSPITAL PELÓPIDAS SILVEIRA - CG Nº 017/2022</v>
      </c>
      <c r="C857" s="11"/>
      <c r="D857" s="12" t="str">
        <f>'[1]TCE - ANEXO III - Preencher'!E866</f>
        <v>PATRICIA BARBOSA DAS CHAGAS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2235-05</v>
      </c>
      <c r="G857" s="14" t="str">
        <f>IF('[1]TCE - ANEXO III - Preencher'!H866="","",'[1]TCE - ANEXO III - Preencher'!H866)</f>
        <v>04/2024</v>
      </c>
      <c r="H857" s="15">
        <f>'[1]TCE - ANEXO III - Preencher'!I866</f>
        <v>0</v>
      </c>
      <c r="I857" s="15">
        <f>'[1]TCE - ANEXO III - Preencher'!J866</f>
        <v>419.28</v>
      </c>
      <c r="J857" s="15">
        <f>'[1]TCE - ANEXO III - Preencher'!K866</f>
        <v>0</v>
      </c>
      <c r="K857" s="16">
        <f>'[1]TCE - ANEXO III - Preencher'!L866</f>
        <v>99.682258566978106</v>
      </c>
      <c r="L857" s="16">
        <f>'[1]TCE - ANEXO III - Preencher'!M866</f>
        <v>3.05</v>
      </c>
      <c r="M857" s="16">
        <f t="shared" si="18"/>
        <v>96.632258566978109</v>
      </c>
      <c r="N857" s="16">
        <f>'[1]TCE - ANEXO III - Preencher'!O866</f>
        <v>4.3499999999999996</v>
      </c>
      <c r="O857" s="16">
        <f>'[1]TCE - ANEXO III - Preencher'!P866</f>
        <v>0</v>
      </c>
      <c r="P857" s="16">
        <f t="shared" si="19"/>
        <v>4.3499999999999996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520.26225856697806</v>
      </c>
    </row>
    <row r="858" spans="1:28" ht="12.75" customHeight="1" x14ac:dyDescent="0.2">
      <c r="A858" s="9">
        <f>IFERROR(VLOOKUP(B858,'[1]DADOS (OCULTAR)'!$Q$3:$S$134,3,0),"")</f>
        <v>9039744000194</v>
      </c>
      <c r="B858" s="10" t="str">
        <f>'[1]TCE - ANEXO III - Preencher'!C867</f>
        <v>HOSPITAL PELÓPIDAS SILVEIRA - CG Nº 017/2022</v>
      </c>
      <c r="C858" s="11"/>
      <c r="D858" s="12" t="str">
        <f>'[1]TCE - ANEXO III - Preencher'!E867</f>
        <v>PATRICIA JACQUELINE SABINO LOPES DE MELO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 t="str">
        <f>'[1]TCE - ANEXO III - Preencher'!G867</f>
        <v>5174-10</v>
      </c>
      <c r="G858" s="14" t="str">
        <f>IF('[1]TCE - ANEXO III - Preencher'!H867="","",'[1]TCE - ANEXO III - Preencher'!H867)</f>
        <v>04/2024</v>
      </c>
      <c r="H858" s="15">
        <f>'[1]TCE - ANEXO III - Preencher'!I867</f>
        <v>0</v>
      </c>
      <c r="I858" s="15">
        <f>'[1]TCE - ANEXO III - Preencher'!J867</f>
        <v>207.83760000000001</v>
      </c>
      <c r="J858" s="15">
        <f>'[1]TCE - ANEXO III - Preencher'!K867</f>
        <v>0</v>
      </c>
      <c r="K858" s="16">
        <f>'[1]TCE - ANEXO III - Preencher'!L867</f>
        <v>99.682258566978106</v>
      </c>
      <c r="L858" s="16">
        <f>'[1]TCE - ANEXO III - Preencher'!M867</f>
        <v>28.24</v>
      </c>
      <c r="M858" s="16">
        <f t="shared" si="18"/>
        <v>71.442258566978111</v>
      </c>
      <c r="N858" s="16">
        <f>'[1]TCE - ANEXO III - Preencher'!O867</f>
        <v>2.0699999999999998</v>
      </c>
      <c r="O858" s="16">
        <f>'[1]TCE - ANEXO III - Preencher'!P867</f>
        <v>0</v>
      </c>
      <c r="P858" s="16">
        <f t="shared" si="19"/>
        <v>2.0699999999999998</v>
      </c>
      <c r="Q858" s="16">
        <f>'[1]TCE - ANEXO III - Preencher'!R867</f>
        <v>0</v>
      </c>
      <c r="R858" s="16">
        <f>'[1]TCE - ANEXO III - Preencher'!S867</f>
        <v>2.82</v>
      </c>
      <c r="S858" s="16">
        <f t="shared" si="20"/>
        <v>-2.82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278.52985856697813</v>
      </c>
    </row>
    <row r="859" spans="1:28" ht="12.75" customHeight="1" x14ac:dyDescent="0.2">
      <c r="A859" s="9">
        <f>IFERROR(VLOOKUP(B859,'[1]DADOS (OCULTAR)'!$Q$3:$S$134,3,0),"")</f>
        <v>9039744000194</v>
      </c>
      <c r="B859" s="10" t="str">
        <f>'[1]TCE - ANEXO III - Preencher'!C868</f>
        <v>HOSPITAL PELÓPIDAS SILVEIRA - CG Nº 017/2022</v>
      </c>
      <c r="C859" s="11"/>
      <c r="D859" s="12" t="str">
        <f>'[1]TCE - ANEXO III - Preencher'!E868</f>
        <v>PATRICIA MARIA LIMA SILVA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2238-10</v>
      </c>
      <c r="G859" s="14" t="str">
        <f>IF('[1]TCE - ANEXO III - Preencher'!H868="","",'[1]TCE - ANEXO III - Preencher'!H868)</f>
        <v>04/2024</v>
      </c>
      <c r="H859" s="15">
        <f>'[1]TCE - ANEXO III - Preencher'!I868</f>
        <v>0</v>
      </c>
      <c r="I859" s="15">
        <f>'[1]TCE - ANEXO III - Preencher'!J868</f>
        <v>259.90159999999997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2.0699999999999998</v>
      </c>
      <c r="O859" s="16">
        <f>'[1]TCE - ANEXO III - Preencher'!P868</f>
        <v>0</v>
      </c>
      <c r="P859" s="16">
        <f t="shared" si="19"/>
        <v>2.0699999999999998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261.97159999999997</v>
      </c>
    </row>
    <row r="860" spans="1:28" ht="12.75" customHeight="1" x14ac:dyDescent="0.2">
      <c r="A860" s="9">
        <f>IFERROR(VLOOKUP(B860,'[1]DADOS (OCULTAR)'!$Q$3:$S$134,3,0),"")</f>
        <v>9039744000194</v>
      </c>
      <c r="B860" s="10" t="str">
        <f>'[1]TCE - ANEXO III - Preencher'!C869</f>
        <v>HOSPITAL PELÓPIDAS SILVEIRA - CG Nº 017/2022</v>
      </c>
      <c r="C860" s="11"/>
      <c r="D860" s="12" t="str">
        <f>'[1]TCE - ANEXO III - Preencher'!E869</f>
        <v>PATRICIA RUSSO DE AQUINO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3222-05</v>
      </c>
      <c r="G860" s="14" t="str">
        <f>IF('[1]TCE - ANEXO III - Preencher'!H869="","",'[1]TCE - ANEXO III - Preencher'!H869)</f>
        <v>04/2024</v>
      </c>
      <c r="H860" s="15">
        <f>'[1]TCE - ANEXO III - Preencher'!I869</f>
        <v>0</v>
      </c>
      <c r="I860" s="15">
        <f>'[1]TCE - ANEXO III - Preencher'!J869</f>
        <v>289.23680000000002</v>
      </c>
      <c r="J860" s="15">
        <f>'[1]TCE - ANEXO III - Preencher'!K869</f>
        <v>0</v>
      </c>
      <c r="K860" s="16">
        <f>'[1]TCE - ANEXO III - Preencher'!L869</f>
        <v>99.682258566978106</v>
      </c>
      <c r="L860" s="16">
        <f>'[1]TCE - ANEXO III - Preencher'!M869</f>
        <v>28.24</v>
      </c>
      <c r="M860" s="16">
        <f t="shared" si="18"/>
        <v>71.442258566978111</v>
      </c>
      <c r="N860" s="16">
        <f>'[1]TCE - ANEXO III - Preencher'!O869</f>
        <v>2.0699999999999998</v>
      </c>
      <c r="O860" s="16">
        <f>'[1]TCE - ANEXO III - Preencher'!P869</f>
        <v>0</v>
      </c>
      <c r="P860" s="16">
        <f t="shared" si="19"/>
        <v>2.0699999999999998</v>
      </c>
      <c r="Q860" s="16">
        <f>'[1]TCE - ANEXO III - Preencher'!R869</f>
        <v>128.45516393442622</v>
      </c>
      <c r="R860" s="16">
        <f>'[1]TCE - ANEXO III - Preencher'!S869</f>
        <v>77.94</v>
      </c>
      <c r="S860" s="16">
        <f t="shared" si="20"/>
        <v>50.515163934426226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413.26422250140433</v>
      </c>
    </row>
    <row r="861" spans="1:28" ht="12.75" customHeight="1" x14ac:dyDescent="0.2">
      <c r="A861" s="9">
        <f>IFERROR(VLOOKUP(B861,'[1]DADOS (OCULTAR)'!$Q$3:$S$134,3,0),"")</f>
        <v>9039744000194</v>
      </c>
      <c r="B861" s="10" t="str">
        <f>'[1]TCE - ANEXO III - Preencher'!C870</f>
        <v>HOSPITAL PELÓPIDAS SILVEIRA - CG Nº 017/2022</v>
      </c>
      <c r="C861" s="11"/>
      <c r="D861" s="12" t="str">
        <f>'[1]TCE - ANEXO III - Preencher'!E870</f>
        <v>PAULA BRIGIDA BROCA DA SILVA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3222-05</v>
      </c>
      <c r="G861" s="14" t="str">
        <f>IF('[1]TCE - ANEXO III - Preencher'!H870="","",'[1]TCE - ANEXO III - Preencher'!H870)</f>
        <v>04/2024</v>
      </c>
      <c r="H861" s="15">
        <f>'[1]TCE - ANEXO III - Preencher'!I870</f>
        <v>0</v>
      </c>
      <c r="I861" s="15">
        <f>'[1]TCE - ANEXO III - Preencher'!J870</f>
        <v>268.56959999999998</v>
      </c>
      <c r="J861" s="15">
        <f>'[1]TCE - ANEXO III - Preencher'!K870</f>
        <v>0</v>
      </c>
      <c r="K861" s="16">
        <f>'[1]TCE - ANEXO III - Preencher'!L870</f>
        <v>99.682258566978106</v>
      </c>
      <c r="L861" s="16">
        <f>'[1]TCE - ANEXO III - Preencher'!M870</f>
        <v>28.24</v>
      </c>
      <c r="M861" s="16">
        <f t="shared" si="18"/>
        <v>71.442258566978111</v>
      </c>
      <c r="N861" s="16">
        <f>'[1]TCE - ANEXO III - Preencher'!O870</f>
        <v>2.0699999999999998</v>
      </c>
      <c r="O861" s="16">
        <f>'[1]TCE - ANEXO III - Preencher'!P870</f>
        <v>0</v>
      </c>
      <c r="P861" s="16">
        <f t="shared" si="19"/>
        <v>2.0699999999999998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342.0818585669781</v>
      </c>
    </row>
    <row r="862" spans="1:28" ht="12.75" customHeight="1" x14ac:dyDescent="0.2">
      <c r="A862" s="9">
        <f>IFERROR(VLOOKUP(B862,'[1]DADOS (OCULTAR)'!$Q$3:$S$134,3,0),"")</f>
        <v>9039744000194</v>
      </c>
      <c r="B862" s="10" t="str">
        <f>'[1]TCE - ANEXO III - Preencher'!C871</f>
        <v>HOSPITAL PELÓPIDAS SILVEIRA - CG Nº 017/2022</v>
      </c>
      <c r="C862" s="11"/>
      <c r="D862" s="12" t="str">
        <f>'[1]TCE - ANEXO III - Preencher'!E871</f>
        <v>PAULA MARIA DA HORA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3222-05</v>
      </c>
      <c r="G862" s="14" t="str">
        <f>IF('[1]TCE - ANEXO III - Preencher'!H871="","",'[1]TCE - ANEXO III - Preencher'!H871)</f>
        <v>04/2024</v>
      </c>
      <c r="H862" s="15">
        <f>'[1]TCE - ANEXO III - Preencher'!I871</f>
        <v>0</v>
      </c>
      <c r="I862" s="15">
        <f>'[1]TCE - ANEXO III - Preencher'!J871</f>
        <v>327.2328</v>
      </c>
      <c r="J862" s="15">
        <f>'[1]TCE - ANEXO III - Preencher'!K871</f>
        <v>0</v>
      </c>
      <c r="K862" s="16">
        <f>'[1]TCE - ANEXO III - Preencher'!L871</f>
        <v>99.682258566978106</v>
      </c>
      <c r="L862" s="16">
        <f>'[1]TCE - ANEXO III - Preencher'!M871</f>
        <v>28.24</v>
      </c>
      <c r="M862" s="16">
        <f t="shared" si="18"/>
        <v>71.442258566978111</v>
      </c>
      <c r="N862" s="16">
        <f>'[1]TCE - ANEXO III - Preencher'!O871</f>
        <v>2.0699999999999998</v>
      </c>
      <c r="O862" s="16">
        <f>'[1]TCE - ANEXO III - Preencher'!P871</f>
        <v>0</v>
      </c>
      <c r="P862" s="16">
        <f t="shared" si="19"/>
        <v>2.0699999999999998</v>
      </c>
      <c r="Q862" s="16">
        <f>'[1]TCE - ANEXO III - Preencher'!R871</f>
        <v>251.45516393442622</v>
      </c>
      <c r="R862" s="16">
        <f>'[1]TCE - ANEXO III - Preencher'!S871</f>
        <v>84.72</v>
      </c>
      <c r="S862" s="16">
        <f t="shared" si="20"/>
        <v>166.73516393442623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567.48022250140434</v>
      </c>
    </row>
    <row r="863" spans="1:28" ht="12.75" customHeight="1" x14ac:dyDescent="0.2">
      <c r="A863" s="9">
        <f>IFERROR(VLOOKUP(B863,'[1]DADOS (OCULTAR)'!$Q$3:$S$134,3,0),"")</f>
        <v>9039744000194</v>
      </c>
      <c r="B863" s="10" t="str">
        <f>'[1]TCE - ANEXO III - Preencher'!C872</f>
        <v>HOSPITAL PELÓPIDAS SILVEIRA - CG Nº 017/2022</v>
      </c>
      <c r="C863" s="11"/>
      <c r="D863" s="12" t="str">
        <f>'[1]TCE - ANEXO III - Preencher'!E872</f>
        <v>PAULA RAFAELY SILVA DE MOURA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04/2024</v>
      </c>
      <c r="H863" s="15">
        <f>'[1]TCE - ANEXO III - Preencher'!I872</f>
        <v>0</v>
      </c>
      <c r="I863" s="15">
        <f>'[1]TCE - ANEXO III - Preencher'!J872</f>
        <v>272.84160000000003</v>
      </c>
      <c r="J863" s="15">
        <f>'[1]TCE - ANEXO III - Preencher'!K872</f>
        <v>0</v>
      </c>
      <c r="K863" s="16">
        <f>'[1]TCE - ANEXO III - Preencher'!L872</f>
        <v>99.682258566978106</v>
      </c>
      <c r="L863" s="16">
        <f>'[1]TCE - ANEXO III - Preencher'!M872</f>
        <v>28.24</v>
      </c>
      <c r="M863" s="16">
        <f t="shared" si="18"/>
        <v>71.442258566978111</v>
      </c>
      <c r="N863" s="16">
        <f>'[1]TCE - ANEXO III - Preencher'!O872</f>
        <v>2.0699999999999998</v>
      </c>
      <c r="O863" s="16">
        <f>'[1]TCE - ANEXO III - Preencher'!P872</f>
        <v>0</v>
      </c>
      <c r="P863" s="16">
        <f t="shared" si="19"/>
        <v>2.0699999999999998</v>
      </c>
      <c r="Q863" s="16">
        <f>'[1]TCE - ANEXO III - Preencher'!R872</f>
        <v>128.45516393442622</v>
      </c>
      <c r="R863" s="16">
        <f>'[1]TCE - ANEXO III - Preencher'!S872</f>
        <v>77.94</v>
      </c>
      <c r="S863" s="16">
        <f t="shared" si="20"/>
        <v>50.515163934426226</v>
      </c>
      <c r="T863" s="16">
        <f>'[1]TCE - ANEXO III - Preencher'!U872</f>
        <v>62.47</v>
      </c>
      <c r="U863" s="16">
        <f>'[1]TCE - ANEXO III - Preencher'!V872</f>
        <v>0</v>
      </c>
      <c r="V863" s="16">
        <f t="shared" si="21"/>
        <v>62.47</v>
      </c>
      <c r="W863" s="17" t="str">
        <f>IF('[1]TCE - ANEXO III - Preencher'!X872="","",'[1]TCE - ANEXO III - Preencher'!X872)</f>
        <v>AUXILIO CRECHE</v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459.33902250140443</v>
      </c>
    </row>
    <row r="864" spans="1:28" ht="12.75" customHeight="1" x14ac:dyDescent="0.2">
      <c r="A864" s="9">
        <f>IFERROR(VLOOKUP(B864,'[1]DADOS (OCULTAR)'!$Q$3:$S$134,3,0),"")</f>
        <v>9039744000194</v>
      </c>
      <c r="B864" s="10" t="str">
        <f>'[1]TCE - ANEXO III - Preencher'!C873</f>
        <v>HOSPITAL PELÓPIDAS SILVEIRA - CG Nº 017/2022</v>
      </c>
      <c r="C864" s="11"/>
      <c r="D864" s="12" t="str">
        <f>'[1]TCE - ANEXO III - Preencher'!E873</f>
        <v>PAULETE DE SOUZA E SILVA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 t="str">
        <f>'[1]TCE - ANEXO III - Preencher'!G873</f>
        <v>3222-05</v>
      </c>
      <c r="G864" s="14" t="str">
        <f>IF('[1]TCE - ANEXO III - Preencher'!H873="","",'[1]TCE - ANEXO III - Preencher'!H873)</f>
        <v>04/2024</v>
      </c>
      <c r="H864" s="15">
        <f>'[1]TCE - ANEXO III - Preencher'!I873</f>
        <v>0</v>
      </c>
      <c r="I864" s="15">
        <f>'[1]TCE - ANEXO III - Preencher'!J873</f>
        <v>275.76400000000001</v>
      </c>
      <c r="J864" s="15">
        <f>'[1]TCE - ANEXO III - Preencher'!K873</f>
        <v>0</v>
      </c>
      <c r="K864" s="16">
        <f>'[1]TCE - ANEXO III - Preencher'!L873</f>
        <v>99.682258566978106</v>
      </c>
      <c r="L864" s="16">
        <f>'[1]TCE - ANEXO III - Preencher'!M873</f>
        <v>28.24</v>
      </c>
      <c r="M864" s="16">
        <f t="shared" si="18"/>
        <v>71.442258566978111</v>
      </c>
      <c r="N864" s="16">
        <f>'[1]TCE - ANEXO III - Preencher'!O873</f>
        <v>2.0699999999999998</v>
      </c>
      <c r="O864" s="16">
        <f>'[1]TCE - ANEXO III - Preencher'!P873</f>
        <v>0</v>
      </c>
      <c r="P864" s="16">
        <f t="shared" si="19"/>
        <v>2.0699999999999998</v>
      </c>
      <c r="Q864" s="16">
        <f>'[1]TCE - ANEXO III - Preencher'!R873</f>
        <v>128.45516393442622</v>
      </c>
      <c r="R864" s="16">
        <f>'[1]TCE - ANEXO III - Preencher'!S873</f>
        <v>77.94</v>
      </c>
      <c r="S864" s="16">
        <f t="shared" si="20"/>
        <v>50.515163934426226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399.79142250140433</v>
      </c>
    </row>
    <row r="865" spans="1:28" ht="12.75" customHeight="1" x14ac:dyDescent="0.2">
      <c r="A865" s="9">
        <f>IFERROR(VLOOKUP(B865,'[1]DADOS (OCULTAR)'!$Q$3:$S$134,3,0),"")</f>
        <v>9039744000194</v>
      </c>
      <c r="B865" s="10" t="str">
        <f>'[1]TCE - ANEXO III - Preencher'!C874</f>
        <v>HOSPITAL PELÓPIDAS SILVEIRA - CG Nº 017/2022</v>
      </c>
      <c r="C865" s="11"/>
      <c r="D865" s="12" t="str">
        <f>'[1]TCE - ANEXO III - Preencher'!E874</f>
        <v>PAULINA MARIA DE SANTANA SOUZA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3222-05</v>
      </c>
      <c r="G865" s="14" t="str">
        <f>IF('[1]TCE - ANEXO III - Preencher'!H874="","",'[1]TCE - ANEXO III - Preencher'!H874)</f>
        <v>04/2024</v>
      </c>
      <c r="H865" s="15">
        <f>'[1]TCE - ANEXO III - Preencher'!I874</f>
        <v>0</v>
      </c>
      <c r="I865" s="15">
        <f>'[1]TCE - ANEXO III - Preencher'!J874</f>
        <v>273.47840000000002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2.0699999999999998</v>
      </c>
      <c r="O865" s="16">
        <f>'[1]TCE - ANEXO III - Preencher'!P874</f>
        <v>0</v>
      </c>
      <c r="P865" s="16">
        <f t="shared" si="19"/>
        <v>2.0699999999999998</v>
      </c>
      <c r="Q865" s="16">
        <f>'[1]TCE - ANEXO III - Preencher'!R874</f>
        <v>251.45516393442622</v>
      </c>
      <c r="R865" s="16">
        <f>'[1]TCE - ANEXO III - Preencher'!S874</f>
        <v>84.72</v>
      </c>
      <c r="S865" s="16">
        <f t="shared" si="20"/>
        <v>166.73516393442623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442.28356393442624</v>
      </c>
    </row>
    <row r="866" spans="1:28" ht="12.75" customHeight="1" x14ac:dyDescent="0.2">
      <c r="A866" s="9">
        <f>IFERROR(VLOOKUP(B866,'[1]DADOS (OCULTAR)'!$Q$3:$S$134,3,0),"")</f>
        <v>9039744000194</v>
      </c>
      <c r="B866" s="10" t="str">
        <f>'[1]TCE - ANEXO III - Preencher'!C875</f>
        <v>HOSPITAL PELÓPIDAS SILVEIRA - CG Nº 017/2022</v>
      </c>
      <c r="C866" s="11"/>
      <c r="D866" s="12" t="str">
        <f>'[1]TCE - ANEXO III - Preencher'!E875</f>
        <v>PAULO CESAR DA SILVA QUEIROZ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 t="str">
        <f>'[1]TCE - ANEXO III - Preencher'!G875</f>
        <v>2236-05</v>
      </c>
      <c r="G866" s="14" t="str">
        <f>IF('[1]TCE - ANEXO III - Preencher'!H875="","",'[1]TCE - ANEXO III - Preencher'!H875)</f>
        <v>04/2024</v>
      </c>
      <c r="H866" s="15">
        <f>'[1]TCE - ANEXO III - Preencher'!I875</f>
        <v>0</v>
      </c>
      <c r="I866" s="15">
        <f>'[1]TCE - ANEXO III - Preencher'!J875</f>
        <v>93.056000000000012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4.3499999999999996</v>
      </c>
      <c r="O866" s="16">
        <f>'[1]TCE - ANEXO III - Preencher'!P875</f>
        <v>0</v>
      </c>
      <c r="P866" s="16">
        <f t="shared" si="19"/>
        <v>4.3499999999999996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97.406000000000006</v>
      </c>
    </row>
    <row r="867" spans="1:28" ht="12.75" customHeight="1" x14ac:dyDescent="0.2">
      <c r="A867" s="9">
        <f>IFERROR(VLOOKUP(B867,'[1]DADOS (OCULTAR)'!$Q$3:$S$134,3,0),"")</f>
        <v>9039744000194</v>
      </c>
      <c r="B867" s="10" t="str">
        <f>'[1]TCE - ANEXO III - Preencher'!C876</f>
        <v>HOSPITAL PELÓPIDAS SILVEIRA - CG Nº 017/2022</v>
      </c>
      <c r="C867" s="11"/>
      <c r="D867" s="12" t="str">
        <f>'[1]TCE - ANEXO III - Preencher'!E876</f>
        <v>PAULO JOSE DE CAVALCANTI SIEBRA</v>
      </c>
      <c r="E867" s="10" t="str">
        <f>IF('[1]TCE - ANEXO III - Preencher'!F876="4 - Assistência Odontológica","2 - Outros Profissionais da Saúde",'[1]TCE - ANEXO III - Preencher'!F876)</f>
        <v>1 - Médico</v>
      </c>
      <c r="F867" s="13" t="str">
        <f>'[1]TCE - ANEXO III - Preencher'!G876</f>
        <v>2251-25</v>
      </c>
      <c r="G867" s="14" t="str">
        <f>IF('[1]TCE - ANEXO III - Preencher'!H876="","",'[1]TCE - ANEXO III - Preencher'!H876)</f>
        <v>04/2024</v>
      </c>
      <c r="H867" s="15">
        <f>'[1]TCE - ANEXO III - Preencher'!I876</f>
        <v>0</v>
      </c>
      <c r="I867" s="15">
        <f>'[1]TCE - ANEXO III - Preencher'!J876</f>
        <v>691.15760000000012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16.59</v>
      </c>
      <c r="O867" s="16">
        <f>'[1]TCE - ANEXO III - Preencher'!P876</f>
        <v>0</v>
      </c>
      <c r="P867" s="16">
        <f t="shared" si="19"/>
        <v>16.59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707.74760000000015</v>
      </c>
    </row>
    <row r="868" spans="1:28" ht="12.75" customHeight="1" x14ac:dyDescent="0.2">
      <c r="A868" s="9">
        <f>IFERROR(VLOOKUP(B868,'[1]DADOS (OCULTAR)'!$Q$3:$S$134,3,0),"")</f>
        <v>9039744000194</v>
      </c>
      <c r="B868" s="10" t="str">
        <f>'[1]TCE - ANEXO III - Preencher'!C877</f>
        <v>HOSPITAL PELÓPIDAS SILVEIRA - CG Nº 017/2022</v>
      </c>
      <c r="C868" s="11"/>
      <c r="D868" s="12" t="str">
        <f>'[1]TCE - ANEXO III - Preencher'!E877</f>
        <v>PAULO ROBERTO DE SALES E SILVA ARAUJO</v>
      </c>
      <c r="E868" s="10" t="str">
        <f>IF('[1]TCE - ANEXO III - Preencher'!F877="4 - Assistência Odontológica","2 - Outros Profissionais da Saúde",'[1]TCE - ANEXO III - Preencher'!F877)</f>
        <v>3 - Administrativo</v>
      </c>
      <c r="F868" s="13" t="str">
        <f>'[1]TCE - ANEXO III - Preencher'!G877</f>
        <v>5174-10</v>
      </c>
      <c r="G868" s="14" t="str">
        <f>IF('[1]TCE - ANEXO III - Preencher'!H877="","",'[1]TCE - ANEXO III - Preencher'!H877)</f>
        <v>04/2024</v>
      </c>
      <c r="H868" s="15">
        <f>'[1]TCE - ANEXO III - Preencher'!I877</f>
        <v>0</v>
      </c>
      <c r="I868" s="15">
        <f>'[1]TCE - ANEXO III - Preencher'!J877</f>
        <v>110.7784</v>
      </c>
      <c r="J868" s="15">
        <f>'[1]TCE - ANEXO III - Preencher'!K877</f>
        <v>0</v>
      </c>
      <c r="K868" s="16">
        <f>'[1]TCE - ANEXO III - Preencher'!L877</f>
        <v>99.682258566978106</v>
      </c>
      <c r="L868" s="16">
        <f>'[1]TCE - ANEXO III - Preencher'!M877</f>
        <v>28.24</v>
      </c>
      <c r="M868" s="16">
        <f t="shared" si="18"/>
        <v>71.442258566978111</v>
      </c>
      <c r="N868" s="16">
        <f>'[1]TCE - ANEXO III - Preencher'!O877</f>
        <v>2.0699999999999998</v>
      </c>
      <c r="O868" s="16">
        <f>'[1]TCE - ANEXO III - Preencher'!P877</f>
        <v>0</v>
      </c>
      <c r="P868" s="16">
        <f t="shared" si="19"/>
        <v>2.0699999999999998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184.2906585669781</v>
      </c>
    </row>
    <row r="869" spans="1:28" ht="12.75" customHeight="1" x14ac:dyDescent="0.2">
      <c r="A869" s="9">
        <f>IFERROR(VLOOKUP(B869,'[1]DADOS (OCULTAR)'!$Q$3:$S$134,3,0),"")</f>
        <v>9039744000194</v>
      </c>
      <c r="B869" s="10" t="str">
        <f>'[1]TCE - ANEXO III - Preencher'!C878</f>
        <v>HOSPITAL PELÓPIDAS SILVEIRA - CG Nº 017/2022</v>
      </c>
      <c r="C869" s="11"/>
      <c r="D869" s="12" t="str">
        <f>'[1]TCE - ANEXO III - Preencher'!E878</f>
        <v>PAULO ROGERIO DE SANTANA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 t="str">
        <f>'[1]TCE - ANEXO III - Preencher'!G878</f>
        <v>4110-10</v>
      </c>
      <c r="G869" s="14" t="str">
        <f>IF('[1]TCE - ANEXO III - Preencher'!H878="","",'[1]TCE - ANEXO III - Preencher'!H878)</f>
        <v>04/2024</v>
      </c>
      <c r="H869" s="15">
        <f>'[1]TCE - ANEXO III - Preencher'!I878</f>
        <v>0</v>
      </c>
      <c r="I869" s="15">
        <f>'[1]TCE - ANEXO III - Preencher'!J878</f>
        <v>209.32400000000001</v>
      </c>
      <c r="J869" s="15">
        <f>'[1]TCE - ANEXO III - Preencher'!K878</f>
        <v>0</v>
      </c>
      <c r="K869" s="16">
        <f>'[1]TCE - ANEXO III - Preencher'!L878</f>
        <v>99.682258566978106</v>
      </c>
      <c r="L869" s="16">
        <f>'[1]TCE - ANEXO III - Preencher'!M878</f>
        <v>28.24</v>
      </c>
      <c r="M869" s="16">
        <f t="shared" si="18"/>
        <v>71.442258566978111</v>
      </c>
      <c r="N869" s="16">
        <f>'[1]TCE - ANEXO III - Preencher'!O878</f>
        <v>2.0699999999999998</v>
      </c>
      <c r="O869" s="16">
        <f>'[1]TCE - ANEXO III - Preencher'!P878</f>
        <v>0</v>
      </c>
      <c r="P869" s="16">
        <f t="shared" si="19"/>
        <v>2.0699999999999998</v>
      </c>
      <c r="Q869" s="16">
        <f>'[1]TCE - ANEXO III - Preencher'!R878</f>
        <v>0</v>
      </c>
      <c r="R869" s="16">
        <f>'[1]TCE - ANEXO III - Preencher'!S878</f>
        <v>2.82</v>
      </c>
      <c r="S869" s="16">
        <f t="shared" si="20"/>
        <v>-2.82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280.01625856697814</v>
      </c>
    </row>
    <row r="870" spans="1:28" ht="12.75" customHeight="1" x14ac:dyDescent="0.2">
      <c r="A870" s="9">
        <f>IFERROR(VLOOKUP(B870,'[1]DADOS (OCULTAR)'!$Q$3:$S$134,3,0),"")</f>
        <v>9039744000194</v>
      </c>
      <c r="B870" s="10" t="str">
        <f>'[1]TCE - ANEXO III - Preencher'!C879</f>
        <v>HOSPITAL PELÓPIDAS SILVEIRA - CG Nº 017/2022</v>
      </c>
      <c r="C870" s="11"/>
      <c r="D870" s="12" t="str">
        <f>'[1]TCE - ANEXO III - Preencher'!E879</f>
        <v>PAULO VITOR DE OLIVEIRA</v>
      </c>
      <c r="E870" s="10" t="str">
        <f>IF('[1]TCE - ANEXO III - Preencher'!F879="4 - Assistência Odontológica","2 - Outros Profissionais da Saúde",'[1]TCE - ANEXO III - Preencher'!F879)</f>
        <v>3 - Administrativo</v>
      </c>
      <c r="F870" s="13" t="str">
        <f>'[1]TCE - ANEXO III - Preencher'!G879</f>
        <v>5134-30</v>
      </c>
      <c r="G870" s="14" t="str">
        <f>IF('[1]TCE - ANEXO III - Preencher'!H879="","",'[1]TCE - ANEXO III - Preencher'!H879)</f>
        <v>04/2024</v>
      </c>
      <c r="H870" s="15">
        <f>'[1]TCE - ANEXO III - Preencher'!I879</f>
        <v>0</v>
      </c>
      <c r="I870" s="15">
        <f>'[1]TCE - ANEXO III - Preencher'!J879</f>
        <v>139.5256</v>
      </c>
      <c r="J870" s="15">
        <f>'[1]TCE - ANEXO III - Preencher'!K879</f>
        <v>0</v>
      </c>
      <c r="K870" s="16">
        <f>'[1]TCE - ANEXO III - Preencher'!L879</f>
        <v>99.682258566978106</v>
      </c>
      <c r="L870" s="16">
        <f>'[1]TCE - ANEXO III - Preencher'!M879</f>
        <v>28.24</v>
      </c>
      <c r="M870" s="16">
        <f t="shared" si="18"/>
        <v>71.442258566978111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128.45516393442622</v>
      </c>
      <c r="R870" s="16">
        <f>'[1]TCE - ANEXO III - Preencher'!S879</f>
        <v>77.94</v>
      </c>
      <c r="S870" s="16">
        <f t="shared" si="20"/>
        <v>50.515163934426226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261.48302250140432</v>
      </c>
    </row>
    <row r="871" spans="1:28" ht="12.75" customHeight="1" x14ac:dyDescent="0.2">
      <c r="A871" s="9">
        <f>IFERROR(VLOOKUP(B871,'[1]DADOS (OCULTAR)'!$Q$3:$S$134,3,0),"")</f>
        <v>9039744000194</v>
      </c>
      <c r="B871" s="10" t="str">
        <f>'[1]TCE - ANEXO III - Preencher'!C880</f>
        <v>HOSPITAL PELÓPIDAS SILVEIRA - CG Nº 017/2022</v>
      </c>
      <c r="C871" s="11"/>
      <c r="D871" s="12" t="str">
        <f>'[1]TCE - ANEXO III - Preencher'!E880</f>
        <v>PEDRO ALEXANDRE FELIX DOS SANTOS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5151-10</v>
      </c>
      <c r="G871" s="14" t="str">
        <f>IF('[1]TCE - ANEXO III - Preencher'!H880="","",'[1]TCE - ANEXO III - Preencher'!H880)</f>
        <v>04/2024</v>
      </c>
      <c r="H871" s="15">
        <f>'[1]TCE - ANEXO III - Preencher'!I880</f>
        <v>0</v>
      </c>
      <c r="I871" s="15">
        <f>'[1]TCE - ANEXO III - Preencher'!J880</f>
        <v>135.35679999999999</v>
      </c>
      <c r="J871" s="15">
        <f>'[1]TCE - ANEXO III - Preencher'!K880</f>
        <v>0</v>
      </c>
      <c r="K871" s="16">
        <f>'[1]TCE - ANEXO III - Preencher'!L880</f>
        <v>99.682258566978106</v>
      </c>
      <c r="L871" s="16">
        <f>'[1]TCE - ANEXO III - Preencher'!M880</f>
        <v>28.24</v>
      </c>
      <c r="M871" s="16">
        <f t="shared" si="18"/>
        <v>71.442258566978111</v>
      </c>
      <c r="N871" s="16">
        <f>'[1]TCE - ANEXO III - Preencher'!O880</f>
        <v>2.0699999999999998</v>
      </c>
      <c r="O871" s="16">
        <f>'[1]TCE - ANEXO III - Preencher'!P880</f>
        <v>0</v>
      </c>
      <c r="P871" s="16">
        <f t="shared" si="19"/>
        <v>2.0699999999999998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208.86905856697808</v>
      </c>
    </row>
    <row r="872" spans="1:28" ht="12.75" customHeight="1" x14ac:dyDescent="0.2">
      <c r="A872" s="9">
        <f>IFERROR(VLOOKUP(B872,'[1]DADOS (OCULTAR)'!$Q$3:$S$134,3,0),"")</f>
        <v>9039744000194</v>
      </c>
      <c r="B872" s="10" t="str">
        <f>'[1]TCE - ANEXO III - Preencher'!C881</f>
        <v>HOSPITAL PELÓPIDAS SILVEIRA - CG Nº 017/2022</v>
      </c>
      <c r="C872" s="11"/>
      <c r="D872" s="12" t="str">
        <f>'[1]TCE - ANEXO III - Preencher'!E881</f>
        <v>PEDRO FRANCISCO DA SILVA FILHO</v>
      </c>
      <c r="E872" s="10" t="str">
        <f>IF('[1]TCE - ANEXO III - Preencher'!F881="4 - Assistência Odontológica","2 - Outros Profissionais da Saúde",'[1]TCE - ANEXO III - Preencher'!F881)</f>
        <v>3 - Administrativo</v>
      </c>
      <c r="F872" s="13" t="str">
        <f>'[1]TCE - ANEXO III - Preencher'!G881</f>
        <v>7241-10</v>
      </c>
      <c r="G872" s="14" t="str">
        <f>IF('[1]TCE - ANEXO III - Preencher'!H881="","",'[1]TCE - ANEXO III - Preencher'!H881)</f>
        <v>04/2024</v>
      </c>
      <c r="H872" s="15">
        <f>'[1]TCE - ANEXO III - Preencher'!I881</f>
        <v>0</v>
      </c>
      <c r="I872" s="15">
        <f>'[1]TCE - ANEXO III - Preencher'!J881</f>
        <v>151.2704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2.0699999999999998</v>
      </c>
      <c r="O872" s="16">
        <f>'[1]TCE - ANEXO III - Preencher'!P881</f>
        <v>0</v>
      </c>
      <c r="P872" s="16">
        <f t="shared" si="19"/>
        <v>2.0699999999999998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153.34039999999999</v>
      </c>
    </row>
    <row r="873" spans="1:28" ht="12.75" customHeight="1" x14ac:dyDescent="0.2">
      <c r="A873" s="9">
        <f>IFERROR(VLOOKUP(B873,'[1]DADOS (OCULTAR)'!$Q$3:$S$134,3,0),"")</f>
        <v>9039744000194</v>
      </c>
      <c r="B873" s="10" t="str">
        <f>'[1]TCE - ANEXO III - Preencher'!C882</f>
        <v>HOSPITAL PELÓPIDAS SILVEIRA - CG Nº 017/2022</v>
      </c>
      <c r="C873" s="11"/>
      <c r="D873" s="12" t="str">
        <f>'[1]TCE - ANEXO III - Preencher'!E882</f>
        <v>PEDRO HENRIQUE FERREIRA CORREIA</v>
      </c>
      <c r="E873" s="10" t="str">
        <f>IF('[1]TCE - ANEXO III - Preencher'!F882="4 - Assistência Odontológica","2 - Outros Profissionais da Saúde",'[1]TCE - ANEXO III - Preencher'!F882)</f>
        <v>3 - Administrativo</v>
      </c>
      <c r="F873" s="13" t="str">
        <f>'[1]TCE - ANEXO III - Preencher'!G882</f>
        <v>1210-10</v>
      </c>
      <c r="G873" s="14" t="str">
        <f>IF('[1]TCE - ANEXO III - Preencher'!H882="","",'[1]TCE - ANEXO III - Preencher'!H882)</f>
        <v>04/2024</v>
      </c>
      <c r="H873" s="15">
        <f>'[1]TCE - ANEXO III - Preencher'!I882</f>
        <v>0</v>
      </c>
      <c r="I873" s="15">
        <f>'[1]TCE - ANEXO III - Preencher'!J882</f>
        <v>1849.3664000000001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2.0699999999999998</v>
      </c>
      <c r="O873" s="16">
        <f>'[1]TCE - ANEXO III - Preencher'!P882</f>
        <v>0</v>
      </c>
      <c r="P873" s="16">
        <f t="shared" si="19"/>
        <v>2.0699999999999998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1851.4364</v>
      </c>
    </row>
    <row r="874" spans="1:28" ht="12.75" customHeight="1" x14ac:dyDescent="0.2">
      <c r="A874" s="9">
        <f>IFERROR(VLOOKUP(B874,'[1]DADOS (OCULTAR)'!$Q$3:$S$134,3,0),"")</f>
        <v>9039744000194</v>
      </c>
      <c r="B874" s="10" t="str">
        <f>'[1]TCE - ANEXO III - Preencher'!C883</f>
        <v>HOSPITAL PELÓPIDAS SILVEIRA - CG Nº 017/2022</v>
      </c>
      <c r="C874" s="11"/>
      <c r="D874" s="12" t="str">
        <f>'[1]TCE - ANEXO III - Preencher'!E883</f>
        <v>PEDRO RAFAEL DE OLIVEIRA NASCIMENTO</v>
      </c>
      <c r="E874" s="10" t="str">
        <f>IF('[1]TCE - ANEXO III - Preencher'!F883="4 - Assistência Odontológica","2 - Outros Profissionais da Saúde",'[1]TCE - ANEXO III - Preencher'!F883)</f>
        <v>1 - Médico</v>
      </c>
      <c r="F874" s="13" t="str">
        <f>'[1]TCE - ANEXO III - Preencher'!G883</f>
        <v>2251-25</v>
      </c>
      <c r="G874" s="14" t="str">
        <f>IF('[1]TCE - ANEXO III - Preencher'!H883="","",'[1]TCE - ANEXO III - Preencher'!H883)</f>
        <v>04/2024</v>
      </c>
      <c r="H874" s="15">
        <f>'[1]TCE - ANEXO III - Preencher'!I883</f>
        <v>0</v>
      </c>
      <c r="I874" s="15">
        <f>'[1]TCE - ANEXO III - Preencher'!J883</f>
        <v>1026.1487999999999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16.59</v>
      </c>
      <c r="O874" s="16">
        <f>'[1]TCE - ANEXO III - Preencher'!P883</f>
        <v>0</v>
      </c>
      <c r="P874" s="16">
        <f t="shared" si="19"/>
        <v>16.59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1042.7387999999999</v>
      </c>
    </row>
    <row r="875" spans="1:28" ht="12.75" customHeight="1" x14ac:dyDescent="0.2">
      <c r="A875" s="9">
        <f>IFERROR(VLOOKUP(B875,'[1]DADOS (OCULTAR)'!$Q$3:$S$134,3,0),"")</f>
        <v>9039744000194</v>
      </c>
      <c r="B875" s="10" t="str">
        <f>'[1]TCE - ANEXO III - Preencher'!C884</f>
        <v>HOSPITAL PELÓPIDAS SILVEIRA - CG Nº 017/2022</v>
      </c>
      <c r="C875" s="11"/>
      <c r="D875" s="12" t="str">
        <f>'[1]TCE - ANEXO III - Preencher'!E884</f>
        <v>PETRONILA ROBERTA CARMO DA SILVA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 t="str">
        <f>'[1]TCE - ANEXO III - Preencher'!G884</f>
        <v>3222-05</v>
      </c>
      <c r="G875" s="14" t="str">
        <f>IF('[1]TCE - ANEXO III - Preencher'!H884="","",'[1]TCE - ANEXO III - Preencher'!H884)</f>
        <v>04/2024</v>
      </c>
      <c r="H875" s="15">
        <f>'[1]TCE - ANEXO III - Preencher'!I884</f>
        <v>0</v>
      </c>
      <c r="I875" s="15">
        <f>'[1]TCE - ANEXO III - Preencher'!J884</f>
        <v>289.928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2.0699999999999998</v>
      </c>
      <c r="O875" s="16">
        <f>'[1]TCE - ANEXO III - Preencher'!P884</f>
        <v>0</v>
      </c>
      <c r="P875" s="16">
        <f t="shared" si="19"/>
        <v>2.0699999999999998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291.99799999999999</v>
      </c>
    </row>
    <row r="876" spans="1:28" ht="12.75" customHeight="1" x14ac:dyDescent="0.2">
      <c r="A876" s="9">
        <f>IFERROR(VLOOKUP(B876,'[1]DADOS (OCULTAR)'!$Q$3:$S$134,3,0),"")</f>
        <v>9039744000194</v>
      </c>
      <c r="B876" s="10" t="str">
        <f>'[1]TCE - ANEXO III - Preencher'!C885</f>
        <v>HOSPITAL PELÓPIDAS SILVEIRA - CG Nº 017/2022</v>
      </c>
      <c r="C876" s="11"/>
      <c r="D876" s="12" t="str">
        <f>'[1]TCE - ANEXO III - Preencher'!E885</f>
        <v>PHALLOMA CORREIA VALERIANO DA SILVA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2236-05</v>
      </c>
      <c r="G876" s="14" t="str">
        <f>IF('[1]TCE - ANEXO III - Preencher'!H885="","",'[1]TCE - ANEXO III - Preencher'!H885)</f>
        <v>04/2024</v>
      </c>
      <c r="H876" s="15">
        <f>'[1]TCE - ANEXO III - Preencher'!I885</f>
        <v>0</v>
      </c>
      <c r="I876" s="15">
        <f>'[1]TCE - ANEXO III - Preencher'!J885</f>
        <v>231.5992</v>
      </c>
      <c r="J876" s="15">
        <f>'[1]TCE - ANEXO III - Preencher'!K885</f>
        <v>0</v>
      </c>
      <c r="K876" s="16">
        <f>'[1]TCE - ANEXO III - Preencher'!L885</f>
        <v>99.682258566978106</v>
      </c>
      <c r="L876" s="16">
        <f>'[1]TCE - ANEXO III - Preencher'!M885</f>
        <v>2.4900000000000002</v>
      </c>
      <c r="M876" s="16">
        <f t="shared" si="18"/>
        <v>97.192258566978111</v>
      </c>
      <c r="N876" s="16">
        <f>'[1]TCE - ANEXO III - Preencher'!O885</f>
        <v>4.3499999999999996</v>
      </c>
      <c r="O876" s="16">
        <f>'[1]TCE - ANEXO III - Preencher'!P885</f>
        <v>0</v>
      </c>
      <c r="P876" s="16">
        <f t="shared" si="19"/>
        <v>4.3499999999999996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333.14145856697814</v>
      </c>
    </row>
    <row r="877" spans="1:28" ht="12.75" customHeight="1" x14ac:dyDescent="0.2">
      <c r="A877" s="9">
        <f>IFERROR(VLOOKUP(B877,'[1]DADOS (OCULTAR)'!$Q$3:$S$134,3,0),"")</f>
        <v>9039744000194</v>
      </c>
      <c r="B877" s="10" t="str">
        <f>'[1]TCE - ANEXO III - Preencher'!C886</f>
        <v>HOSPITAL PELÓPIDAS SILVEIRA - CG Nº 017/2022</v>
      </c>
      <c r="C877" s="11"/>
      <c r="D877" s="12" t="str">
        <f>'[1]TCE - ANEXO III - Preencher'!E886</f>
        <v>POLLYANNA ROCHA NEVES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2235-05</v>
      </c>
      <c r="G877" s="14" t="str">
        <f>IF('[1]TCE - ANEXO III - Preencher'!H886="","",'[1]TCE - ANEXO III - Preencher'!H886)</f>
        <v>04/2024</v>
      </c>
      <c r="H877" s="15">
        <f>'[1]TCE - ANEXO III - Preencher'!I886</f>
        <v>0</v>
      </c>
      <c r="I877" s="15">
        <f>'[1]TCE - ANEXO III - Preencher'!J886</f>
        <v>449.50080000000003</v>
      </c>
      <c r="J877" s="15">
        <f>'[1]TCE - ANEXO III - Preencher'!K886</f>
        <v>0</v>
      </c>
      <c r="K877" s="16">
        <f>'[1]TCE - ANEXO III - Preencher'!L886</f>
        <v>99.682258566978106</v>
      </c>
      <c r="L877" s="16">
        <f>'[1]TCE - ANEXO III - Preencher'!M886</f>
        <v>3.05</v>
      </c>
      <c r="M877" s="16">
        <f t="shared" si="18"/>
        <v>96.632258566978109</v>
      </c>
      <c r="N877" s="16">
        <f>'[1]TCE - ANEXO III - Preencher'!O886</f>
        <v>4.3499999999999996</v>
      </c>
      <c r="O877" s="16">
        <f>'[1]TCE - ANEXO III - Preencher'!P886</f>
        <v>0</v>
      </c>
      <c r="P877" s="16">
        <f t="shared" si="19"/>
        <v>4.3499999999999996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550.48305856697812</v>
      </c>
    </row>
    <row r="878" spans="1:28" ht="12.75" customHeight="1" x14ac:dyDescent="0.2">
      <c r="A878" s="9">
        <f>IFERROR(VLOOKUP(B878,'[1]DADOS (OCULTAR)'!$Q$3:$S$134,3,0),"")</f>
        <v>9039744000194</v>
      </c>
      <c r="B878" s="10" t="str">
        <f>'[1]TCE - ANEXO III - Preencher'!C887</f>
        <v>HOSPITAL PELÓPIDAS SILVEIRA - CG Nº 017/2022</v>
      </c>
      <c r="C878" s="11"/>
      <c r="D878" s="12" t="str">
        <f>'[1]TCE - ANEXO III - Preencher'!E887</f>
        <v>POLLYANNA VENANCIO DA CUNHA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2235-05</v>
      </c>
      <c r="G878" s="14" t="str">
        <f>IF('[1]TCE - ANEXO III - Preencher'!H887="","",'[1]TCE - ANEXO III - Preencher'!H887)</f>
        <v>04/2024</v>
      </c>
      <c r="H878" s="15">
        <f>'[1]TCE - ANEXO III - Preencher'!I887</f>
        <v>0</v>
      </c>
      <c r="I878" s="15">
        <f>'[1]TCE - ANEXO III - Preencher'!J887</f>
        <v>529.99680000000001</v>
      </c>
      <c r="J878" s="15">
        <f>'[1]TCE - ANEXO III - Preencher'!K887</f>
        <v>0</v>
      </c>
      <c r="K878" s="16">
        <f>'[1]TCE - ANEXO III - Preencher'!L887</f>
        <v>99.682258566978106</v>
      </c>
      <c r="L878" s="16">
        <f>'[1]TCE - ANEXO III - Preencher'!M887</f>
        <v>3.59</v>
      </c>
      <c r="M878" s="16">
        <f t="shared" si="18"/>
        <v>96.092258566978103</v>
      </c>
      <c r="N878" s="16">
        <f>'[1]TCE - ANEXO III - Preencher'!O887</f>
        <v>4.3499999999999996</v>
      </c>
      <c r="O878" s="16">
        <f>'[1]TCE - ANEXO III - Preencher'!P887</f>
        <v>0</v>
      </c>
      <c r="P878" s="16">
        <f t="shared" si="19"/>
        <v>4.3499999999999996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630.43905856697813</v>
      </c>
    </row>
    <row r="879" spans="1:28" ht="12.75" customHeight="1" x14ac:dyDescent="0.2">
      <c r="A879" s="9">
        <f>IFERROR(VLOOKUP(B879,'[1]DADOS (OCULTAR)'!$Q$3:$S$134,3,0),"")</f>
        <v>9039744000194</v>
      </c>
      <c r="B879" s="10" t="str">
        <f>'[1]TCE - ANEXO III - Preencher'!C888</f>
        <v>HOSPITAL PELÓPIDAS SILVEIRA - CG Nº 017/2022</v>
      </c>
      <c r="C879" s="11"/>
      <c r="D879" s="12" t="str">
        <f>'[1]TCE - ANEXO III - Preencher'!E888</f>
        <v>POLLYANNA VERISSIMO DE ALBUQUERQUE SILVA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3222-05</v>
      </c>
      <c r="G879" s="14" t="str">
        <f>IF('[1]TCE - ANEXO III - Preencher'!H888="","",'[1]TCE - ANEXO III - Preencher'!H888)</f>
        <v>04/2024</v>
      </c>
      <c r="H879" s="15">
        <f>'[1]TCE - ANEXO III - Preencher'!I888</f>
        <v>0</v>
      </c>
      <c r="I879" s="15">
        <f>'[1]TCE - ANEXO III - Preencher'!J888</f>
        <v>303.72559999999999</v>
      </c>
      <c r="J879" s="15">
        <f>'[1]TCE - ANEXO III - Preencher'!K888</f>
        <v>0</v>
      </c>
      <c r="K879" s="16">
        <f>'[1]TCE - ANEXO III - Preencher'!L888</f>
        <v>99.682258566978106</v>
      </c>
      <c r="L879" s="16">
        <f>'[1]TCE - ANEXO III - Preencher'!M888</f>
        <v>28.24</v>
      </c>
      <c r="M879" s="16">
        <f t="shared" si="18"/>
        <v>71.442258566978111</v>
      </c>
      <c r="N879" s="16">
        <f>'[1]TCE - ANEXO III - Preencher'!O888</f>
        <v>2.0699999999999998</v>
      </c>
      <c r="O879" s="16">
        <f>'[1]TCE - ANEXO III - Preencher'!P888</f>
        <v>0</v>
      </c>
      <c r="P879" s="16">
        <f t="shared" si="19"/>
        <v>2.0699999999999998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377.2378585669781</v>
      </c>
    </row>
    <row r="880" spans="1:28" ht="12.75" customHeight="1" x14ac:dyDescent="0.2">
      <c r="A880" s="9">
        <f>IFERROR(VLOOKUP(B880,'[1]DADOS (OCULTAR)'!$Q$3:$S$134,3,0),"")</f>
        <v>9039744000194</v>
      </c>
      <c r="B880" s="10" t="str">
        <f>'[1]TCE - ANEXO III - Preencher'!C889</f>
        <v>HOSPITAL PELÓPIDAS SILVEIRA - CG Nº 017/2022</v>
      </c>
      <c r="C880" s="11"/>
      <c r="D880" s="12" t="str">
        <f>'[1]TCE - ANEXO III - Preencher'!E889</f>
        <v>POLYANA REZENDE CORREA LEMOS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2235-05</v>
      </c>
      <c r="G880" s="14" t="str">
        <f>IF('[1]TCE - ANEXO III - Preencher'!H889="","",'[1]TCE - ANEXO III - Preencher'!H889)</f>
        <v>04/2024</v>
      </c>
      <c r="H880" s="15">
        <f>'[1]TCE - ANEXO III - Preencher'!I889</f>
        <v>0</v>
      </c>
      <c r="I880" s="15">
        <f>'[1]TCE - ANEXO III - Preencher'!J889</f>
        <v>487.4</v>
      </c>
      <c r="J880" s="15">
        <f>'[1]TCE - ANEXO III - Preencher'!K889</f>
        <v>0</v>
      </c>
      <c r="K880" s="16">
        <f>'[1]TCE - ANEXO III - Preencher'!L889</f>
        <v>99.682258566978106</v>
      </c>
      <c r="L880" s="16">
        <f>'[1]TCE - ANEXO III - Preencher'!M889</f>
        <v>2.79</v>
      </c>
      <c r="M880" s="16">
        <f t="shared" si="18"/>
        <v>96.8922585669781</v>
      </c>
      <c r="N880" s="16">
        <f>'[1]TCE - ANEXO III - Preencher'!O889</f>
        <v>4.3499999999999996</v>
      </c>
      <c r="O880" s="16">
        <f>'[1]TCE - ANEXO III - Preencher'!P889</f>
        <v>0</v>
      </c>
      <c r="P880" s="16">
        <f t="shared" si="19"/>
        <v>4.3499999999999996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588.64225856697806</v>
      </c>
    </row>
    <row r="881" spans="1:28" ht="12.75" customHeight="1" x14ac:dyDescent="0.2">
      <c r="A881" s="9">
        <f>IFERROR(VLOOKUP(B881,'[1]DADOS (OCULTAR)'!$Q$3:$S$134,3,0),"")</f>
        <v>9039744000194</v>
      </c>
      <c r="B881" s="10" t="str">
        <f>'[1]TCE - ANEXO III - Preencher'!C890</f>
        <v>HOSPITAL PELÓPIDAS SILVEIRA - CG Nº 017/2022</v>
      </c>
      <c r="C881" s="11"/>
      <c r="D881" s="12" t="str">
        <f>'[1]TCE - ANEXO III - Preencher'!E890</f>
        <v>PRISCILA ALVES DE OLIVEIRA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2234-05</v>
      </c>
      <c r="G881" s="14" t="str">
        <f>IF('[1]TCE - ANEXO III - Preencher'!H890="","",'[1]TCE - ANEXO III - Preencher'!H890)</f>
        <v>04/2024</v>
      </c>
      <c r="H881" s="15">
        <f>'[1]TCE - ANEXO III - Preencher'!I890</f>
        <v>0</v>
      </c>
      <c r="I881" s="15">
        <f>'[1]TCE - ANEXO III - Preencher'!J890</f>
        <v>641.81360000000006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2.0699999999999998</v>
      </c>
      <c r="O881" s="16">
        <f>'[1]TCE - ANEXO III - Preencher'!P890</f>
        <v>0</v>
      </c>
      <c r="P881" s="16">
        <f t="shared" si="19"/>
        <v>2.0699999999999998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643.88360000000011</v>
      </c>
    </row>
    <row r="882" spans="1:28" ht="12.75" customHeight="1" x14ac:dyDescent="0.2">
      <c r="A882" s="9">
        <f>IFERROR(VLOOKUP(B882,'[1]DADOS (OCULTAR)'!$Q$3:$S$134,3,0),"")</f>
        <v>9039744000194</v>
      </c>
      <c r="B882" s="10" t="str">
        <f>'[1]TCE - ANEXO III - Preencher'!C891</f>
        <v>HOSPITAL PELÓPIDAS SILVEIRA - CG Nº 017/2022</v>
      </c>
      <c r="C882" s="11"/>
      <c r="D882" s="12" t="str">
        <f>'[1]TCE - ANEXO III - Preencher'!E891</f>
        <v>PRISCILA CONCEICAO DA SILVA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5211-30</v>
      </c>
      <c r="G882" s="14" t="str">
        <f>IF('[1]TCE - ANEXO III - Preencher'!H891="","",'[1]TCE - ANEXO III - Preencher'!H891)</f>
        <v>04/2024</v>
      </c>
      <c r="H882" s="15">
        <f>'[1]TCE - ANEXO III - Preencher'!I891</f>
        <v>0</v>
      </c>
      <c r="I882" s="15">
        <f>'[1]TCE - ANEXO III - Preencher'!J891</f>
        <v>112.96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2.0699999999999998</v>
      </c>
      <c r="O882" s="16">
        <f>'[1]TCE - ANEXO III - Preencher'!P891</f>
        <v>0</v>
      </c>
      <c r="P882" s="16">
        <f t="shared" si="19"/>
        <v>2.0699999999999998</v>
      </c>
      <c r="Q882" s="16">
        <f>'[1]TCE - ANEXO III - Preencher'!R891</f>
        <v>251.45516393442622</v>
      </c>
      <c r="R882" s="16">
        <f>'[1]TCE - ANEXO III - Preencher'!S891</f>
        <v>84.72</v>
      </c>
      <c r="S882" s="16">
        <f t="shared" si="20"/>
        <v>166.73516393442623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281.7651639344262</v>
      </c>
    </row>
    <row r="883" spans="1:28" ht="12.75" customHeight="1" x14ac:dyDescent="0.2">
      <c r="A883" s="9">
        <f>IFERROR(VLOOKUP(B883,'[1]DADOS (OCULTAR)'!$Q$3:$S$134,3,0),"")</f>
        <v>9039744000194</v>
      </c>
      <c r="B883" s="10" t="str">
        <f>'[1]TCE - ANEXO III - Preencher'!C892</f>
        <v>HOSPITAL PELÓPIDAS SILVEIRA - CG Nº 017/2022</v>
      </c>
      <c r="C883" s="11"/>
      <c r="D883" s="12" t="str">
        <f>'[1]TCE - ANEXO III - Preencher'!E892</f>
        <v>PRISCILA DE SOUZA SILVA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2236-05</v>
      </c>
      <c r="G883" s="14" t="str">
        <f>IF('[1]TCE - ANEXO III - Preencher'!H892="","",'[1]TCE - ANEXO III - Preencher'!H892)</f>
        <v>04/2024</v>
      </c>
      <c r="H883" s="15">
        <f>'[1]TCE - ANEXO III - Preencher'!I892</f>
        <v>0</v>
      </c>
      <c r="I883" s="15">
        <f>'[1]TCE - ANEXO III - Preencher'!J892</f>
        <v>429.90320000000003</v>
      </c>
      <c r="J883" s="15">
        <f>'[1]TCE - ANEXO III - Preencher'!K892</f>
        <v>0</v>
      </c>
      <c r="K883" s="16">
        <f>'[1]TCE - ANEXO III - Preencher'!L892</f>
        <v>99.682258566978106</v>
      </c>
      <c r="L883" s="16">
        <f>'[1]TCE - ANEXO III - Preencher'!M892</f>
        <v>2.95</v>
      </c>
      <c r="M883" s="16">
        <f t="shared" si="18"/>
        <v>96.732258566978103</v>
      </c>
      <c r="N883" s="16">
        <f>'[1]TCE - ANEXO III - Preencher'!O892</f>
        <v>4.3499999999999996</v>
      </c>
      <c r="O883" s="16">
        <f>'[1]TCE - ANEXO III - Preencher'!P892</f>
        <v>0</v>
      </c>
      <c r="P883" s="16">
        <f t="shared" si="19"/>
        <v>4.3499999999999996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530.9854585669782</v>
      </c>
    </row>
    <row r="884" spans="1:28" ht="12.75" customHeight="1" x14ac:dyDescent="0.2">
      <c r="A884" s="9">
        <f>IFERROR(VLOOKUP(B884,'[1]DADOS (OCULTAR)'!$Q$3:$S$134,3,0),"")</f>
        <v>9039744000194</v>
      </c>
      <c r="B884" s="10" t="str">
        <f>'[1]TCE - ANEXO III - Preencher'!C893</f>
        <v>HOSPITAL PELÓPIDAS SILVEIRA - CG Nº 017/2022</v>
      </c>
      <c r="C884" s="11"/>
      <c r="D884" s="12" t="str">
        <f>'[1]TCE - ANEXO III - Preencher'!E893</f>
        <v>PRISCILA FIGUEIREDO DOS SANTOS SILVA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2236-05</v>
      </c>
      <c r="G884" s="14" t="str">
        <f>IF('[1]TCE - ANEXO III - Preencher'!H893="","",'[1]TCE - ANEXO III - Preencher'!H893)</f>
        <v>04/2024</v>
      </c>
      <c r="H884" s="15">
        <f>'[1]TCE - ANEXO III - Preencher'!I893</f>
        <v>0</v>
      </c>
      <c r="I884" s="15">
        <f>'[1]TCE - ANEXO III - Preencher'!J893</f>
        <v>225.3064</v>
      </c>
      <c r="J884" s="15">
        <f>'[1]TCE - ANEXO III - Preencher'!K893</f>
        <v>0</v>
      </c>
      <c r="K884" s="16">
        <f>'[1]TCE - ANEXO III - Preencher'!L893</f>
        <v>99.682258566978106</v>
      </c>
      <c r="L884" s="16">
        <f>'[1]TCE - ANEXO III - Preencher'!M893</f>
        <v>2.95</v>
      </c>
      <c r="M884" s="16">
        <f t="shared" si="18"/>
        <v>96.732258566978103</v>
      </c>
      <c r="N884" s="16">
        <f>'[1]TCE - ANEXO III - Preencher'!O893</f>
        <v>4.3499999999999996</v>
      </c>
      <c r="O884" s="16">
        <f>'[1]TCE - ANEXO III - Preencher'!P893</f>
        <v>0</v>
      </c>
      <c r="P884" s="16">
        <f t="shared" si="19"/>
        <v>4.3499999999999996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326.38865856697811</v>
      </c>
    </row>
    <row r="885" spans="1:28" ht="12.75" customHeight="1" x14ac:dyDescent="0.2">
      <c r="A885" s="9">
        <f>IFERROR(VLOOKUP(B885,'[1]DADOS (OCULTAR)'!$Q$3:$S$134,3,0),"")</f>
        <v>9039744000194</v>
      </c>
      <c r="B885" s="10" t="str">
        <f>'[1]TCE - ANEXO III - Preencher'!C894</f>
        <v>HOSPITAL PELÓPIDAS SILVEIRA - CG Nº 017/2022</v>
      </c>
      <c r="C885" s="11"/>
      <c r="D885" s="12" t="str">
        <f>'[1]TCE - ANEXO III - Preencher'!E894</f>
        <v>PRISCILA MARIA LEITE DA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2235-05</v>
      </c>
      <c r="G885" s="14" t="str">
        <f>IF('[1]TCE - ANEXO III - Preencher'!H894="","",'[1]TCE - ANEXO III - Preencher'!H894)</f>
        <v>04/2024</v>
      </c>
      <c r="H885" s="15">
        <f>'[1]TCE - ANEXO III - Preencher'!I894</f>
        <v>0</v>
      </c>
      <c r="I885" s="15">
        <f>'[1]TCE - ANEXO III - Preencher'!J894</f>
        <v>488.86880000000002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4.3499999999999996</v>
      </c>
      <c r="O885" s="16">
        <f>'[1]TCE - ANEXO III - Preencher'!P894</f>
        <v>0</v>
      </c>
      <c r="P885" s="16">
        <f t="shared" si="19"/>
        <v>4.3499999999999996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493.21880000000004</v>
      </c>
    </row>
    <row r="886" spans="1:28" ht="12.75" customHeight="1" x14ac:dyDescent="0.2">
      <c r="A886" s="9">
        <f>IFERROR(VLOOKUP(B886,'[1]DADOS (OCULTAR)'!$Q$3:$S$134,3,0),"")</f>
        <v>9039744000194</v>
      </c>
      <c r="B886" s="10" t="str">
        <f>'[1]TCE - ANEXO III - Preencher'!C895</f>
        <v>HOSPITAL PELÓPIDAS SILVEIRA - CG Nº 017/2022</v>
      </c>
      <c r="C886" s="11"/>
      <c r="D886" s="12" t="str">
        <f>'[1]TCE - ANEXO III - Preencher'!E895</f>
        <v>PRISCILA PADUA DE SOUZA SILVA</v>
      </c>
      <c r="E886" s="10" t="str">
        <f>IF('[1]TCE - ANEXO III - Preencher'!F895="4 - Assistência Odontológica","2 - Outros Profissionais da Saúde",'[1]TCE - ANEXO III - Preencher'!F895)</f>
        <v>3 - Administrativo</v>
      </c>
      <c r="F886" s="13" t="str">
        <f>'[1]TCE - ANEXO III - Preencher'!G895</f>
        <v>4110-10</v>
      </c>
      <c r="G886" s="14" t="str">
        <f>IF('[1]TCE - ANEXO III - Preencher'!H895="","",'[1]TCE - ANEXO III - Preencher'!H895)</f>
        <v>04/2024</v>
      </c>
      <c r="H886" s="15">
        <f>'[1]TCE - ANEXO III - Preencher'!I895</f>
        <v>0</v>
      </c>
      <c r="I886" s="15">
        <f>'[1]TCE - ANEXO III - Preencher'!J895</f>
        <v>103.512</v>
      </c>
      <c r="J886" s="15">
        <f>'[1]TCE - ANEXO III - Preencher'!K895</f>
        <v>0</v>
      </c>
      <c r="K886" s="16">
        <f>'[1]TCE - ANEXO III - Preencher'!L895</f>
        <v>99.682258566978106</v>
      </c>
      <c r="L886" s="16">
        <f>'[1]TCE - ANEXO III - Preencher'!M895</f>
        <v>28.24</v>
      </c>
      <c r="M886" s="16">
        <f t="shared" si="18"/>
        <v>71.442258566978111</v>
      </c>
      <c r="N886" s="16">
        <f>'[1]TCE - ANEXO III - Preencher'!O895</f>
        <v>2.0699999999999998</v>
      </c>
      <c r="O886" s="16">
        <f>'[1]TCE - ANEXO III - Preencher'!P895</f>
        <v>0</v>
      </c>
      <c r="P886" s="16">
        <f t="shared" si="19"/>
        <v>2.0699999999999998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80.95</v>
      </c>
      <c r="U886" s="16">
        <f>'[1]TCE - ANEXO III - Preencher'!V895</f>
        <v>0</v>
      </c>
      <c r="V886" s="16">
        <f t="shared" si="21"/>
        <v>80.95</v>
      </c>
      <c r="W886" s="17" t="str">
        <f>IF('[1]TCE - ANEXO III - Preencher'!X895="","",'[1]TCE - ANEXO III - Preencher'!X895)</f>
        <v>AUXILIO CRECHE</v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257.97425856697811</v>
      </c>
    </row>
    <row r="887" spans="1:28" ht="12.75" customHeight="1" x14ac:dyDescent="0.2">
      <c r="A887" s="9">
        <f>IFERROR(VLOOKUP(B887,'[1]DADOS (OCULTAR)'!$Q$3:$S$134,3,0),"")</f>
        <v>9039744000194</v>
      </c>
      <c r="B887" s="10" t="str">
        <f>'[1]TCE - ANEXO III - Preencher'!C896</f>
        <v>HOSPITAL PELÓPIDAS SILVEIRA - CG Nº 017/2022</v>
      </c>
      <c r="C887" s="11"/>
      <c r="D887" s="12" t="str">
        <f>'[1]TCE - ANEXO III - Preencher'!E896</f>
        <v>PRISCILA PAULA DA SILVA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 t="str">
        <f>'[1]TCE - ANEXO III - Preencher'!G896</f>
        <v>4110-10</v>
      </c>
      <c r="G887" s="14" t="str">
        <f>IF('[1]TCE - ANEXO III - Preencher'!H896="","",'[1]TCE - ANEXO III - Preencher'!H896)</f>
        <v>04/2024</v>
      </c>
      <c r="H887" s="15">
        <f>'[1]TCE - ANEXO III - Preencher'!I896</f>
        <v>0</v>
      </c>
      <c r="I887" s="15">
        <f>'[1]TCE - ANEXO III - Preencher'!J896</f>
        <v>14.12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2.0699999999999998</v>
      </c>
      <c r="O887" s="16">
        <f>'[1]TCE - ANEXO III - Preencher'!P896</f>
        <v>0</v>
      </c>
      <c r="P887" s="16">
        <f t="shared" si="19"/>
        <v>2.0699999999999998</v>
      </c>
      <c r="Q887" s="16">
        <f>'[1]TCE - ANEXO III - Preencher'!R896</f>
        <v>366.25516393442626</v>
      </c>
      <c r="R887" s="16">
        <f>'[1]TCE - ANEXO III - Preencher'!S896</f>
        <v>42.36</v>
      </c>
      <c r="S887" s="16">
        <f t="shared" si="20"/>
        <v>323.89516393442625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340.08516393442625</v>
      </c>
    </row>
    <row r="888" spans="1:28" ht="12.75" customHeight="1" x14ac:dyDescent="0.2">
      <c r="A888" s="9">
        <f>IFERROR(VLOOKUP(B888,'[1]DADOS (OCULTAR)'!$Q$3:$S$134,3,0),"")</f>
        <v>9039744000194</v>
      </c>
      <c r="B888" s="10" t="str">
        <f>'[1]TCE - ANEXO III - Preencher'!C897</f>
        <v>HOSPITAL PELÓPIDAS SILVEIRA - CG Nº 017/2022</v>
      </c>
      <c r="C888" s="11"/>
      <c r="D888" s="12" t="str">
        <f>'[1]TCE - ANEXO III - Preencher'!E897</f>
        <v>PRISCILLA ALICE BEZERRA DO MONTE GUERRA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3222-05</v>
      </c>
      <c r="G888" s="14" t="str">
        <f>IF('[1]TCE - ANEXO III - Preencher'!H897="","",'[1]TCE - ANEXO III - Preencher'!H897)</f>
        <v>04/2024</v>
      </c>
      <c r="H888" s="15">
        <f>'[1]TCE - ANEXO III - Preencher'!I897</f>
        <v>0</v>
      </c>
      <c r="I888" s="15">
        <f>'[1]TCE - ANEXO III - Preencher'!J897</f>
        <v>308.91919999999999</v>
      </c>
      <c r="J888" s="15">
        <f>'[1]TCE - ANEXO III - Preencher'!K897</f>
        <v>0</v>
      </c>
      <c r="K888" s="16">
        <f>'[1]TCE - ANEXO III - Preencher'!L897</f>
        <v>99.682258566978106</v>
      </c>
      <c r="L888" s="16">
        <f>'[1]TCE - ANEXO III - Preencher'!M897</f>
        <v>28.24</v>
      </c>
      <c r="M888" s="16">
        <f t="shared" si="18"/>
        <v>71.442258566978111</v>
      </c>
      <c r="N888" s="16">
        <f>'[1]TCE - ANEXO III - Preencher'!O897</f>
        <v>2.0699999999999998</v>
      </c>
      <c r="O888" s="16">
        <f>'[1]TCE - ANEXO III - Preencher'!P897</f>
        <v>0</v>
      </c>
      <c r="P888" s="16">
        <f t="shared" si="19"/>
        <v>2.0699999999999998</v>
      </c>
      <c r="Q888" s="16">
        <f>'[1]TCE - ANEXO III - Preencher'!R897</f>
        <v>128.45516393442622</v>
      </c>
      <c r="R888" s="16">
        <f>'[1]TCE - ANEXO III - Preencher'!S897</f>
        <v>84.72</v>
      </c>
      <c r="S888" s="16">
        <f t="shared" si="20"/>
        <v>43.735163934426225</v>
      </c>
      <c r="T888" s="16">
        <f>'[1]TCE - ANEXO III - Preencher'!U897</f>
        <v>69.41</v>
      </c>
      <c r="U888" s="16">
        <f>'[1]TCE - ANEXO III - Preencher'!V897</f>
        <v>0</v>
      </c>
      <c r="V888" s="16">
        <f t="shared" si="21"/>
        <v>69.41</v>
      </c>
      <c r="W888" s="17" t="str">
        <f>IF('[1]TCE - ANEXO III - Preencher'!X897="","",'[1]TCE - ANEXO III - Preencher'!X897)</f>
        <v>AUXILIO CRECHE</v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495.57662250140436</v>
      </c>
    </row>
    <row r="889" spans="1:28" ht="12.75" customHeight="1" x14ac:dyDescent="0.2">
      <c r="A889" s="9">
        <f>IFERROR(VLOOKUP(B889,'[1]DADOS (OCULTAR)'!$Q$3:$S$134,3,0),"")</f>
        <v>9039744000194</v>
      </c>
      <c r="B889" s="10" t="str">
        <f>'[1]TCE - ANEXO III - Preencher'!C898</f>
        <v>HOSPITAL PELÓPIDAS SILVEIRA - CG Nº 017/2022</v>
      </c>
      <c r="C889" s="11"/>
      <c r="D889" s="12" t="str">
        <f>'[1]TCE - ANEXO III - Preencher'!E898</f>
        <v>QUENIA LARISSA DA SILVA PEREIRA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3222-05</v>
      </c>
      <c r="G889" s="14" t="str">
        <f>IF('[1]TCE - ANEXO III - Preencher'!H898="","",'[1]TCE - ANEXO III - Preencher'!H898)</f>
        <v>04/2024</v>
      </c>
      <c r="H889" s="15">
        <f>'[1]TCE - ANEXO III - Preencher'!I898</f>
        <v>0</v>
      </c>
      <c r="I889" s="15">
        <f>'[1]TCE - ANEXO III - Preencher'!J898</f>
        <v>390.27440000000001</v>
      </c>
      <c r="J889" s="15">
        <f>'[1]TCE - ANEXO III - Preencher'!K898</f>
        <v>0</v>
      </c>
      <c r="K889" s="16">
        <f>'[1]TCE - ANEXO III - Preencher'!L898</f>
        <v>99.682258566978106</v>
      </c>
      <c r="L889" s="16">
        <f>'[1]TCE - ANEXO III - Preencher'!M898</f>
        <v>28.24</v>
      </c>
      <c r="M889" s="16">
        <f t="shared" si="18"/>
        <v>71.442258566978111</v>
      </c>
      <c r="N889" s="16">
        <f>'[1]TCE - ANEXO III - Preencher'!O898</f>
        <v>2.0699999999999998</v>
      </c>
      <c r="O889" s="16">
        <f>'[1]TCE - ANEXO III - Preencher'!P898</f>
        <v>0</v>
      </c>
      <c r="P889" s="16">
        <f t="shared" si="19"/>
        <v>2.0699999999999998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463.78665856697813</v>
      </c>
    </row>
    <row r="890" spans="1:28" ht="12.75" customHeight="1" x14ac:dyDescent="0.2">
      <c r="A890" s="9">
        <f>IFERROR(VLOOKUP(B890,'[1]DADOS (OCULTAR)'!$Q$3:$S$134,3,0),"")</f>
        <v>9039744000194</v>
      </c>
      <c r="B890" s="10" t="str">
        <f>'[1]TCE - ANEXO III - Preencher'!C899</f>
        <v>HOSPITAL PELÓPIDAS SILVEIRA - CG Nº 017/2022</v>
      </c>
      <c r="C890" s="11"/>
      <c r="D890" s="12" t="str">
        <f>'[1]TCE - ANEXO III - Preencher'!E899</f>
        <v>RACHEL MINERVINO SIQUEIRA DE MORAIS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 t="str">
        <f>'[1]TCE - ANEXO III - Preencher'!G899</f>
        <v>2235-05</v>
      </c>
      <c r="G890" s="14" t="str">
        <f>IF('[1]TCE - ANEXO III - Preencher'!H899="","",'[1]TCE - ANEXO III - Preencher'!H899)</f>
        <v>04/2024</v>
      </c>
      <c r="H890" s="15">
        <f>'[1]TCE - ANEXO III - Preencher'!I899</f>
        <v>0</v>
      </c>
      <c r="I890" s="15">
        <f>'[1]TCE - ANEXO III - Preencher'!J899</f>
        <v>566.51120000000003</v>
      </c>
      <c r="J890" s="15">
        <f>'[1]TCE - ANEXO III - Preencher'!K899</f>
        <v>0</v>
      </c>
      <c r="K890" s="16">
        <f>'[1]TCE - ANEXO III - Preencher'!L899</f>
        <v>99.682258566978106</v>
      </c>
      <c r="L890" s="16">
        <f>'[1]TCE - ANEXO III - Preencher'!M899</f>
        <v>3.59</v>
      </c>
      <c r="M890" s="16">
        <f t="shared" si="18"/>
        <v>96.092258566978103</v>
      </c>
      <c r="N890" s="16">
        <f>'[1]TCE - ANEXO III - Preencher'!O899</f>
        <v>4.3499999999999996</v>
      </c>
      <c r="O890" s="16">
        <f>'[1]TCE - ANEXO III - Preencher'!P899</f>
        <v>0</v>
      </c>
      <c r="P890" s="16">
        <f t="shared" si="19"/>
        <v>4.3499999999999996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666.95345856697816</v>
      </c>
    </row>
    <row r="891" spans="1:28" ht="12.75" customHeight="1" x14ac:dyDescent="0.2">
      <c r="A891" s="9">
        <f>IFERROR(VLOOKUP(B891,'[1]DADOS (OCULTAR)'!$Q$3:$S$134,3,0),"")</f>
        <v>9039744000194</v>
      </c>
      <c r="B891" s="10" t="str">
        <f>'[1]TCE - ANEXO III - Preencher'!C900</f>
        <v>HOSPITAL PELÓPIDAS SILVEIRA - CG Nº 017/2022</v>
      </c>
      <c r="C891" s="11"/>
      <c r="D891" s="12" t="str">
        <f>'[1]TCE - ANEXO III - Preencher'!E900</f>
        <v>RAFAEL BARBOSA PINHEIRO DE CARVALHO</v>
      </c>
      <c r="E891" s="10" t="str">
        <f>IF('[1]TCE - ANEXO III - Preencher'!F900="4 - Assistência Odontológica","2 - Outros Profissionais da Saúde",'[1]TCE - ANEXO III - Preencher'!F900)</f>
        <v>1 - Médico</v>
      </c>
      <c r="F891" s="13" t="str">
        <f>'[1]TCE - ANEXO III - Preencher'!G900</f>
        <v>2251-25</v>
      </c>
      <c r="G891" s="14" t="str">
        <f>IF('[1]TCE - ANEXO III - Preencher'!H900="","",'[1]TCE - ANEXO III - Preencher'!H900)</f>
        <v>04/2024</v>
      </c>
      <c r="H891" s="15">
        <f>'[1]TCE - ANEXO III - Preencher'!I900</f>
        <v>0</v>
      </c>
      <c r="I891" s="15">
        <f>'[1]TCE - ANEXO III - Preencher'!J900</f>
        <v>963.28639999999996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16.59</v>
      </c>
      <c r="O891" s="16">
        <f>'[1]TCE - ANEXO III - Preencher'!P900</f>
        <v>0</v>
      </c>
      <c r="P891" s="16">
        <f t="shared" si="19"/>
        <v>16.59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979.87639999999999</v>
      </c>
    </row>
    <row r="892" spans="1:28" ht="12.75" customHeight="1" x14ac:dyDescent="0.2">
      <c r="A892" s="9">
        <f>IFERROR(VLOOKUP(B892,'[1]DADOS (OCULTAR)'!$Q$3:$S$134,3,0),"")</f>
        <v>9039744000194</v>
      </c>
      <c r="B892" s="10" t="str">
        <f>'[1]TCE - ANEXO III - Preencher'!C901</f>
        <v>HOSPITAL PELÓPIDAS SILVEIRA - CG Nº 017/2022</v>
      </c>
      <c r="C892" s="11"/>
      <c r="D892" s="12" t="str">
        <f>'[1]TCE - ANEXO III - Preencher'!E901</f>
        <v>RAFAEL FARIAS DA SILVA</v>
      </c>
      <c r="E892" s="10" t="str">
        <f>IF('[1]TCE - ANEXO III - Preencher'!F901="4 - Assistência Odontológica","2 - Outros Profissionais da Saúde",'[1]TCE - ANEXO III - Preencher'!F901)</f>
        <v>3 - Administrativo</v>
      </c>
      <c r="F892" s="13" t="str">
        <f>'[1]TCE - ANEXO III - Preencher'!G901</f>
        <v>5174-10</v>
      </c>
      <c r="G892" s="14" t="str">
        <f>IF('[1]TCE - ANEXO III - Preencher'!H901="","",'[1]TCE - ANEXO III - Preencher'!H901)</f>
        <v>04/2024</v>
      </c>
      <c r="H892" s="15">
        <f>'[1]TCE - ANEXO III - Preencher'!I901</f>
        <v>0</v>
      </c>
      <c r="I892" s="15">
        <f>'[1]TCE - ANEXO III - Preencher'!J901</f>
        <v>127.624</v>
      </c>
      <c r="J892" s="15">
        <f>'[1]TCE - ANEXO III - Preencher'!K901</f>
        <v>0</v>
      </c>
      <c r="K892" s="16">
        <f>'[1]TCE - ANEXO III - Preencher'!L901</f>
        <v>99.682258566978106</v>
      </c>
      <c r="L892" s="16">
        <f>'[1]TCE - ANEXO III - Preencher'!M901</f>
        <v>28.24</v>
      </c>
      <c r="M892" s="16">
        <f t="shared" si="18"/>
        <v>71.442258566978111</v>
      </c>
      <c r="N892" s="16">
        <f>'[1]TCE - ANEXO III - Preencher'!O901</f>
        <v>2.0699999999999998</v>
      </c>
      <c r="O892" s="16">
        <f>'[1]TCE - ANEXO III - Preencher'!P901</f>
        <v>0</v>
      </c>
      <c r="P892" s="16">
        <f t="shared" si="19"/>
        <v>2.0699999999999998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201.13625856697809</v>
      </c>
    </row>
    <row r="893" spans="1:28" ht="12.75" customHeight="1" x14ac:dyDescent="0.2">
      <c r="A893" s="9">
        <f>IFERROR(VLOOKUP(B893,'[1]DADOS (OCULTAR)'!$Q$3:$S$134,3,0),"")</f>
        <v>9039744000194</v>
      </c>
      <c r="B893" s="10" t="str">
        <f>'[1]TCE - ANEXO III - Preencher'!C902</f>
        <v>HOSPITAL PELÓPIDAS SILVEIRA - CG Nº 017/2022</v>
      </c>
      <c r="C893" s="11"/>
      <c r="D893" s="12" t="str">
        <f>'[1]TCE - ANEXO III - Preencher'!E902</f>
        <v>RAFAEL FRUTUOSO DE PAULA</v>
      </c>
      <c r="E893" s="10" t="str">
        <f>IF('[1]TCE - ANEXO III - Preencher'!F902="4 - Assistência Odontológica","2 - Outros Profissionais da Saúde",'[1]TCE - ANEXO III - Preencher'!F902)</f>
        <v>3 - Administrativo</v>
      </c>
      <c r="F893" s="13" t="str">
        <f>'[1]TCE - ANEXO III - Preencher'!G902</f>
        <v>5174-10</v>
      </c>
      <c r="G893" s="14" t="str">
        <f>IF('[1]TCE - ANEXO III - Preencher'!H902="","",'[1]TCE - ANEXO III - Preencher'!H902)</f>
        <v>04/2024</v>
      </c>
      <c r="H893" s="15">
        <f>'[1]TCE - ANEXO III - Preencher'!I902</f>
        <v>0</v>
      </c>
      <c r="I893" s="15">
        <f>'[1]TCE - ANEXO III - Preencher'!J902</f>
        <v>112.96</v>
      </c>
      <c r="J893" s="15">
        <f>'[1]TCE - ANEXO III - Preencher'!K902</f>
        <v>0</v>
      </c>
      <c r="K893" s="16">
        <f>'[1]TCE - ANEXO III - Preencher'!L902</f>
        <v>99.682258566978106</v>
      </c>
      <c r="L893" s="16">
        <f>'[1]TCE - ANEXO III - Preencher'!M902</f>
        <v>28.24</v>
      </c>
      <c r="M893" s="16">
        <f t="shared" si="18"/>
        <v>71.442258566978111</v>
      </c>
      <c r="N893" s="16">
        <f>'[1]TCE - ANEXO III - Preencher'!O902</f>
        <v>2.0699999999999998</v>
      </c>
      <c r="O893" s="16">
        <f>'[1]TCE - ANEXO III - Preencher'!P902</f>
        <v>0</v>
      </c>
      <c r="P893" s="16">
        <f t="shared" si="19"/>
        <v>2.0699999999999998</v>
      </c>
      <c r="Q893" s="16">
        <f>'[1]TCE - ANEXO III - Preencher'!R902</f>
        <v>189.95516393442622</v>
      </c>
      <c r="R893" s="16">
        <f>'[1]TCE - ANEXO III - Preencher'!S902</f>
        <v>84.72</v>
      </c>
      <c r="S893" s="16">
        <f t="shared" si="20"/>
        <v>105.23516393442623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291.70742250140432</v>
      </c>
    </row>
    <row r="894" spans="1:28" ht="12.75" customHeight="1" x14ac:dyDescent="0.2">
      <c r="A894" s="9">
        <f>IFERROR(VLOOKUP(B894,'[1]DADOS (OCULTAR)'!$Q$3:$S$134,3,0),"")</f>
        <v>9039744000194</v>
      </c>
      <c r="B894" s="10" t="str">
        <f>'[1]TCE - ANEXO III - Preencher'!C903</f>
        <v>HOSPITAL PELÓPIDAS SILVEIRA - CG Nº 017/2022</v>
      </c>
      <c r="C894" s="11"/>
      <c r="D894" s="12" t="str">
        <f>'[1]TCE - ANEXO III - Preencher'!E903</f>
        <v>RAFAEL NOBREGA DE PADUA WALFRIDO</v>
      </c>
      <c r="E894" s="10" t="str">
        <f>IF('[1]TCE - ANEXO III - Preencher'!F903="4 - Assistência Odontológica","2 - Outros Profissionais da Saúde",'[1]TCE - ANEXO III - Preencher'!F903)</f>
        <v>1 - Médico</v>
      </c>
      <c r="F894" s="13" t="str">
        <f>'[1]TCE - ANEXO III - Preencher'!G903</f>
        <v>2251-25</v>
      </c>
      <c r="G894" s="14" t="str">
        <f>IF('[1]TCE - ANEXO III - Preencher'!H903="","",'[1]TCE - ANEXO III - Preencher'!H903)</f>
        <v>04/2024</v>
      </c>
      <c r="H894" s="15">
        <f>'[1]TCE - ANEXO III - Preencher'!I903</f>
        <v>0</v>
      </c>
      <c r="I894" s="15">
        <f>'[1]TCE - ANEXO III - Preencher'!J903</f>
        <v>585.64400000000001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16.59</v>
      </c>
      <c r="O894" s="16">
        <f>'[1]TCE - ANEXO III - Preencher'!P903</f>
        <v>0</v>
      </c>
      <c r="P894" s="16">
        <f t="shared" si="19"/>
        <v>16.59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602.23400000000004</v>
      </c>
    </row>
    <row r="895" spans="1:28" ht="12.75" customHeight="1" x14ac:dyDescent="0.2">
      <c r="A895" s="9">
        <f>IFERROR(VLOOKUP(B895,'[1]DADOS (OCULTAR)'!$Q$3:$S$134,3,0),"")</f>
        <v>9039744000194</v>
      </c>
      <c r="B895" s="10" t="str">
        <f>'[1]TCE - ANEXO III - Preencher'!C904</f>
        <v>HOSPITAL PELÓPIDAS SILVEIRA - CG Nº 017/2022</v>
      </c>
      <c r="C895" s="11"/>
      <c r="D895" s="12" t="str">
        <f>'[1]TCE - ANEXO III - Preencher'!E904</f>
        <v>RAFAEL WALTRUDES SILVA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5211-30</v>
      </c>
      <c r="G895" s="14" t="str">
        <f>IF('[1]TCE - ANEXO III - Preencher'!H904="","",'[1]TCE - ANEXO III - Preencher'!H904)</f>
        <v>04/2024</v>
      </c>
      <c r="H895" s="15">
        <f>'[1]TCE - ANEXO III - Preencher'!I904</f>
        <v>0</v>
      </c>
      <c r="I895" s="15">
        <f>'[1]TCE - ANEXO III - Preencher'!J904</f>
        <v>111.39360000000001</v>
      </c>
      <c r="J895" s="15">
        <f>'[1]TCE - ANEXO III - Preencher'!K904</f>
        <v>0</v>
      </c>
      <c r="K895" s="16">
        <f>'[1]TCE - ANEXO III - Preencher'!L904</f>
        <v>99.682258566978106</v>
      </c>
      <c r="L895" s="16">
        <f>'[1]TCE - ANEXO III - Preencher'!M904</f>
        <v>28.24</v>
      </c>
      <c r="M895" s="16">
        <f t="shared" si="18"/>
        <v>71.442258566978111</v>
      </c>
      <c r="N895" s="16">
        <f>'[1]TCE - ANEXO III - Preencher'!O904</f>
        <v>2.0699999999999998</v>
      </c>
      <c r="O895" s="16">
        <f>'[1]TCE - ANEXO III - Preencher'!P904</f>
        <v>0</v>
      </c>
      <c r="P895" s="16">
        <f t="shared" si="19"/>
        <v>2.0699999999999998</v>
      </c>
      <c r="Q895" s="16">
        <f>'[1]TCE - ANEXO III - Preencher'!R904</f>
        <v>128.45516393442622</v>
      </c>
      <c r="R895" s="16">
        <f>'[1]TCE - ANEXO III - Preencher'!S904</f>
        <v>84.72</v>
      </c>
      <c r="S895" s="16">
        <f t="shared" si="20"/>
        <v>43.735163934426225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228.64102250140434</v>
      </c>
    </row>
    <row r="896" spans="1:28" ht="12.75" customHeight="1" x14ac:dyDescent="0.2">
      <c r="A896" s="9">
        <f>IFERROR(VLOOKUP(B896,'[1]DADOS (OCULTAR)'!$Q$3:$S$134,3,0),"")</f>
        <v>9039744000194</v>
      </c>
      <c r="B896" s="10" t="str">
        <f>'[1]TCE - ANEXO III - Preencher'!C905</f>
        <v>HOSPITAL PELÓPIDAS SILVEIRA - CG Nº 017/2022</v>
      </c>
      <c r="C896" s="11"/>
      <c r="D896" s="12" t="str">
        <f>'[1]TCE - ANEXO III - Preencher'!E905</f>
        <v>RAFAELA CARNEIRO DOS SANTOS LIMA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3222-05</v>
      </c>
      <c r="G896" s="14" t="str">
        <f>IF('[1]TCE - ANEXO III - Preencher'!H905="","",'[1]TCE - ANEXO III - Preencher'!H905)</f>
        <v>04/2024</v>
      </c>
      <c r="H896" s="15">
        <f>'[1]TCE - ANEXO III - Preencher'!I905</f>
        <v>0</v>
      </c>
      <c r="I896" s="15">
        <f>'[1]TCE - ANEXO III - Preencher'!J905</f>
        <v>273.65839999999997</v>
      </c>
      <c r="J896" s="15">
        <f>'[1]TCE - ANEXO III - Preencher'!K905</f>
        <v>0</v>
      </c>
      <c r="K896" s="16">
        <f>'[1]TCE - ANEXO III - Preencher'!L905</f>
        <v>99.682258566978106</v>
      </c>
      <c r="L896" s="16">
        <f>'[1]TCE - ANEXO III - Preencher'!M905</f>
        <v>28.24</v>
      </c>
      <c r="M896" s="16">
        <f t="shared" si="18"/>
        <v>71.442258566978111</v>
      </c>
      <c r="N896" s="16">
        <f>'[1]TCE - ANEXO III - Preencher'!O905</f>
        <v>2.0699999999999998</v>
      </c>
      <c r="O896" s="16">
        <f>'[1]TCE - ANEXO III - Preencher'!P905</f>
        <v>0</v>
      </c>
      <c r="P896" s="16">
        <f t="shared" si="19"/>
        <v>2.0699999999999998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115.68</v>
      </c>
      <c r="U896" s="16">
        <f>'[1]TCE - ANEXO III - Preencher'!V905</f>
        <v>0</v>
      </c>
      <c r="V896" s="16">
        <f t="shared" si="21"/>
        <v>115.68</v>
      </c>
      <c r="W896" s="17" t="str">
        <f>IF('[1]TCE - ANEXO III - Preencher'!X905="","",'[1]TCE - ANEXO III - Preencher'!X905)</f>
        <v>AUXILIO CRECHE</v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462.8506585669781</v>
      </c>
    </row>
    <row r="897" spans="1:28" ht="12.75" customHeight="1" x14ac:dyDescent="0.2">
      <c r="A897" s="9">
        <f>IFERROR(VLOOKUP(B897,'[1]DADOS (OCULTAR)'!$Q$3:$S$134,3,0),"")</f>
        <v>9039744000194</v>
      </c>
      <c r="B897" s="10" t="str">
        <f>'[1]TCE - ANEXO III - Preencher'!C906</f>
        <v>HOSPITAL PELÓPIDAS SILVEIRA - CG Nº 017/2022</v>
      </c>
      <c r="C897" s="11"/>
      <c r="D897" s="12" t="str">
        <f>'[1]TCE - ANEXO III - Preencher'!E906</f>
        <v>RAFAELA CRISTINA DA COSTA AZEVEDO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04/2024</v>
      </c>
      <c r="H897" s="15">
        <f>'[1]TCE - ANEXO III - Preencher'!I906</f>
        <v>0</v>
      </c>
      <c r="I897" s="15">
        <f>'[1]TCE - ANEXO III - Preencher'!J906</f>
        <v>302.29599999999999</v>
      </c>
      <c r="J897" s="15">
        <f>'[1]TCE - ANEXO III - Preencher'!K906</f>
        <v>0</v>
      </c>
      <c r="K897" s="16">
        <f>'[1]TCE - ANEXO III - Preencher'!L906</f>
        <v>99.682258566978106</v>
      </c>
      <c r="L897" s="16">
        <f>'[1]TCE - ANEXO III - Preencher'!M906</f>
        <v>28.24</v>
      </c>
      <c r="M897" s="16">
        <f t="shared" si="18"/>
        <v>71.442258566978111</v>
      </c>
      <c r="N897" s="16">
        <f>'[1]TCE - ANEXO III - Preencher'!O906</f>
        <v>2.0699999999999998</v>
      </c>
      <c r="O897" s="16">
        <f>'[1]TCE - ANEXO III - Preencher'!P906</f>
        <v>0</v>
      </c>
      <c r="P897" s="16">
        <f t="shared" si="19"/>
        <v>2.0699999999999998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375.80825856697811</v>
      </c>
    </row>
    <row r="898" spans="1:28" ht="12.75" customHeight="1" x14ac:dyDescent="0.2">
      <c r="A898" s="9">
        <f>IFERROR(VLOOKUP(B898,'[1]DADOS (OCULTAR)'!$Q$3:$S$134,3,0),"")</f>
        <v>9039744000194</v>
      </c>
      <c r="B898" s="10" t="str">
        <f>'[1]TCE - ANEXO III - Preencher'!C907</f>
        <v>HOSPITAL PELÓPIDAS SILVEIRA - CG Nº 017/2022</v>
      </c>
      <c r="C898" s="11"/>
      <c r="D898" s="12" t="str">
        <f>'[1]TCE - ANEXO III - Preencher'!E907</f>
        <v>RAFAELLA GONZAGA DA SILVA LEMOS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2235-05</v>
      </c>
      <c r="G898" s="14" t="str">
        <f>IF('[1]TCE - ANEXO III - Preencher'!H907="","",'[1]TCE - ANEXO III - Preencher'!H907)</f>
        <v>04/2024</v>
      </c>
      <c r="H898" s="15">
        <f>'[1]TCE - ANEXO III - Preencher'!I907</f>
        <v>0</v>
      </c>
      <c r="I898" s="15">
        <f>'[1]TCE - ANEXO III - Preencher'!J907</f>
        <v>520.83120000000008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4.3499999999999996</v>
      </c>
      <c r="O898" s="16">
        <f>'[1]TCE - ANEXO III - Preencher'!P907</f>
        <v>0</v>
      </c>
      <c r="P898" s="16">
        <f t="shared" si="19"/>
        <v>4.3499999999999996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525.1812000000001</v>
      </c>
    </row>
    <row r="899" spans="1:28" ht="12.75" customHeight="1" x14ac:dyDescent="0.2">
      <c r="A899" s="9">
        <f>IFERROR(VLOOKUP(B899,'[1]DADOS (OCULTAR)'!$Q$3:$S$134,3,0),"")</f>
        <v>9039744000194</v>
      </c>
      <c r="B899" s="10" t="str">
        <f>'[1]TCE - ANEXO III - Preencher'!C908</f>
        <v>HOSPITAL PELÓPIDAS SILVEIRA - CG Nº 017/2022</v>
      </c>
      <c r="C899" s="11"/>
      <c r="D899" s="12" t="str">
        <f>'[1]TCE - ANEXO III - Preencher'!E908</f>
        <v>RAFAELLE FERREIRA LIMA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 t="str">
        <f>'[1]TCE - ANEXO III - Preencher'!G908</f>
        <v>3222-05</v>
      </c>
      <c r="G899" s="14" t="str">
        <f>IF('[1]TCE - ANEXO III - Preencher'!H908="","",'[1]TCE - ANEXO III - Preencher'!H908)</f>
        <v>04/2024</v>
      </c>
      <c r="H899" s="15">
        <f>'[1]TCE - ANEXO III - Preencher'!I908</f>
        <v>0</v>
      </c>
      <c r="I899" s="15">
        <f>'[1]TCE - ANEXO III - Preencher'!J908</f>
        <v>276.31360000000001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2.0699999999999998</v>
      </c>
      <c r="O899" s="16">
        <f>'[1]TCE - ANEXO III - Preencher'!P908</f>
        <v>0</v>
      </c>
      <c r="P899" s="16">
        <f t="shared" si="19"/>
        <v>2.0699999999999998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278.3836</v>
      </c>
    </row>
    <row r="900" spans="1:28" ht="12.75" customHeight="1" x14ac:dyDescent="0.2">
      <c r="A900" s="9">
        <f>IFERROR(VLOOKUP(B900,'[1]DADOS (OCULTAR)'!$Q$3:$S$134,3,0),"")</f>
        <v>9039744000194</v>
      </c>
      <c r="B900" s="10" t="str">
        <f>'[1]TCE - ANEXO III - Preencher'!C909</f>
        <v>HOSPITAL PELÓPIDAS SILVEIRA - CG Nº 017/2022</v>
      </c>
      <c r="C900" s="11"/>
      <c r="D900" s="12" t="str">
        <f>'[1]TCE - ANEXO III - Preencher'!E909</f>
        <v>RAPHAELA MUNIZ PEREIRA DE MELO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 t="str">
        <f>'[1]TCE - ANEXO III - Preencher'!G909</f>
        <v>1312-05</v>
      </c>
      <c r="G900" s="14" t="str">
        <f>IF('[1]TCE - ANEXO III - Preencher'!H909="","",'[1]TCE - ANEXO III - Preencher'!H909)</f>
        <v>04/2024</v>
      </c>
      <c r="H900" s="15">
        <f>'[1]TCE - ANEXO III - Preencher'!I909</f>
        <v>0</v>
      </c>
      <c r="I900" s="15">
        <f>'[1]TCE - ANEXO III - Preencher'!J909</f>
        <v>1392.1776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2.0699999999999998</v>
      </c>
      <c r="O900" s="16">
        <f>'[1]TCE - ANEXO III - Preencher'!P909</f>
        <v>0</v>
      </c>
      <c r="P900" s="16">
        <f t="shared" si="19"/>
        <v>2.0699999999999998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1394.2475999999999</v>
      </c>
    </row>
    <row r="901" spans="1:28" ht="12.75" customHeight="1" x14ac:dyDescent="0.2">
      <c r="A901" s="9">
        <f>IFERROR(VLOOKUP(B901,'[1]DADOS (OCULTAR)'!$Q$3:$S$134,3,0),"")</f>
        <v>9039744000194</v>
      </c>
      <c r="B901" s="10" t="str">
        <f>'[1]TCE - ANEXO III - Preencher'!C910</f>
        <v>HOSPITAL PELÓPIDAS SILVEIRA - CG Nº 017/2022</v>
      </c>
      <c r="C901" s="11"/>
      <c r="D901" s="12" t="str">
        <f>'[1]TCE - ANEXO III - Preencher'!E910</f>
        <v>RAQUEL MARIA PINTO</v>
      </c>
      <c r="E901" s="10" t="str">
        <f>IF('[1]TCE - ANEXO III - Preencher'!F910="4 - Assistência Odontológica","2 - Outros Profissionais da Saúde",'[1]TCE - ANEXO III - Preencher'!F910)</f>
        <v>3 - Administrativo</v>
      </c>
      <c r="F901" s="13" t="str">
        <f>'[1]TCE - ANEXO III - Preencher'!G910</f>
        <v>5135-05</v>
      </c>
      <c r="G901" s="14" t="str">
        <f>IF('[1]TCE - ANEXO III - Preencher'!H910="","",'[1]TCE - ANEXO III - Preencher'!H910)</f>
        <v>04/2024</v>
      </c>
      <c r="H901" s="15">
        <f>'[1]TCE - ANEXO III - Preencher'!I910</f>
        <v>0</v>
      </c>
      <c r="I901" s="15">
        <f>'[1]TCE - ANEXO III - Preencher'!J910</f>
        <v>136.1232</v>
      </c>
      <c r="J901" s="15">
        <f>'[1]TCE - ANEXO III - Preencher'!K910</f>
        <v>0</v>
      </c>
      <c r="K901" s="16">
        <f>'[1]TCE - ANEXO III - Preencher'!L910</f>
        <v>99.682258566978106</v>
      </c>
      <c r="L901" s="16">
        <f>'[1]TCE - ANEXO III - Preencher'!M910</f>
        <v>28.24</v>
      </c>
      <c r="M901" s="16">
        <f t="shared" si="18"/>
        <v>71.442258566978111</v>
      </c>
      <c r="N901" s="16">
        <f>'[1]TCE - ANEXO III - Preencher'!O910</f>
        <v>2.0699999999999998</v>
      </c>
      <c r="O901" s="16">
        <f>'[1]TCE - ANEXO III - Preencher'!P910</f>
        <v>0</v>
      </c>
      <c r="P901" s="16">
        <f t="shared" si="19"/>
        <v>2.0699999999999998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209.63545856697812</v>
      </c>
    </row>
    <row r="902" spans="1:28" ht="12.75" customHeight="1" x14ac:dyDescent="0.2">
      <c r="A902" s="9">
        <f>IFERROR(VLOOKUP(B902,'[1]DADOS (OCULTAR)'!$Q$3:$S$134,3,0),"")</f>
        <v>9039744000194</v>
      </c>
      <c r="B902" s="10" t="str">
        <f>'[1]TCE - ANEXO III - Preencher'!C911</f>
        <v>HOSPITAL PELÓPIDAS SILVEIRA - CG Nº 017/2022</v>
      </c>
      <c r="C902" s="11"/>
      <c r="D902" s="12" t="str">
        <f>'[1]TCE - ANEXO III - Preencher'!E911</f>
        <v>RAYANNE DE BARROS OLIVEIRA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 t="str">
        <f>'[1]TCE - ANEXO III - Preencher'!G911</f>
        <v>3222-05</v>
      </c>
      <c r="G902" s="14" t="str">
        <f>IF('[1]TCE - ANEXO III - Preencher'!H911="","",'[1]TCE - ANEXO III - Preencher'!H911)</f>
        <v>04/2024</v>
      </c>
      <c r="H902" s="15">
        <f>'[1]TCE - ANEXO III - Preencher'!I911</f>
        <v>0</v>
      </c>
      <c r="I902" s="15">
        <f>'[1]TCE - ANEXO III - Preencher'!J911</f>
        <v>284.79680000000002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2.0699999999999998</v>
      </c>
      <c r="O902" s="16">
        <f>'[1]TCE - ANEXO III - Preencher'!P911</f>
        <v>0</v>
      </c>
      <c r="P902" s="16">
        <f t="shared" si="19"/>
        <v>2.0699999999999998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286.86680000000001</v>
      </c>
    </row>
    <row r="903" spans="1:28" ht="12.75" customHeight="1" x14ac:dyDescent="0.2">
      <c r="A903" s="9">
        <f>IFERROR(VLOOKUP(B903,'[1]DADOS (OCULTAR)'!$Q$3:$S$134,3,0),"")</f>
        <v>9039744000194</v>
      </c>
      <c r="B903" s="10" t="str">
        <f>'[1]TCE - ANEXO III - Preencher'!C912</f>
        <v>HOSPITAL PELÓPIDAS SILVEIRA - CG Nº 017/2022</v>
      </c>
      <c r="C903" s="11"/>
      <c r="D903" s="12" t="str">
        <f>'[1]TCE - ANEXO III - Preencher'!E912</f>
        <v>RAYSSA CONCEICAO CHAVES DE SOUZA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2235-05</v>
      </c>
      <c r="G903" s="14" t="str">
        <f>IF('[1]TCE - ANEXO III - Preencher'!H912="","",'[1]TCE - ANEXO III - Preencher'!H912)</f>
        <v>04/2024</v>
      </c>
      <c r="H903" s="15">
        <f>'[1]TCE - ANEXO III - Preencher'!I912</f>
        <v>0</v>
      </c>
      <c r="I903" s="15">
        <f>'[1]TCE - ANEXO III - Preencher'!J912</f>
        <v>413.22640000000001</v>
      </c>
      <c r="J903" s="15">
        <f>'[1]TCE - ANEXO III - Preencher'!K912</f>
        <v>0</v>
      </c>
      <c r="K903" s="16">
        <f>'[1]TCE - ANEXO III - Preencher'!L912</f>
        <v>99.682258566978106</v>
      </c>
      <c r="L903" s="16">
        <f>'[1]TCE - ANEXO III - Preencher'!M912</f>
        <v>2.79</v>
      </c>
      <c r="M903" s="16">
        <f t="shared" si="18"/>
        <v>96.8922585669781</v>
      </c>
      <c r="N903" s="16">
        <f>'[1]TCE - ANEXO III - Preencher'!O912</f>
        <v>4.3499999999999996</v>
      </c>
      <c r="O903" s="16">
        <f>'[1]TCE - ANEXO III - Preencher'!P912</f>
        <v>0</v>
      </c>
      <c r="P903" s="16">
        <f t="shared" si="19"/>
        <v>4.3499999999999996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514.46865856697809</v>
      </c>
    </row>
    <row r="904" spans="1:28" ht="12.75" customHeight="1" x14ac:dyDescent="0.2">
      <c r="A904" s="9">
        <f>IFERROR(VLOOKUP(B904,'[1]DADOS (OCULTAR)'!$Q$3:$S$134,3,0),"")</f>
        <v>9039744000194</v>
      </c>
      <c r="B904" s="10" t="str">
        <f>'[1]TCE - ANEXO III - Preencher'!C913</f>
        <v>HOSPITAL PELÓPIDAS SILVEIRA - CG Nº 017/2022</v>
      </c>
      <c r="C904" s="11"/>
      <c r="D904" s="12" t="str">
        <f>'[1]TCE - ANEXO III - Preencher'!E913</f>
        <v>RAYZA KELLY SILVA DE SANTANA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2235-05</v>
      </c>
      <c r="G904" s="14" t="str">
        <f>IF('[1]TCE - ANEXO III - Preencher'!H913="","",'[1]TCE - ANEXO III - Preencher'!H913)</f>
        <v>04/2024</v>
      </c>
      <c r="H904" s="15">
        <f>'[1]TCE - ANEXO III - Preencher'!I913</f>
        <v>0</v>
      </c>
      <c r="I904" s="15">
        <f>'[1]TCE - ANEXO III - Preencher'!J913</f>
        <v>480.90159999999997</v>
      </c>
      <c r="J904" s="15">
        <f>'[1]TCE - ANEXO III - Preencher'!K913</f>
        <v>0</v>
      </c>
      <c r="K904" s="16">
        <f>'[1]TCE - ANEXO III - Preencher'!L913</f>
        <v>99.682258566978106</v>
      </c>
      <c r="L904" s="16">
        <f>'[1]TCE - ANEXO III - Preencher'!M913</f>
        <v>3.05</v>
      </c>
      <c r="M904" s="16">
        <f t="shared" si="18"/>
        <v>96.632258566978109</v>
      </c>
      <c r="N904" s="16">
        <f>'[1]TCE - ANEXO III - Preencher'!O913</f>
        <v>4.3499999999999996</v>
      </c>
      <c r="O904" s="16">
        <f>'[1]TCE - ANEXO III - Preencher'!P913</f>
        <v>0</v>
      </c>
      <c r="P904" s="16">
        <f t="shared" si="19"/>
        <v>4.3499999999999996</v>
      </c>
      <c r="Q904" s="16">
        <f>'[1]TCE - ANEXO III - Preencher'!R913</f>
        <v>185.85516393442623</v>
      </c>
      <c r="R904" s="16">
        <f>'[1]TCE - ANEXO III - Preencher'!S913</f>
        <v>116.74</v>
      </c>
      <c r="S904" s="16">
        <f t="shared" si="20"/>
        <v>69.115163934426235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650.9990225014044</v>
      </c>
    </row>
    <row r="905" spans="1:28" ht="12.75" customHeight="1" x14ac:dyDescent="0.2">
      <c r="A905" s="9">
        <f>IFERROR(VLOOKUP(B905,'[1]DADOS (OCULTAR)'!$Q$3:$S$134,3,0),"")</f>
        <v>9039744000194</v>
      </c>
      <c r="B905" s="10" t="str">
        <f>'[1]TCE - ANEXO III - Preencher'!C914</f>
        <v>HOSPITAL PELÓPIDAS SILVEIRA - CG Nº 017/2022</v>
      </c>
      <c r="C905" s="11"/>
      <c r="D905" s="12" t="str">
        <f>'[1]TCE - ANEXO III - Preencher'!E914</f>
        <v>REBECA JULIANA MARIA FERREIRA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 t="str">
        <f>'[1]TCE - ANEXO III - Preencher'!G914</f>
        <v>4110-10</v>
      </c>
      <c r="G905" s="14" t="str">
        <f>IF('[1]TCE - ANEXO III - Preencher'!H914="","",'[1]TCE - ANEXO III - Preencher'!H914)</f>
        <v>04/2024</v>
      </c>
      <c r="H905" s="15">
        <f>'[1]TCE - ANEXO III - Preencher'!I914</f>
        <v>0</v>
      </c>
      <c r="I905" s="15">
        <f>'[1]TCE - ANEXO III - Preencher'!J914</f>
        <v>126.336</v>
      </c>
      <c r="J905" s="15">
        <f>'[1]TCE - ANEXO III - Preencher'!K914</f>
        <v>0</v>
      </c>
      <c r="K905" s="16">
        <f>'[1]TCE - ANEXO III - Preencher'!L914</f>
        <v>99.682258566978106</v>
      </c>
      <c r="L905" s="16">
        <f>'[1]TCE - ANEXO III - Preencher'!M914</f>
        <v>28.24</v>
      </c>
      <c r="M905" s="16">
        <f t="shared" si="18"/>
        <v>71.442258566978111</v>
      </c>
      <c r="N905" s="16">
        <f>'[1]TCE - ANEXO III - Preencher'!O914</f>
        <v>2.0699999999999998</v>
      </c>
      <c r="O905" s="16">
        <f>'[1]TCE - ANEXO III - Preencher'!P914</f>
        <v>0</v>
      </c>
      <c r="P905" s="16">
        <f t="shared" si="19"/>
        <v>2.0699999999999998</v>
      </c>
      <c r="Q905" s="16">
        <f>'[1]TCE - ANEXO III - Preencher'!R914</f>
        <v>128.45516393442622</v>
      </c>
      <c r="R905" s="16">
        <f>'[1]TCE - ANEXO III - Preencher'!S914</f>
        <v>84.72</v>
      </c>
      <c r="S905" s="16">
        <f t="shared" si="20"/>
        <v>43.735163934426225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243.58342250140433</v>
      </c>
    </row>
    <row r="906" spans="1:28" ht="12.75" customHeight="1" x14ac:dyDescent="0.2">
      <c r="A906" s="9">
        <f>IFERROR(VLOOKUP(B906,'[1]DADOS (OCULTAR)'!$Q$3:$S$134,3,0),"")</f>
        <v>9039744000194</v>
      </c>
      <c r="B906" s="10" t="str">
        <f>'[1]TCE - ANEXO III - Preencher'!C915</f>
        <v>HOSPITAL PELÓPIDAS SILVEIRA - CG Nº 017/2022</v>
      </c>
      <c r="C906" s="11"/>
      <c r="D906" s="12" t="str">
        <f>'[1]TCE - ANEXO III - Preencher'!E915</f>
        <v>REBECA MATOS VELEZ DE ANDRADE LIMA</v>
      </c>
      <c r="E906" s="10" t="str">
        <f>IF('[1]TCE - ANEXO III - Preencher'!F915="4 - Assistência Odontológica","2 - Outros Profissionais da Saúde",'[1]TCE - ANEXO III - Preencher'!F915)</f>
        <v>1 - Médico</v>
      </c>
      <c r="F906" s="13" t="str">
        <f>'[1]TCE - ANEXO III - Preencher'!G915</f>
        <v>2251-20</v>
      </c>
      <c r="G906" s="14" t="str">
        <f>IF('[1]TCE - ANEXO III - Preencher'!H915="","",'[1]TCE - ANEXO III - Preencher'!H915)</f>
        <v>04/2024</v>
      </c>
      <c r="H906" s="15">
        <f>'[1]TCE - ANEXO III - Preencher'!I915</f>
        <v>0</v>
      </c>
      <c r="I906" s="15">
        <f>'[1]TCE - ANEXO III - Preencher'!J915</f>
        <v>312.75360000000001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16.59</v>
      </c>
      <c r="O906" s="16">
        <f>'[1]TCE - ANEXO III - Preencher'!P915</f>
        <v>0</v>
      </c>
      <c r="P906" s="16">
        <f t="shared" si="19"/>
        <v>16.59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329.34359999999998</v>
      </c>
    </row>
    <row r="907" spans="1:28" ht="12.75" customHeight="1" x14ac:dyDescent="0.2">
      <c r="A907" s="9">
        <f>IFERROR(VLOOKUP(B907,'[1]DADOS (OCULTAR)'!$Q$3:$S$134,3,0),"")</f>
        <v>9039744000194</v>
      </c>
      <c r="B907" s="10" t="str">
        <f>'[1]TCE - ANEXO III - Preencher'!C916</f>
        <v>HOSPITAL PELÓPIDAS SILVEIRA - CG Nº 017/2022</v>
      </c>
      <c r="C907" s="11"/>
      <c r="D907" s="12" t="str">
        <f>'[1]TCE - ANEXO III - Preencher'!E916</f>
        <v>REBECA ROSENO DE FREITAS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 t="str">
        <f>'[1]TCE - ANEXO III - Preencher'!G916</f>
        <v>5174-10</v>
      </c>
      <c r="G907" s="14" t="str">
        <f>IF('[1]TCE - ANEXO III - Preencher'!H916="","",'[1]TCE - ANEXO III - Preencher'!H916)</f>
        <v>04/2024</v>
      </c>
      <c r="H907" s="15">
        <f>'[1]TCE - ANEXO III - Preencher'!I916</f>
        <v>0</v>
      </c>
      <c r="I907" s="15">
        <f>'[1]TCE - ANEXO III - Preencher'!J916</f>
        <v>117.9832</v>
      </c>
      <c r="J907" s="15">
        <f>'[1]TCE - ANEXO III - Preencher'!K916</f>
        <v>0</v>
      </c>
      <c r="K907" s="16">
        <f>'[1]TCE - ANEXO III - Preencher'!L916</f>
        <v>99.682258566978106</v>
      </c>
      <c r="L907" s="16">
        <f>'[1]TCE - ANEXO III - Preencher'!M916</f>
        <v>28.24</v>
      </c>
      <c r="M907" s="16">
        <f t="shared" si="18"/>
        <v>71.442258566978111</v>
      </c>
      <c r="N907" s="16">
        <f>'[1]TCE - ANEXO III - Preencher'!O916</f>
        <v>2.0699999999999998</v>
      </c>
      <c r="O907" s="16">
        <f>'[1]TCE - ANEXO III - Preencher'!P916</f>
        <v>0</v>
      </c>
      <c r="P907" s="16">
        <f t="shared" si="19"/>
        <v>2.0699999999999998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72.849999999999994</v>
      </c>
      <c r="U907" s="16">
        <f>'[1]TCE - ANEXO III - Preencher'!V916</f>
        <v>0</v>
      </c>
      <c r="V907" s="16">
        <f t="shared" si="21"/>
        <v>72.849999999999994</v>
      </c>
      <c r="W907" s="17" t="str">
        <f>IF('[1]TCE - ANEXO III - Preencher'!X916="","",'[1]TCE - ANEXO III - Preencher'!X916)</f>
        <v>AUXILIO CRECHE</v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264.3454585669781</v>
      </c>
    </row>
    <row r="908" spans="1:28" ht="12.75" customHeight="1" x14ac:dyDescent="0.2">
      <c r="A908" s="9">
        <f>IFERROR(VLOOKUP(B908,'[1]DADOS (OCULTAR)'!$Q$3:$S$134,3,0),"")</f>
        <v>9039744000194</v>
      </c>
      <c r="B908" s="10" t="str">
        <f>'[1]TCE - ANEXO III - Preencher'!C917</f>
        <v>HOSPITAL PELÓPIDAS SILVEIRA - CG Nº 017/2022</v>
      </c>
      <c r="C908" s="11"/>
      <c r="D908" s="12" t="str">
        <f>'[1]TCE - ANEXO III - Preencher'!E917</f>
        <v>REBECA TAMIRIS DE LIMA DA SILVA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3222-05</v>
      </c>
      <c r="G908" s="14" t="str">
        <f>IF('[1]TCE - ANEXO III - Preencher'!H917="","",'[1]TCE - ANEXO III - Preencher'!H917)</f>
        <v>04/2024</v>
      </c>
      <c r="H908" s="15">
        <f>'[1]TCE - ANEXO III - Preencher'!I917</f>
        <v>0</v>
      </c>
      <c r="I908" s="15">
        <f>'[1]TCE - ANEXO III - Preencher'!J917</f>
        <v>274.63200000000001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2.0699999999999998</v>
      </c>
      <c r="O908" s="16">
        <f>'[1]TCE - ANEXO III - Preencher'!P917</f>
        <v>0</v>
      </c>
      <c r="P908" s="16">
        <f t="shared" si="19"/>
        <v>2.0699999999999998</v>
      </c>
      <c r="Q908" s="16">
        <f>'[1]TCE - ANEXO III - Preencher'!R917</f>
        <v>251.45516393442622</v>
      </c>
      <c r="R908" s="16">
        <f>'[1]TCE - ANEXO III - Preencher'!S917</f>
        <v>84.72</v>
      </c>
      <c r="S908" s="16">
        <f t="shared" si="20"/>
        <v>166.73516393442623</v>
      </c>
      <c r="T908" s="16">
        <f>'[1]TCE - ANEXO III - Preencher'!U917</f>
        <v>69.41</v>
      </c>
      <c r="U908" s="16">
        <f>'[1]TCE - ANEXO III - Preencher'!V917</f>
        <v>0</v>
      </c>
      <c r="V908" s="16">
        <f t="shared" si="21"/>
        <v>69.41</v>
      </c>
      <c r="W908" s="17" t="str">
        <f>IF('[1]TCE - ANEXO III - Preencher'!X917="","",'[1]TCE - ANEXO III - Preencher'!X917)</f>
        <v>AUXILIO CRECHE</v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512.84716393442625</v>
      </c>
    </row>
    <row r="909" spans="1:28" ht="12.75" customHeight="1" x14ac:dyDescent="0.2">
      <c r="A909" s="9">
        <f>IFERROR(VLOOKUP(B909,'[1]DADOS (OCULTAR)'!$Q$3:$S$134,3,0),"")</f>
        <v>9039744000194</v>
      </c>
      <c r="B909" s="10" t="str">
        <f>'[1]TCE - ANEXO III - Preencher'!C918</f>
        <v>HOSPITAL PELÓPIDAS SILVEIRA - CG Nº 017/2022</v>
      </c>
      <c r="C909" s="11"/>
      <c r="D909" s="12" t="str">
        <f>'[1]TCE - ANEXO III - Preencher'!E918</f>
        <v>REBECCA BECKER TORRES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2235-05</v>
      </c>
      <c r="G909" s="14" t="str">
        <f>IF('[1]TCE - ANEXO III - Preencher'!H918="","",'[1]TCE - ANEXO III - Preencher'!H918)</f>
        <v>04/2024</v>
      </c>
      <c r="H909" s="15">
        <f>'[1]TCE - ANEXO III - Preencher'!I918</f>
        <v>0</v>
      </c>
      <c r="I909" s="15">
        <f>'[1]TCE - ANEXO III - Preencher'!J918</f>
        <v>461.7552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4.3499999999999996</v>
      </c>
      <c r="O909" s="16">
        <f>'[1]TCE - ANEXO III - Preencher'!P918</f>
        <v>0</v>
      </c>
      <c r="P909" s="16">
        <f t="shared" si="19"/>
        <v>4.3499999999999996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466.10520000000002</v>
      </c>
    </row>
    <row r="910" spans="1:28" ht="12.75" customHeight="1" x14ac:dyDescent="0.2">
      <c r="A910" s="9">
        <f>IFERROR(VLOOKUP(B910,'[1]DADOS (OCULTAR)'!$Q$3:$S$134,3,0),"")</f>
        <v>9039744000194</v>
      </c>
      <c r="B910" s="10" t="str">
        <f>'[1]TCE - ANEXO III - Preencher'!C919</f>
        <v>HOSPITAL PELÓPIDAS SILVEIRA - CG Nº 017/2022</v>
      </c>
      <c r="C910" s="11"/>
      <c r="D910" s="12" t="str">
        <f>'[1]TCE - ANEXO III - Preencher'!E919</f>
        <v>REGINA CARVALHO SANTANA 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 t="str">
        <f>IF('[1]TCE - ANEXO III - Preencher'!H919="","",'[1]TCE - ANEXO III - Preencher'!H919)</f>
        <v>04/2024</v>
      </c>
      <c r="H910" s="15">
        <f>'[1]TCE - ANEXO III - Preencher'!I919</f>
        <v>0</v>
      </c>
      <c r="I910" s="15">
        <f>'[1]TCE - ANEXO III - Preencher'!J919</f>
        <v>272.95839999999998</v>
      </c>
      <c r="J910" s="15">
        <f>'[1]TCE - ANEXO III - Preencher'!K919</f>
        <v>0</v>
      </c>
      <c r="K910" s="16">
        <f>'[1]TCE - ANEXO III - Preencher'!L919</f>
        <v>99.682258566978106</v>
      </c>
      <c r="L910" s="16">
        <f>'[1]TCE - ANEXO III - Preencher'!M919</f>
        <v>28.24</v>
      </c>
      <c r="M910" s="16">
        <f t="shared" si="18"/>
        <v>71.442258566978111</v>
      </c>
      <c r="N910" s="16">
        <f>'[1]TCE - ANEXO III - Preencher'!O919</f>
        <v>2.0699999999999998</v>
      </c>
      <c r="O910" s="16">
        <f>'[1]TCE - ANEXO III - Preencher'!P919</f>
        <v>0</v>
      </c>
      <c r="P910" s="16">
        <f t="shared" si="19"/>
        <v>2.0699999999999998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346.4706585669781</v>
      </c>
    </row>
    <row r="911" spans="1:28" ht="12.75" customHeight="1" x14ac:dyDescent="0.2">
      <c r="A911" s="9">
        <f>IFERROR(VLOOKUP(B911,'[1]DADOS (OCULTAR)'!$Q$3:$S$134,3,0),"")</f>
        <v>9039744000194</v>
      </c>
      <c r="B911" s="10" t="str">
        <f>'[1]TCE - ANEXO III - Preencher'!C920</f>
        <v>HOSPITAL PELÓPIDAS SILVEIRA - CG Nº 017/2022</v>
      </c>
      <c r="C911" s="11"/>
      <c r="D911" s="12" t="str">
        <f>'[1]TCE - ANEXO III - Preencher'!E920</f>
        <v>REGINA DE ALMEIDA E SILVA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3222-05</v>
      </c>
      <c r="G911" s="14" t="str">
        <f>IF('[1]TCE - ANEXO III - Preencher'!H920="","",'[1]TCE - ANEXO III - Preencher'!H920)</f>
        <v>04/2024</v>
      </c>
      <c r="H911" s="15">
        <f>'[1]TCE - ANEXO III - Preencher'!I920</f>
        <v>0</v>
      </c>
      <c r="I911" s="15">
        <f>'[1]TCE - ANEXO III - Preencher'!J920</f>
        <v>273.47840000000002</v>
      </c>
      <c r="J911" s="15">
        <f>'[1]TCE - ANEXO III - Preencher'!K920</f>
        <v>0</v>
      </c>
      <c r="K911" s="16">
        <f>'[1]TCE - ANEXO III - Preencher'!L920</f>
        <v>99.682258566978106</v>
      </c>
      <c r="L911" s="16">
        <f>'[1]TCE - ANEXO III - Preencher'!M920</f>
        <v>28.24</v>
      </c>
      <c r="M911" s="16">
        <f t="shared" si="18"/>
        <v>71.442258566978111</v>
      </c>
      <c r="N911" s="16">
        <f>'[1]TCE - ANEXO III - Preencher'!O920</f>
        <v>2.0699999999999998</v>
      </c>
      <c r="O911" s="16">
        <f>'[1]TCE - ANEXO III - Preencher'!P920</f>
        <v>0</v>
      </c>
      <c r="P911" s="16">
        <f t="shared" si="19"/>
        <v>2.0699999999999998</v>
      </c>
      <c r="Q911" s="16">
        <f>'[1]TCE - ANEXO III - Preencher'!R920</f>
        <v>366.25516393442626</v>
      </c>
      <c r="R911" s="16">
        <f>'[1]TCE - ANEXO III - Preencher'!S920</f>
        <v>84.72</v>
      </c>
      <c r="S911" s="16">
        <f t="shared" si="20"/>
        <v>281.53516393442624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628.52582250140438</v>
      </c>
    </row>
    <row r="912" spans="1:28" ht="12.75" customHeight="1" x14ac:dyDescent="0.2">
      <c r="A912" s="9">
        <f>IFERROR(VLOOKUP(B912,'[1]DADOS (OCULTAR)'!$Q$3:$S$134,3,0),"")</f>
        <v>9039744000194</v>
      </c>
      <c r="B912" s="10" t="str">
        <f>'[1]TCE - ANEXO III - Preencher'!C921</f>
        <v>HOSPITAL PELÓPIDAS SILVEIRA - CG Nº 017/2022</v>
      </c>
      <c r="C912" s="11"/>
      <c r="D912" s="12" t="str">
        <f>'[1]TCE - ANEXO III - Preencher'!E921</f>
        <v>REGINA FRASAO MONTEIRO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2235-05</v>
      </c>
      <c r="G912" s="14" t="str">
        <f>IF('[1]TCE - ANEXO III - Preencher'!H921="","",'[1]TCE - ANEXO III - Preencher'!H921)</f>
        <v>04/2024</v>
      </c>
      <c r="H912" s="15">
        <f>'[1]TCE - ANEXO III - Preencher'!I921</f>
        <v>0</v>
      </c>
      <c r="I912" s="15">
        <f>'[1]TCE - ANEXO III - Preencher'!J921</f>
        <v>436.78480000000002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4.3499999999999996</v>
      </c>
      <c r="O912" s="16">
        <f>'[1]TCE - ANEXO III - Preencher'!P921</f>
        <v>0</v>
      </c>
      <c r="P912" s="16">
        <f t="shared" si="19"/>
        <v>4.3499999999999996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441.13480000000004</v>
      </c>
    </row>
    <row r="913" spans="1:28" ht="12.75" customHeight="1" x14ac:dyDescent="0.2">
      <c r="A913" s="9">
        <f>IFERROR(VLOOKUP(B913,'[1]DADOS (OCULTAR)'!$Q$3:$S$134,3,0),"")</f>
        <v>9039744000194</v>
      </c>
      <c r="B913" s="10" t="str">
        <f>'[1]TCE - ANEXO III - Preencher'!C922</f>
        <v>HOSPITAL PELÓPIDAS SILVEIRA - CG Nº 017/2022</v>
      </c>
      <c r="C913" s="11"/>
      <c r="D913" s="12" t="str">
        <f>'[1]TCE - ANEXO III - Preencher'!E922</f>
        <v>REJANE EDUARDO DA SILVA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04/2024</v>
      </c>
      <c r="H913" s="15">
        <f>'[1]TCE - ANEXO III - Preencher'!I922</f>
        <v>0</v>
      </c>
      <c r="I913" s="15">
        <f>'[1]TCE - ANEXO III - Preencher'!J922</f>
        <v>300.79919999999998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2.0699999999999998</v>
      </c>
      <c r="O913" s="16">
        <f>'[1]TCE - ANEXO III - Preencher'!P922</f>
        <v>0</v>
      </c>
      <c r="P913" s="16">
        <f t="shared" si="19"/>
        <v>2.0699999999999998</v>
      </c>
      <c r="Q913" s="16">
        <f>'[1]TCE - ANEXO III - Preencher'!R922</f>
        <v>189.95516393442622</v>
      </c>
      <c r="R913" s="16">
        <f>'[1]TCE - ANEXO III - Preencher'!S922</f>
        <v>75.12</v>
      </c>
      <c r="S913" s="16">
        <f t="shared" si="20"/>
        <v>114.83516393442622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417.70436393442617</v>
      </c>
    </row>
    <row r="914" spans="1:28" ht="12.75" customHeight="1" x14ac:dyDescent="0.2">
      <c r="A914" s="9">
        <f>IFERROR(VLOOKUP(B914,'[1]DADOS (OCULTAR)'!$Q$3:$S$134,3,0),"")</f>
        <v>9039744000194</v>
      </c>
      <c r="B914" s="10" t="str">
        <f>'[1]TCE - ANEXO III - Preencher'!C923</f>
        <v>HOSPITAL PELÓPIDAS SILVEIRA - CG Nº 017/2022</v>
      </c>
      <c r="C914" s="11"/>
      <c r="D914" s="12" t="str">
        <f>'[1]TCE - ANEXO III - Preencher'!E923</f>
        <v>RENATA AMARAL ANDRADE DE MENDONCA</v>
      </c>
      <c r="E914" s="10" t="str">
        <f>IF('[1]TCE - ANEXO III - Preencher'!F923="4 - Assistência Odontológica","2 - Outros Profissionais da Saúde",'[1]TCE - ANEXO III - Preencher'!F923)</f>
        <v>1 - Médico</v>
      </c>
      <c r="F914" s="13" t="str">
        <f>'[1]TCE - ANEXO III - Preencher'!G923</f>
        <v>2251-25</v>
      </c>
      <c r="G914" s="14" t="str">
        <f>IF('[1]TCE - ANEXO III - Preencher'!H923="","",'[1]TCE - ANEXO III - Preencher'!H923)</f>
        <v>04/2024</v>
      </c>
      <c r="H914" s="15">
        <f>'[1]TCE - ANEXO III - Preencher'!I923</f>
        <v>0</v>
      </c>
      <c r="I914" s="15">
        <f>'[1]TCE - ANEXO III - Preencher'!J923</f>
        <v>836.6880000000001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16.59</v>
      </c>
      <c r="O914" s="16">
        <f>'[1]TCE - ANEXO III - Preencher'!P923</f>
        <v>0</v>
      </c>
      <c r="P914" s="16">
        <f t="shared" si="19"/>
        <v>16.59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853.27800000000013</v>
      </c>
    </row>
    <row r="915" spans="1:28" ht="12.75" customHeight="1" x14ac:dyDescent="0.2">
      <c r="A915" s="9">
        <f>IFERROR(VLOOKUP(B915,'[1]DADOS (OCULTAR)'!$Q$3:$S$134,3,0),"")</f>
        <v>9039744000194</v>
      </c>
      <c r="B915" s="10" t="str">
        <f>'[1]TCE - ANEXO III - Preencher'!C924</f>
        <v>HOSPITAL PELÓPIDAS SILVEIRA - CG Nº 017/2022</v>
      </c>
      <c r="C915" s="11"/>
      <c r="D915" s="12" t="str">
        <f>'[1]TCE - ANEXO III - Preencher'!E924</f>
        <v>RENATA ELLEN MARIA DE CARVALHO DUTRA</v>
      </c>
      <c r="E915" s="10" t="str">
        <f>IF('[1]TCE - ANEXO III - Preencher'!F924="4 - Assistência Odontológica","2 - Outros Profissionais da Saúde",'[1]TCE - ANEXO III - Preencher'!F924)</f>
        <v>1 - Médico</v>
      </c>
      <c r="F915" s="13" t="str">
        <f>'[1]TCE - ANEXO III - Preencher'!G924</f>
        <v>2251-25</v>
      </c>
      <c r="G915" s="14" t="str">
        <f>IF('[1]TCE - ANEXO III - Preencher'!H924="","",'[1]TCE - ANEXO III - Preencher'!H924)</f>
        <v>04/2024</v>
      </c>
      <c r="H915" s="15">
        <f>'[1]TCE - ANEXO III - Preencher'!I924</f>
        <v>0</v>
      </c>
      <c r="I915" s="15">
        <f>'[1]TCE - ANEXO III - Preencher'!J924</f>
        <v>459.2688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16.59</v>
      </c>
      <c r="O915" s="16">
        <f>'[1]TCE - ANEXO III - Preencher'!P924</f>
        <v>0</v>
      </c>
      <c r="P915" s="16">
        <f t="shared" si="19"/>
        <v>16.59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475.85879999999997</v>
      </c>
    </row>
    <row r="916" spans="1:28" ht="12.75" customHeight="1" x14ac:dyDescent="0.2">
      <c r="A916" s="9">
        <f>IFERROR(VLOOKUP(B916,'[1]DADOS (OCULTAR)'!$Q$3:$S$134,3,0),"")</f>
        <v>9039744000194</v>
      </c>
      <c r="B916" s="10" t="str">
        <f>'[1]TCE - ANEXO III - Preencher'!C925</f>
        <v>HOSPITAL PELÓPIDAS SILVEIRA - CG Nº 017/2022</v>
      </c>
      <c r="C916" s="11"/>
      <c r="D916" s="12" t="str">
        <f>'[1]TCE - ANEXO III - Preencher'!E925</f>
        <v>RENATA FERNANDA CUMARU SILVA ALVES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 t="str">
        <f>'[1]TCE - ANEXO III - Preencher'!G925</f>
        <v>2235-05</v>
      </c>
      <c r="G916" s="14" t="str">
        <f>IF('[1]TCE - ANEXO III - Preencher'!H925="","",'[1]TCE - ANEXO III - Preencher'!H925)</f>
        <v>04/2024</v>
      </c>
      <c r="H916" s="15">
        <f>'[1]TCE - ANEXO III - Preencher'!I925</f>
        <v>0</v>
      </c>
      <c r="I916" s="15">
        <f>'[1]TCE - ANEXO III - Preencher'!J925</f>
        <v>913.71759999999995</v>
      </c>
      <c r="J916" s="15">
        <f>'[1]TCE - ANEXO III - Preencher'!K925</f>
        <v>0</v>
      </c>
      <c r="K916" s="16">
        <f>'[1]TCE - ANEXO III - Preencher'!L925</f>
        <v>99.682258566978106</v>
      </c>
      <c r="L916" s="16">
        <f>'[1]TCE - ANEXO III - Preencher'!M925</f>
        <v>3.05</v>
      </c>
      <c r="M916" s="16">
        <f t="shared" si="18"/>
        <v>96.632258566978109</v>
      </c>
      <c r="N916" s="16">
        <f>'[1]TCE - ANEXO III - Preencher'!O925</f>
        <v>4.3499999999999996</v>
      </c>
      <c r="O916" s="16">
        <f>'[1]TCE - ANEXO III - Preencher'!P925</f>
        <v>0</v>
      </c>
      <c r="P916" s="16">
        <f t="shared" si="19"/>
        <v>4.3499999999999996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1014.699858566978</v>
      </c>
    </row>
    <row r="917" spans="1:28" ht="12.75" customHeight="1" x14ac:dyDescent="0.2">
      <c r="A917" s="9">
        <f>IFERROR(VLOOKUP(B917,'[1]DADOS (OCULTAR)'!$Q$3:$S$134,3,0),"")</f>
        <v>9039744000194</v>
      </c>
      <c r="B917" s="10" t="str">
        <f>'[1]TCE - ANEXO III - Preencher'!C926</f>
        <v>HOSPITAL PELÓPIDAS SILVEIRA - CG Nº 017/2022</v>
      </c>
      <c r="C917" s="11"/>
      <c r="D917" s="12" t="str">
        <f>'[1]TCE - ANEXO III - Preencher'!E926</f>
        <v>RENATA KELLE GOMES DA SILVA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 t="str">
        <f>'[1]TCE - ANEXO III - Preencher'!G926</f>
        <v>3222-05</v>
      </c>
      <c r="G917" s="14" t="str">
        <f>IF('[1]TCE - ANEXO III - Preencher'!H926="","",'[1]TCE - ANEXO III - Preencher'!H926)</f>
        <v>04/2024</v>
      </c>
      <c r="H917" s="15">
        <f>'[1]TCE - ANEXO III - Preencher'!I926</f>
        <v>0</v>
      </c>
      <c r="I917" s="15">
        <f>'[1]TCE - ANEXO III - Preencher'!J926</f>
        <v>308.7</v>
      </c>
      <c r="J917" s="15">
        <f>'[1]TCE - ANEXO III - Preencher'!K926</f>
        <v>0</v>
      </c>
      <c r="K917" s="16">
        <f>'[1]TCE - ANEXO III - Preencher'!L926</f>
        <v>99.682258566978106</v>
      </c>
      <c r="L917" s="16">
        <f>'[1]TCE - ANEXO III - Preencher'!M926</f>
        <v>28.24</v>
      </c>
      <c r="M917" s="16">
        <f t="shared" si="18"/>
        <v>71.442258566978111</v>
      </c>
      <c r="N917" s="16">
        <f>'[1]TCE - ANEXO III - Preencher'!O926</f>
        <v>2.0699999999999998</v>
      </c>
      <c r="O917" s="16">
        <f>'[1]TCE - ANEXO III - Preencher'!P926</f>
        <v>0</v>
      </c>
      <c r="P917" s="16">
        <f t="shared" si="19"/>
        <v>2.0699999999999998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382.21225856697811</v>
      </c>
    </row>
    <row r="918" spans="1:28" ht="12.75" customHeight="1" x14ac:dyDescent="0.2">
      <c r="A918" s="9">
        <f>IFERROR(VLOOKUP(B918,'[1]DADOS (OCULTAR)'!$Q$3:$S$134,3,0),"")</f>
        <v>9039744000194</v>
      </c>
      <c r="B918" s="10" t="str">
        <f>'[1]TCE - ANEXO III - Preencher'!C927</f>
        <v>HOSPITAL PELÓPIDAS SILVEIRA - CG Nº 017/2022</v>
      </c>
      <c r="C918" s="11"/>
      <c r="D918" s="12" t="str">
        <f>'[1]TCE - ANEXO III - Preencher'!E927</f>
        <v>RENATA LOPES DA SILVA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 t="str">
        <f>'[1]TCE - ANEXO III - Preencher'!G927</f>
        <v>5211-30</v>
      </c>
      <c r="G918" s="14" t="str">
        <f>IF('[1]TCE - ANEXO III - Preencher'!H927="","",'[1]TCE - ANEXO III - Preencher'!H927)</f>
        <v>04/2024</v>
      </c>
      <c r="H918" s="15">
        <f>'[1]TCE - ANEXO III - Preencher'!I927</f>
        <v>0</v>
      </c>
      <c r="I918" s="15">
        <f>'[1]TCE - ANEXO III - Preencher'!J927</f>
        <v>142.0736</v>
      </c>
      <c r="J918" s="15">
        <f>'[1]TCE - ANEXO III - Preencher'!K927</f>
        <v>0</v>
      </c>
      <c r="K918" s="16">
        <f>'[1]TCE - ANEXO III - Preencher'!L927</f>
        <v>99.682258566978106</v>
      </c>
      <c r="L918" s="16">
        <f>'[1]TCE - ANEXO III - Preencher'!M927</f>
        <v>28.24</v>
      </c>
      <c r="M918" s="16">
        <f t="shared" si="18"/>
        <v>71.442258566978111</v>
      </c>
      <c r="N918" s="16">
        <f>'[1]TCE - ANEXO III - Preencher'!O927</f>
        <v>2.0699999999999998</v>
      </c>
      <c r="O918" s="16">
        <f>'[1]TCE - ANEXO III - Preencher'!P927</f>
        <v>0</v>
      </c>
      <c r="P918" s="16">
        <f t="shared" si="19"/>
        <v>2.0699999999999998</v>
      </c>
      <c r="Q918" s="16">
        <f>'[1]TCE - ANEXO III - Preencher'!R927</f>
        <v>251.45516393442622</v>
      </c>
      <c r="R918" s="16">
        <f>'[1]TCE - ANEXO III - Preencher'!S927</f>
        <v>84.72</v>
      </c>
      <c r="S918" s="16">
        <f t="shared" si="20"/>
        <v>166.73516393442623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382.32102250140434</v>
      </c>
    </row>
    <row r="919" spans="1:28" ht="12.75" customHeight="1" x14ac:dyDescent="0.2">
      <c r="A919" s="9">
        <f>IFERROR(VLOOKUP(B919,'[1]DADOS (OCULTAR)'!$Q$3:$S$134,3,0),"")</f>
        <v>9039744000194</v>
      </c>
      <c r="B919" s="10" t="str">
        <f>'[1]TCE - ANEXO III - Preencher'!C928</f>
        <v>HOSPITAL PELÓPIDAS SILVEIRA - CG Nº 017/2022</v>
      </c>
      <c r="C919" s="11"/>
      <c r="D919" s="12" t="str">
        <f>'[1]TCE - ANEXO III - Preencher'!E928</f>
        <v>RENATA SUELY BEZERRA DE LIMA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3222-05</v>
      </c>
      <c r="G919" s="14" t="str">
        <f>IF('[1]TCE - ANEXO III - Preencher'!H928="","",'[1]TCE - ANEXO III - Preencher'!H928)</f>
        <v>04/2024</v>
      </c>
      <c r="H919" s="15">
        <f>'[1]TCE - ANEXO III - Preencher'!I928</f>
        <v>0</v>
      </c>
      <c r="I919" s="15">
        <f>'[1]TCE - ANEXO III - Preencher'!J928</f>
        <v>273.47840000000002</v>
      </c>
      <c r="J919" s="15">
        <f>'[1]TCE - ANEXO III - Preencher'!K928</f>
        <v>0</v>
      </c>
      <c r="K919" s="16">
        <f>'[1]TCE - ANEXO III - Preencher'!L928</f>
        <v>99.682258566978106</v>
      </c>
      <c r="L919" s="16">
        <f>'[1]TCE - ANEXO III - Preencher'!M928</f>
        <v>28.24</v>
      </c>
      <c r="M919" s="16">
        <f t="shared" si="18"/>
        <v>71.442258566978111</v>
      </c>
      <c r="N919" s="16">
        <f>'[1]TCE - ANEXO III - Preencher'!O928</f>
        <v>2.0699999999999998</v>
      </c>
      <c r="O919" s="16">
        <f>'[1]TCE - ANEXO III - Preencher'!P928</f>
        <v>0</v>
      </c>
      <c r="P919" s="16">
        <f t="shared" si="19"/>
        <v>2.0699999999999998</v>
      </c>
      <c r="Q919" s="16">
        <f>'[1]TCE - ANEXO III - Preencher'!R928</f>
        <v>366.25516393442626</v>
      </c>
      <c r="R919" s="16">
        <f>'[1]TCE - ANEXO III - Preencher'!S928</f>
        <v>84.72</v>
      </c>
      <c r="S919" s="16">
        <f t="shared" si="20"/>
        <v>281.53516393442624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628.52582250140438</v>
      </c>
    </row>
    <row r="920" spans="1:28" ht="12.75" customHeight="1" x14ac:dyDescent="0.2">
      <c r="A920" s="9">
        <f>IFERROR(VLOOKUP(B920,'[1]DADOS (OCULTAR)'!$Q$3:$S$134,3,0),"")</f>
        <v>9039744000194</v>
      </c>
      <c r="B920" s="10" t="str">
        <f>'[1]TCE - ANEXO III - Preencher'!C929</f>
        <v>HOSPITAL PELÓPIDAS SILVEIRA - CG Nº 017/2022</v>
      </c>
      <c r="C920" s="11"/>
      <c r="D920" s="12" t="str">
        <f>'[1]TCE - ANEXO III - Preencher'!E929</f>
        <v>RENATA TATIANE COSTA DE LIMA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 t="str">
        <f>'[1]TCE - ANEXO III - Preencher'!G929</f>
        <v>5152-05</v>
      </c>
      <c r="G920" s="14" t="str">
        <f>IF('[1]TCE - ANEXO III - Preencher'!H929="","",'[1]TCE - ANEXO III - Preencher'!H929)</f>
        <v>04/2024</v>
      </c>
      <c r="H920" s="15">
        <f>'[1]TCE - ANEXO III - Preencher'!I929</f>
        <v>0</v>
      </c>
      <c r="I920" s="15">
        <f>'[1]TCE - ANEXO III - Preencher'!J929</f>
        <v>135.62719999999999</v>
      </c>
      <c r="J920" s="15">
        <f>'[1]TCE - ANEXO III - Preencher'!K929</f>
        <v>0</v>
      </c>
      <c r="K920" s="16">
        <f>'[1]TCE - ANEXO III - Preencher'!L929</f>
        <v>99.682258566978106</v>
      </c>
      <c r="L920" s="16">
        <f>'[1]TCE - ANEXO III - Preencher'!M929</f>
        <v>28.24</v>
      </c>
      <c r="M920" s="16">
        <f t="shared" si="18"/>
        <v>71.442258566978111</v>
      </c>
      <c r="N920" s="16">
        <f>'[1]TCE - ANEXO III - Preencher'!O929</f>
        <v>2.0699999999999998</v>
      </c>
      <c r="O920" s="16">
        <f>'[1]TCE - ANEXO III - Preencher'!P929</f>
        <v>0</v>
      </c>
      <c r="P920" s="16">
        <f t="shared" si="19"/>
        <v>2.0699999999999998</v>
      </c>
      <c r="Q920" s="16">
        <f>'[1]TCE - ANEXO III - Preencher'!R929</f>
        <v>251.45516393442622</v>
      </c>
      <c r="R920" s="16">
        <f>'[1]TCE - ANEXO III - Preencher'!S929</f>
        <v>84.72</v>
      </c>
      <c r="S920" s="16">
        <f t="shared" si="20"/>
        <v>166.73516393442623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375.8746225014043</v>
      </c>
    </row>
    <row r="921" spans="1:28" ht="12.75" customHeight="1" x14ac:dyDescent="0.2">
      <c r="A921" s="9">
        <f>IFERROR(VLOOKUP(B921,'[1]DADOS (OCULTAR)'!$Q$3:$S$134,3,0),"")</f>
        <v>9039744000194</v>
      </c>
      <c r="B921" s="10" t="str">
        <f>'[1]TCE - ANEXO III - Preencher'!C930</f>
        <v>HOSPITAL PELÓPIDAS SILVEIRA - CG Nº 017/2022</v>
      </c>
      <c r="C921" s="11"/>
      <c r="D921" s="12" t="str">
        <f>'[1]TCE - ANEXO III - Preencher'!E930</f>
        <v>RENATA VENTURA GUERRA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 t="str">
        <f>'[1]TCE - ANEXO III - Preencher'!G930</f>
        <v>2235-05</v>
      </c>
      <c r="G921" s="14" t="str">
        <f>IF('[1]TCE - ANEXO III - Preencher'!H930="","",'[1]TCE - ANEXO III - Preencher'!H930)</f>
        <v>04/2024</v>
      </c>
      <c r="H921" s="15">
        <f>'[1]TCE - ANEXO III - Preencher'!I930</f>
        <v>0</v>
      </c>
      <c r="I921" s="15">
        <f>'[1]TCE - ANEXO III - Preencher'!J930</f>
        <v>523.02</v>
      </c>
      <c r="J921" s="15">
        <f>'[1]TCE - ANEXO III - Preencher'!K930</f>
        <v>0</v>
      </c>
      <c r="K921" s="16">
        <f>'[1]TCE - ANEXO III - Preencher'!L930</f>
        <v>99.682258566978106</v>
      </c>
      <c r="L921" s="16">
        <f>'[1]TCE - ANEXO III - Preencher'!M930</f>
        <v>2.79</v>
      </c>
      <c r="M921" s="16">
        <f t="shared" si="18"/>
        <v>96.8922585669781</v>
      </c>
      <c r="N921" s="16">
        <f>'[1]TCE - ANEXO III - Preencher'!O930</f>
        <v>4.3499999999999996</v>
      </c>
      <c r="O921" s="16">
        <f>'[1]TCE - ANEXO III - Preencher'!P930</f>
        <v>0</v>
      </c>
      <c r="P921" s="16">
        <f t="shared" si="19"/>
        <v>4.3499999999999996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624.26225856697806</v>
      </c>
    </row>
    <row r="922" spans="1:28" ht="12.75" customHeight="1" x14ac:dyDescent="0.2">
      <c r="A922" s="9">
        <f>IFERROR(VLOOKUP(B922,'[1]DADOS (OCULTAR)'!$Q$3:$S$134,3,0),"")</f>
        <v>9039744000194</v>
      </c>
      <c r="B922" s="10" t="str">
        <f>'[1]TCE - ANEXO III - Preencher'!C931</f>
        <v>HOSPITAL PELÓPIDAS SILVEIRA - CG Nº 017/2022</v>
      </c>
      <c r="C922" s="11"/>
      <c r="D922" s="12" t="str">
        <f>'[1]TCE - ANEXO III - Preencher'!E931</f>
        <v>RENATO FABIO ALBERTO DELLA SANTA NETO</v>
      </c>
      <c r="E922" s="10" t="str">
        <f>IF('[1]TCE - ANEXO III - Preencher'!F931="4 - Assistência Odontológica","2 - Outros Profissionais da Saúde",'[1]TCE - ANEXO III - Preencher'!F931)</f>
        <v>1 - Médico</v>
      </c>
      <c r="F922" s="13" t="str">
        <f>'[1]TCE - ANEXO III - Preencher'!G931</f>
        <v>2251-25</v>
      </c>
      <c r="G922" s="14" t="str">
        <f>IF('[1]TCE - ANEXO III - Preencher'!H931="","",'[1]TCE - ANEXO III - Preencher'!H931)</f>
        <v>04/2024</v>
      </c>
      <c r="H922" s="15">
        <f>'[1]TCE - ANEXO III - Preencher'!I931</f>
        <v>0</v>
      </c>
      <c r="I922" s="15">
        <f>'[1]TCE - ANEXO III - Preencher'!J931</f>
        <v>993.13760000000002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16.59</v>
      </c>
      <c r="O922" s="16">
        <f>'[1]TCE - ANEXO III - Preencher'!P931</f>
        <v>0</v>
      </c>
      <c r="P922" s="16">
        <f t="shared" si="19"/>
        <v>16.59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1009.7276000000001</v>
      </c>
    </row>
    <row r="923" spans="1:28" ht="12.75" customHeight="1" x14ac:dyDescent="0.2">
      <c r="A923" s="9">
        <f>IFERROR(VLOOKUP(B923,'[1]DADOS (OCULTAR)'!$Q$3:$S$134,3,0),"")</f>
        <v>9039744000194</v>
      </c>
      <c r="B923" s="10" t="str">
        <f>'[1]TCE - ANEXO III - Preencher'!C932</f>
        <v>HOSPITAL PELÓPIDAS SILVEIRA - CG Nº 017/2022</v>
      </c>
      <c r="C923" s="11"/>
      <c r="D923" s="12" t="str">
        <f>'[1]TCE - ANEXO III - Preencher'!E932</f>
        <v>RENATO ITALO DE FRANCA SILVA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3222-05</v>
      </c>
      <c r="G923" s="14" t="str">
        <f>IF('[1]TCE - ANEXO III - Preencher'!H932="","",'[1]TCE - ANEXO III - Preencher'!H932)</f>
        <v>04/2024</v>
      </c>
      <c r="H923" s="15">
        <f>'[1]TCE - ANEXO III - Preencher'!I932</f>
        <v>0</v>
      </c>
      <c r="I923" s="15">
        <f>'[1]TCE - ANEXO III - Preencher'!J932</f>
        <v>289.34320000000002</v>
      </c>
      <c r="J923" s="15">
        <f>'[1]TCE - ANEXO III - Preencher'!K932</f>
        <v>0</v>
      </c>
      <c r="K923" s="16">
        <f>'[1]TCE - ANEXO III - Preencher'!L932</f>
        <v>99.682258566978106</v>
      </c>
      <c r="L923" s="16">
        <f>'[1]TCE - ANEXO III - Preencher'!M932</f>
        <v>28.24</v>
      </c>
      <c r="M923" s="16">
        <f t="shared" si="18"/>
        <v>71.442258566978111</v>
      </c>
      <c r="N923" s="16">
        <f>'[1]TCE - ANEXO III - Preencher'!O932</f>
        <v>2.0699999999999998</v>
      </c>
      <c r="O923" s="16">
        <f>'[1]TCE - ANEXO III - Preencher'!P932</f>
        <v>0</v>
      </c>
      <c r="P923" s="16">
        <f t="shared" si="19"/>
        <v>2.0699999999999998</v>
      </c>
      <c r="Q923" s="16">
        <f>'[1]TCE - ANEXO III - Preencher'!R932</f>
        <v>128.45516393442622</v>
      </c>
      <c r="R923" s="16">
        <f>'[1]TCE - ANEXO III - Preencher'!S932</f>
        <v>80.2</v>
      </c>
      <c r="S923" s="16">
        <f t="shared" si="20"/>
        <v>48.255163934426221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411.11062250140435</v>
      </c>
    </row>
    <row r="924" spans="1:28" ht="12.75" customHeight="1" x14ac:dyDescent="0.2">
      <c r="A924" s="9">
        <f>IFERROR(VLOOKUP(B924,'[1]DADOS (OCULTAR)'!$Q$3:$S$134,3,0),"")</f>
        <v>9039744000194</v>
      </c>
      <c r="B924" s="10" t="str">
        <f>'[1]TCE - ANEXO III - Preencher'!C933</f>
        <v>HOSPITAL PELÓPIDAS SILVEIRA - CG Nº 017/2022</v>
      </c>
      <c r="C924" s="11"/>
      <c r="D924" s="12" t="str">
        <f>'[1]TCE - ANEXO III - Preencher'!E933</f>
        <v>RENATO TELES DE MEDEIROS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3222-05</v>
      </c>
      <c r="G924" s="14" t="str">
        <f>IF('[1]TCE - ANEXO III - Preencher'!H933="","",'[1]TCE - ANEXO III - Preencher'!H933)</f>
        <v>04/2024</v>
      </c>
      <c r="H924" s="15">
        <f>'[1]TCE - ANEXO III - Preencher'!I933</f>
        <v>0</v>
      </c>
      <c r="I924" s="15">
        <f>'[1]TCE - ANEXO III - Preencher'!J933</f>
        <v>293.97120000000001</v>
      </c>
      <c r="J924" s="15">
        <f>'[1]TCE - ANEXO III - Preencher'!K933</f>
        <v>0</v>
      </c>
      <c r="K924" s="16">
        <f>'[1]TCE - ANEXO III - Preencher'!L933</f>
        <v>99.682258566978106</v>
      </c>
      <c r="L924" s="16">
        <f>'[1]TCE - ANEXO III - Preencher'!M933</f>
        <v>28.24</v>
      </c>
      <c r="M924" s="16">
        <f t="shared" si="18"/>
        <v>71.442258566978111</v>
      </c>
      <c r="N924" s="16">
        <f>'[1]TCE - ANEXO III - Preencher'!O933</f>
        <v>2.0699999999999998</v>
      </c>
      <c r="O924" s="16">
        <f>'[1]TCE - ANEXO III - Preencher'!P933</f>
        <v>0</v>
      </c>
      <c r="P924" s="16">
        <f t="shared" si="19"/>
        <v>2.0699999999999998</v>
      </c>
      <c r="Q924" s="16">
        <f>'[1]TCE - ANEXO III - Preencher'!R933</f>
        <v>128.45516393442622</v>
      </c>
      <c r="R924" s="16">
        <f>'[1]TCE - ANEXO III - Preencher'!S933</f>
        <v>72.44</v>
      </c>
      <c r="S924" s="16">
        <f t="shared" si="20"/>
        <v>56.015163934426226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423.49862250140438</v>
      </c>
    </row>
    <row r="925" spans="1:28" ht="12.75" customHeight="1" x14ac:dyDescent="0.2">
      <c r="A925" s="9">
        <f>IFERROR(VLOOKUP(B925,'[1]DADOS (OCULTAR)'!$Q$3:$S$134,3,0),"")</f>
        <v>9039744000194</v>
      </c>
      <c r="B925" s="10" t="str">
        <f>'[1]TCE - ANEXO III - Preencher'!C934</f>
        <v>HOSPITAL PELÓPIDAS SILVEIRA - CG Nº 017/2022</v>
      </c>
      <c r="C925" s="11"/>
      <c r="D925" s="12" t="str">
        <f>'[1]TCE - ANEXO III - Preencher'!E934</f>
        <v>RHANA CORREIA DA SILVA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3222-05</v>
      </c>
      <c r="G925" s="14" t="str">
        <f>IF('[1]TCE - ANEXO III - Preencher'!H934="","",'[1]TCE - ANEXO III - Preencher'!H934)</f>
        <v>04/2024</v>
      </c>
      <c r="H925" s="15">
        <f>'[1]TCE - ANEXO III - Preencher'!I934</f>
        <v>0</v>
      </c>
      <c r="I925" s="15">
        <f>'[1]TCE - ANEXO III - Preencher'!J934</f>
        <v>304.24160000000001</v>
      </c>
      <c r="J925" s="15">
        <f>'[1]TCE - ANEXO III - Preencher'!K934</f>
        <v>0</v>
      </c>
      <c r="K925" s="16">
        <f>'[1]TCE - ANEXO III - Preencher'!L934</f>
        <v>99.682258566978106</v>
      </c>
      <c r="L925" s="16">
        <f>'[1]TCE - ANEXO III - Preencher'!M934</f>
        <v>28.24</v>
      </c>
      <c r="M925" s="16">
        <f t="shared" si="18"/>
        <v>71.442258566978111</v>
      </c>
      <c r="N925" s="16">
        <f>'[1]TCE - ANEXO III - Preencher'!O934</f>
        <v>2.0699999999999998</v>
      </c>
      <c r="O925" s="16">
        <f>'[1]TCE - ANEXO III - Preencher'!P934</f>
        <v>0</v>
      </c>
      <c r="P925" s="16">
        <f t="shared" si="19"/>
        <v>2.0699999999999998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377.75385856697812</v>
      </c>
    </row>
    <row r="926" spans="1:28" ht="12.75" customHeight="1" x14ac:dyDescent="0.2">
      <c r="A926" s="9">
        <f>IFERROR(VLOOKUP(B926,'[1]DADOS (OCULTAR)'!$Q$3:$S$134,3,0),"")</f>
        <v>9039744000194</v>
      </c>
      <c r="B926" s="10" t="str">
        <f>'[1]TCE - ANEXO III - Preencher'!C935</f>
        <v>HOSPITAL PELÓPIDAS SILVEIRA - CG Nº 017/2022</v>
      </c>
      <c r="C926" s="11"/>
      <c r="D926" s="12" t="str">
        <f>'[1]TCE - ANEXO III - Preencher'!E935</f>
        <v>RICARDO ALEXANDRE DE ANDRADE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3222-05</v>
      </c>
      <c r="G926" s="14" t="str">
        <f>IF('[1]TCE - ANEXO III - Preencher'!H935="","",'[1]TCE - ANEXO III - Preencher'!H935)</f>
        <v>04/2024</v>
      </c>
      <c r="H926" s="15">
        <f>'[1]TCE - ANEXO III - Preencher'!I935</f>
        <v>0</v>
      </c>
      <c r="I926" s="15">
        <f>'[1]TCE - ANEXO III - Preencher'!J935</f>
        <v>312.04239999999999</v>
      </c>
      <c r="J926" s="15">
        <f>'[1]TCE - ANEXO III - Preencher'!K935</f>
        <v>0</v>
      </c>
      <c r="K926" s="16">
        <f>'[1]TCE - ANEXO III - Preencher'!L935</f>
        <v>99.682258566978106</v>
      </c>
      <c r="L926" s="16">
        <f>'[1]TCE - ANEXO III - Preencher'!M935</f>
        <v>28.24</v>
      </c>
      <c r="M926" s="16">
        <f t="shared" si="18"/>
        <v>71.442258566978111</v>
      </c>
      <c r="N926" s="16">
        <f>'[1]TCE - ANEXO III - Preencher'!O935</f>
        <v>2.0699999999999998</v>
      </c>
      <c r="O926" s="16">
        <f>'[1]TCE - ANEXO III - Preencher'!P935</f>
        <v>0</v>
      </c>
      <c r="P926" s="16">
        <f t="shared" si="19"/>
        <v>2.0699999999999998</v>
      </c>
      <c r="Q926" s="16">
        <f>'[1]TCE - ANEXO III - Preencher'!R935</f>
        <v>251.45516393442622</v>
      </c>
      <c r="R926" s="16">
        <f>'[1]TCE - ANEXO III - Preencher'!S935</f>
        <v>84.72</v>
      </c>
      <c r="S926" s="16">
        <f t="shared" si="20"/>
        <v>166.73516393442623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552.28982250140439</v>
      </c>
    </row>
    <row r="927" spans="1:28" ht="12.75" customHeight="1" x14ac:dyDescent="0.2">
      <c r="A927" s="9">
        <f>IFERROR(VLOOKUP(B927,'[1]DADOS (OCULTAR)'!$Q$3:$S$134,3,0),"")</f>
        <v>9039744000194</v>
      </c>
      <c r="B927" s="10" t="str">
        <f>'[1]TCE - ANEXO III - Preencher'!C936</f>
        <v>HOSPITAL PELÓPIDAS SILVEIRA - CG Nº 017/2022</v>
      </c>
      <c r="C927" s="11"/>
      <c r="D927" s="12" t="str">
        <f>'[1]TCE - ANEXO III - Preencher'!E936</f>
        <v>RICARDO BECHER DE OLIVEIRA</v>
      </c>
      <c r="E927" s="10" t="str">
        <f>IF('[1]TCE - ANEXO III - Preencher'!F936="4 - Assistência Odontológica","2 - Outros Profissionais da Saúde",'[1]TCE - ANEXO III - Preencher'!F936)</f>
        <v>3 - Administrativo</v>
      </c>
      <c r="F927" s="13" t="str">
        <f>'[1]TCE - ANEXO III - Preencher'!G936</f>
        <v>5142-25</v>
      </c>
      <c r="G927" s="14" t="str">
        <f>IF('[1]TCE - ANEXO III - Preencher'!H936="","",'[1]TCE - ANEXO III - Preencher'!H936)</f>
        <v>04/2024</v>
      </c>
      <c r="H927" s="15">
        <f>'[1]TCE - ANEXO III - Preencher'!I936</f>
        <v>0</v>
      </c>
      <c r="I927" s="15">
        <f>'[1]TCE - ANEXO III - Preencher'!J936</f>
        <v>169.33760000000001</v>
      </c>
      <c r="J927" s="15">
        <f>'[1]TCE - ANEXO III - Preencher'!K936</f>
        <v>0</v>
      </c>
      <c r="K927" s="16">
        <f>'[1]TCE - ANEXO III - Preencher'!L936</f>
        <v>99.682258566978106</v>
      </c>
      <c r="L927" s="16">
        <f>'[1]TCE - ANEXO III - Preencher'!M936</f>
        <v>28.24</v>
      </c>
      <c r="M927" s="16">
        <f t="shared" si="18"/>
        <v>71.442258566978111</v>
      </c>
      <c r="N927" s="16">
        <f>'[1]TCE - ANEXO III - Preencher'!O936</f>
        <v>2.0699999999999998</v>
      </c>
      <c r="O927" s="16">
        <f>'[1]TCE - ANEXO III - Preencher'!P936</f>
        <v>0</v>
      </c>
      <c r="P927" s="16">
        <f t="shared" si="19"/>
        <v>2.0699999999999998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242.84985856697813</v>
      </c>
    </row>
    <row r="928" spans="1:28" ht="12.75" customHeight="1" x14ac:dyDescent="0.2">
      <c r="A928" s="9">
        <f>IFERROR(VLOOKUP(B928,'[1]DADOS (OCULTAR)'!$Q$3:$S$134,3,0),"")</f>
        <v>9039744000194</v>
      </c>
      <c r="B928" s="10" t="str">
        <f>'[1]TCE - ANEXO III - Preencher'!C937</f>
        <v>HOSPITAL PELÓPIDAS SILVEIRA - CG Nº 017/2022</v>
      </c>
      <c r="C928" s="11"/>
      <c r="D928" s="12" t="str">
        <f>'[1]TCE - ANEXO III - Preencher'!E937</f>
        <v>RIKELLEN NOGUEIRA DA SILVA</v>
      </c>
      <c r="E928" s="10" t="str">
        <f>IF('[1]TCE - ANEXO III - Preencher'!F937="4 - Assistência Odontológica","2 - Outros Profissionais da Saúde",'[1]TCE - ANEXO III - Preencher'!F937)</f>
        <v>3 - Administrativo</v>
      </c>
      <c r="F928" s="13" t="str">
        <f>'[1]TCE - ANEXO III - Preencher'!G937</f>
        <v>4110-10</v>
      </c>
      <c r="G928" s="14" t="str">
        <f>IF('[1]TCE - ANEXO III - Preencher'!H937="","",'[1]TCE - ANEXO III - Preencher'!H937)</f>
        <v>04/2024</v>
      </c>
      <c r="H928" s="15">
        <f>'[1]TCE - ANEXO III - Preencher'!I937</f>
        <v>0</v>
      </c>
      <c r="I928" s="15">
        <f>'[1]TCE - ANEXO III - Preencher'!J937</f>
        <v>14.12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2.0699999999999998</v>
      </c>
      <c r="O928" s="16">
        <f>'[1]TCE - ANEXO III - Preencher'!P937</f>
        <v>0</v>
      </c>
      <c r="P928" s="16">
        <f t="shared" si="19"/>
        <v>2.0699999999999998</v>
      </c>
      <c r="Q928" s="16">
        <f>'[1]TCE - ANEXO III - Preencher'!R937</f>
        <v>727.05516393442622</v>
      </c>
      <c r="R928" s="16">
        <f>'[1]TCE - ANEXO III - Preencher'!S937</f>
        <v>42.36</v>
      </c>
      <c r="S928" s="16">
        <f t="shared" si="20"/>
        <v>684.6951639344262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700.88516393442615</v>
      </c>
    </row>
    <row r="929" spans="1:28" ht="12.75" customHeight="1" x14ac:dyDescent="0.2">
      <c r="A929" s="9">
        <f>IFERROR(VLOOKUP(B929,'[1]DADOS (OCULTAR)'!$Q$3:$S$134,3,0),"")</f>
        <v>9039744000194</v>
      </c>
      <c r="B929" s="10" t="str">
        <f>'[1]TCE - ANEXO III - Preencher'!C938</f>
        <v>HOSPITAL PELÓPIDAS SILVEIRA - CG Nº 017/2022</v>
      </c>
      <c r="C929" s="11"/>
      <c r="D929" s="12" t="str">
        <f>'[1]TCE - ANEXO III - Preencher'!E938</f>
        <v>RITA DE CASSIA DE LIRA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3222-05</v>
      </c>
      <c r="G929" s="14" t="str">
        <f>IF('[1]TCE - ANEXO III - Preencher'!H938="","",'[1]TCE - ANEXO III - Preencher'!H938)</f>
        <v>04/2024</v>
      </c>
      <c r="H929" s="15">
        <f>'[1]TCE - ANEXO III - Preencher'!I938</f>
        <v>0</v>
      </c>
      <c r="I929" s="15">
        <f>'[1]TCE - ANEXO III - Preencher'!J938</f>
        <v>273.47840000000002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2.0699999999999998</v>
      </c>
      <c r="O929" s="16">
        <f>'[1]TCE - ANEXO III - Preencher'!P938</f>
        <v>0</v>
      </c>
      <c r="P929" s="16">
        <f t="shared" si="19"/>
        <v>2.0699999999999998</v>
      </c>
      <c r="Q929" s="16">
        <f>'[1]TCE - ANEXO III - Preencher'!R938</f>
        <v>251.45516393442622</v>
      </c>
      <c r="R929" s="16">
        <f>'[1]TCE - ANEXO III - Preencher'!S938</f>
        <v>84.72</v>
      </c>
      <c r="S929" s="16">
        <f t="shared" si="20"/>
        <v>166.73516393442623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442.28356393442624</v>
      </c>
    </row>
    <row r="930" spans="1:28" ht="12.75" customHeight="1" x14ac:dyDescent="0.2">
      <c r="A930" s="9">
        <f>IFERROR(VLOOKUP(B930,'[1]DADOS (OCULTAR)'!$Q$3:$S$134,3,0),"")</f>
        <v>9039744000194</v>
      </c>
      <c r="B930" s="10" t="str">
        <f>'[1]TCE - ANEXO III - Preencher'!C939</f>
        <v>HOSPITAL PELÓPIDAS SILVEIRA - CG Nº 017/2022</v>
      </c>
      <c r="C930" s="11"/>
      <c r="D930" s="12" t="str">
        <f>'[1]TCE - ANEXO III - Preencher'!E939</f>
        <v>RITA DE KASSIA CLEMENTE CALEO</v>
      </c>
      <c r="E930" s="10" t="str">
        <f>IF('[1]TCE - ANEXO III - Preencher'!F939="4 - Assistência Odontológica","2 - Outros Profissionais da Saúde",'[1]TCE - ANEXO III - Preencher'!F939)</f>
        <v>3 - Administrativo</v>
      </c>
      <c r="F930" s="13" t="str">
        <f>'[1]TCE - ANEXO III - Preencher'!G939</f>
        <v>5142-25</v>
      </c>
      <c r="G930" s="14" t="str">
        <f>IF('[1]TCE - ANEXO III - Preencher'!H939="","",'[1]TCE - ANEXO III - Preencher'!H939)</f>
        <v>04/2024</v>
      </c>
      <c r="H930" s="15">
        <f>'[1]TCE - ANEXO III - Preencher'!I939</f>
        <v>0</v>
      </c>
      <c r="I930" s="15">
        <f>'[1]TCE - ANEXO III - Preencher'!J939</f>
        <v>138.4</v>
      </c>
      <c r="J930" s="15">
        <f>'[1]TCE - ANEXO III - Preencher'!K939</f>
        <v>0</v>
      </c>
      <c r="K930" s="16">
        <f>'[1]TCE - ANEXO III - Preencher'!L939</f>
        <v>99.682258566978106</v>
      </c>
      <c r="L930" s="16">
        <f>'[1]TCE - ANEXO III - Preencher'!M939</f>
        <v>28.24</v>
      </c>
      <c r="M930" s="16">
        <f t="shared" si="18"/>
        <v>71.442258566978111</v>
      </c>
      <c r="N930" s="16">
        <f>'[1]TCE - ANEXO III - Preencher'!O939</f>
        <v>2.0699999999999998</v>
      </c>
      <c r="O930" s="16">
        <f>'[1]TCE - ANEXO III - Preencher'!P939</f>
        <v>0</v>
      </c>
      <c r="P930" s="16">
        <f t="shared" si="19"/>
        <v>2.0699999999999998</v>
      </c>
      <c r="Q930" s="16">
        <f>'[1]TCE - ANEXO III - Preencher'!R939</f>
        <v>366.25516393442626</v>
      </c>
      <c r="R930" s="16">
        <f>'[1]TCE - ANEXO III - Preencher'!S939</f>
        <v>84.72</v>
      </c>
      <c r="S930" s="16">
        <f t="shared" si="20"/>
        <v>281.53516393442624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493.44742250140433</v>
      </c>
    </row>
    <row r="931" spans="1:28" ht="12.75" customHeight="1" x14ac:dyDescent="0.2">
      <c r="A931" s="9">
        <f>IFERROR(VLOOKUP(B931,'[1]DADOS (OCULTAR)'!$Q$3:$S$134,3,0),"")</f>
        <v>9039744000194</v>
      </c>
      <c r="B931" s="10" t="str">
        <f>'[1]TCE - ANEXO III - Preencher'!C940</f>
        <v>HOSPITAL PELÓPIDAS SILVEIRA - CG Nº 017/2022</v>
      </c>
      <c r="C931" s="11"/>
      <c r="D931" s="12" t="str">
        <f>'[1]TCE - ANEXO III - Preencher'!E940</f>
        <v>ROBERTA CLEIDE RAMOS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3222-05</v>
      </c>
      <c r="G931" s="14" t="str">
        <f>IF('[1]TCE - ANEXO III - Preencher'!H940="","",'[1]TCE - ANEXO III - Preencher'!H940)</f>
        <v>04/2024</v>
      </c>
      <c r="H931" s="15">
        <f>'[1]TCE - ANEXO III - Preencher'!I940</f>
        <v>0</v>
      </c>
      <c r="I931" s="15">
        <f>'[1]TCE - ANEXO III - Preencher'!J940</f>
        <v>273.47840000000002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2.0699999999999998</v>
      </c>
      <c r="O931" s="16">
        <f>'[1]TCE - ANEXO III - Preencher'!P940</f>
        <v>0</v>
      </c>
      <c r="P931" s="16">
        <f t="shared" si="19"/>
        <v>2.0699999999999998</v>
      </c>
      <c r="Q931" s="16">
        <f>'[1]TCE - ANEXO III - Preencher'!R940</f>
        <v>251.45516393442622</v>
      </c>
      <c r="R931" s="16">
        <f>'[1]TCE - ANEXO III - Preencher'!S940</f>
        <v>84.72</v>
      </c>
      <c r="S931" s="16">
        <f t="shared" si="20"/>
        <v>166.73516393442623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442.28356393442624</v>
      </c>
    </row>
    <row r="932" spans="1:28" ht="12.75" customHeight="1" x14ac:dyDescent="0.2">
      <c r="A932" s="9">
        <f>IFERROR(VLOOKUP(B932,'[1]DADOS (OCULTAR)'!$Q$3:$S$134,3,0),"")</f>
        <v>9039744000194</v>
      </c>
      <c r="B932" s="10" t="str">
        <f>'[1]TCE - ANEXO III - Preencher'!C941</f>
        <v>HOSPITAL PELÓPIDAS SILVEIRA - CG Nº 017/2022</v>
      </c>
      <c r="C932" s="11"/>
      <c r="D932" s="12" t="str">
        <f>'[1]TCE - ANEXO III - Preencher'!E941</f>
        <v>ROBERTA COSTA SILVA</v>
      </c>
      <c r="E932" s="10" t="str">
        <f>IF('[1]TCE - ANEXO III - Preencher'!F941="4 - Assistência Odontológica","2 - Outros Profissionais da Saúde",'[1]TCE - ANEXO III - Preencher'!F941)</f>
        <v>3 - Administrativo</v>
      </c>
      <c r="F932" s="13" t="str">
        <f>'[1]TCE - ANEXO III - Preencher'!G941</f>
        <v>4110-10</v>
      </c>
      <c r="G932" s="14" t="str">
        <f>IF('[1]TCE - ANEXO III - Preencher'!H941="","",'[1]TCE - ANEXO III - Preencher'!H941)</f>
        <v>04/2024</v>
      </c>
      <c r="H932" s="15">
        <f>'[1]TCE - ANEXO III - Preencher'!I941</f>
        <v>0</v>
      </c>
      <c r="I932" s="15">
        <f>'[1]TCE - ANEXO III - Preencher'!J941</f>
        <v>130.72800000000001</v>
      </c>
      <c r="J932" s="15">
        <f>'[1]TCE - ANEXO III - Preencher'!K941</f>
        <v>0</v>
      </c>
      <c r="K932" s="16">
        <f>'[1]TCE - ANEXO III - Preencher'!L941</f>
        <v>99.682258566978106</v>
      </c>
      <c r="L932" s="16">
        <f>'[1]TCE - ANEXO III - Preencher'!M941</f>
        <v>28.24</v>
      </c>
      <c r="M932" s="16">
        <f t="shared" si="18"/>
        <v>71.442258566978111</v>
      </c>
      <c r="N932" s="16">
        <f>'[1]TCE - ANEXO III - Preencher'!O941</f>
        <v>2.0699999999999998</v>
      </c>
      <c r="O932" s="16">
        <f>'[1]TCE - ANEXO III - Preencher'!P941</f>
        <v>0</v>
      </c>
      <c r="P932" s="16">
        <f t="shared" si="19"/>
        <v>2.0699999999999998</v>
      </c>
      <c r="Q932" s="16">
        <f>'[1]TCE - ANEXO III - Preencher'!R941</f>
        <v>251.45516393442622</v>
      </c>
      <c r="R932" s="16">
        <f>'[1]TCE - ANEXO III - Preencher'!S941</f>
        <v>84.72</v>
      </c>
      <c r="S932" s="16">
        <f t="shared" si="20"/>
        <v>166.73516393442623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370.97542250140435</v>
      </c>
    </row>
    <row r="933" spans="1:28" ht="12.75" customHeight="1" x14ac:dyDescent="0.2">
      <c r="A933" s="9">
        <f>IFERROR(VLOOKUP(B933,'[1]DADOS (OCULTAR)'!$Q$3:$S$134,3,0),"")</f>
        <v>9039744000194</v>
      </c>
      <c r="B933" s="10" t="str">
        <f>'[1]TCE - ANEXO III - Preencher'!C942</f>
        <v>HOSPITAL PELÓPIDAS SILVEIRA - CG Nº 017/2022</v>
      </c>
      <c r="C933" s="11"/>
      <c r="D933" s="12" t="str">
        <f>'[1]TCE - ANEXO III - Preencher'!E942</f>
        <v>ROBERTA RAMOS DE ARAUJO LIMA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 t="str">
        <f>'[1]TCE - ANEXO III - Preencher'!G942</f>
        <v>2237-10</v>
      </c>
      <c r="G933" s="14" t="str">
        <f>IF('[1]TCE - ANEXO III - Preencher'!H942="","",'[1]TCE - ANEXO III - Preencher'!H942)</f>
        <v>04/2024</v>
      </c>
      <c r="H933" s="15">
        <f>'[1]TCE - ANEXO III - Preencher'!I942</f>
        <v>0</v>
      </c>
      <c r="I933" s="15">
        <f>'[1]TCE - ANEXO III - Preencher'!J942</f>
        <v>581.29359999999997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2.0699999999999998</v>
      </c>
      <c r="O933" s="16">
        <f>'[1]TCE - ANEXO III - Preencher'!P942</f>
        <v>0</v>
      </c>
      <c r="P933" s="16">
        <f t="shared" si="19"/>
        <v>2.0699999999999998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583.36360000000002</v>
      </c>
    </row>
    <row r="934" spans="1:28" ht="12.75" customHeight="1" x14ac:dyDescent="0.2">
      <c r="A934" s="9">
        <f>IFERROR(VLOOKUP(B934,'[1]DADOS (OCULTAR)'!$Q$3:$S$134,3,0),"")</f>
        <v>9039744000194</v>
      </c>
      <c r="B934" s="10" t="str">
        <f>'[1]TCE - ANEXO III - Preencher'!C943</f>
        <v>HOSPITAL PELÓPIDAS SILVEIRA - CG Nº 017/2022</v>
      </c>
      <c r="C934" s="11"/>
      <c r="D934" s="12" t="str">
        <f>'[1]TCE - ANEXO III - Preencher'!E943</f>
        <v>ROBERTO ALEXANDRE DE OLIVEIRA JUNIOR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 t="str">
        <f>'[1]TCE - ANEXO III - Preencher'!G943</f>
        <v>5211-30</v>
      </c>
      <c r="G934" s="14" t="str">
        <f>IF('[1]TCE - ANEXO III - Preencher'!H943="","",'[1]TCE - ANEXO III - Preencher'!H943)</f>
        <v>04/2024</v>
      </c>
      <c r="H934" s="15">
        <f>'[1]TCE - ANEXO III - Preencher'!I943</f>
        <v>0</v>
      </c>
      <c r="I934" s="15">
        <f>'[1]TCE - ANEXO III - Preencher'!J943</f>
        <v>147.99520000000001</v>
      </c>
      <c r="J934" s="15">
        <f>'[1]TCE - ANEXO III - Preencher'!K943</f>
        <v>0</v>
      </c>
      <c r="K934" s="16">
        <f>'[1]TCE - ANEXO III - Preencher'!L943</f>
        <v>99.682258566978106</v>
      </c>
      <c r="L934" s="16">
        <f>'[1]TCE - ANEXO III - Preencher'!M943</f>
        <v>28.24</v>
      </c>
      <c r="M934" s="16">
        <f t="shared" si="18"/>
        <v>71.442258566978111</v>
      </c>
      <c r="N934" s="16">
        <f>'[1]TCE - ANEXO III - Preencher'!O943</f>
        <v>2.0699999999999998</v>
      </c>
      <c r="O934" s="16">
        <f>'[1]TCE - ANEXO III - Preencher'!P943</f>
        <v>0</v>
      </c>
      <c r="P934" s="16">
        <f t="shared" si="19"/>
        <v>2.0699999999999998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221.50745856697813</v>
      </c>
    </row>
    <row r="935" spans="1:28" ht="12.75" customHeight="1" x14ac:dyDescent="0.2">
      <c r="A935" s="9">
        <f>IFERROR(VLOOKUP(B935,'[1]DADOS (OCULTAR)'!$Q$3:$S$134,3,0),"")</f>
        <v>9039744000194</v>
      </c>
      <c r="B935" s="10" t="str">
        <f>'[1]TCE - ANEXO III - Preencher'!C944</f>
        <v>HOSPITAL PELÓPIDAS SILVEIRA - CG Nº 017/2022</v>
      </c>
      <c r="C935" s="11"/>
      <c r="D935" s="12" t="str">
        <f>'[1]TCE - ANEXO III - Preencher'!E944</f>
        <v>ROBERTO CARLOS ALVES</v>
      </c>
      <c r="E935" s="10" t="str">
        <f>IF('[1]TCE - ANEXO III - Preencher'!F944="4 - Assistência Odontológica","2 - Outros Profissionais da Saúde",'[1]TCE - ANEXO III - Preencher'!F944)</f>
        <v>3 - Administrativo</v>
      </c>
      <c r="F935" s="13" t="str">
        <f>'[1]TCE - ANEXO III - Preencher'!G944</f>
        <v>2526-05</v>
      </c>
      <c r="G935" s="14" t="str">
        <f>IF('[1]TCE - ANEXO III - Preencher'!H944="","",'[1]TCE - ANEXO III - Preencher'!H944)</f>
        <v>04/2024</v>
      </c>
      <c r="H935" s="15">
        <f>'[1]TCE - ANEXO III - Preencher'!I944</f>
        <v>0</v>
      </c>
      <c r="I935" s="15">
        <f>'[1]TCE - ANEXO III - Preencher'!J944</f>
        <v>220.64959999999999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2.0699999999999998</v>
      </c>
      <c r="O935" s="16">
        <f>'[1]TCE - ANEXO III - Preencher'!P944</f>
        <v>0</v>
      </c>
      <c r="P935" s="16">
        <f t="shared" si="19"/>
        <v>2.0699999999999998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222.71959999999999</v>
      </c>
    </row>
    <row r="936" spans="1:28" ht="12.75" customHeight="1" x14ac:dyDescent="0.2">
      <c r="A936" s="9">
        <f>IFERROR(VLOOKUP(B936,'[1]DADOS (OCULTAR)'!$Q$3:$S$134,3,0),"")</f>
        <v>9039744000194</v>
      </c>
      <c r="B936" s="10" t="str">
        <f>'[1]TCE - ANEXO III - Preencher'!C945</f>
        <v>HOSPITAL PELÓPIDAS SILVEIRA - CG Nº 017/2022</v>
      </c>
      <c r="C936" s="11"/>
      <c r="D936" s="12" t="str">
        <f>'[1]TCE - ANEXO III - Preencher'!E945</f>
        <v>ROBERTO JOSE DA SILVA NOBREGA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2235-05</v>
      </c>
      <c r="G936" s="14" t="str">
        <f>IF('[1]TCE - ANEXO III - Preencher'!H945="","",'[1]TCE - ANEXO III - Preencher'!H945)</f>
        <v>04/2024</v>
      </c>
      <c r="H936" s="15">
        <f>'[1]TCE - ANEXO III - Preencher'!I945</f>
        <v>0</v>
      </c>
      <c r="I936" s="15">
        <f>'[1]TCE - ANEXO III - Preencher'!J945</f>
        <v>396.93279999999999</v>
      </c>
      <c r="J936" s="15">
        <f>'[1]TCE - ANEXO III - Preencher'!K945</f>
        <v>0</v>
      </c>
      <c r="K936" s="16">
        <f>'[1]TCE - ANEXO III - Preencher'!L945</f>
        <v>99.682258566978106</v>
      </c>
      <c r="L936" s="16">
        <f>'[1]TCE - ANEXO III - Preencher'!M945</f>
        <v>2.79</v>
      </c>
      <c r="M936" s="16">
        <f t="shared" si="18"/>
        <v>96.8922585669781</v>
      </c>
      <c r="N936" s="16">
        <f>'[1]TCE - ANEXO III - Preencher'!O945</f>
        <v>4.3499999999999996</v>
      </c>
      <c r="O936" s="16">
        <f>'[1]TCE - ANEXO III - Preencher'!P945</f>
        <v>0</v>
      </c>
      <c r="P936" s="16">
        <f t="shared" si="19"/>
        <v>4.3499999999999996</v>
      </c>
      <c r="Q936" s="16">
        <f>'[1]TCE - ANEXO III - Preencher'!R945</f>
        <v>399.05516393442628</v>
      </c>
      <c r="R936" s="16">
        <f>'[1]TCE - ANEXO III - Preencher'!S945</f>
        <v>111.54</v>
      </c>
      <c r="S936" s="16">
        <f t="shared" si="20"/>
        <v>287.51516393442625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785.69022250140438</v>
      </c>
    </row>
    <row r="937" spans="1:28" ht="12.75" customHeight="1" x14ac:dyDescent="0.2">
      <c r="A937" s="9">
        <f>IFERROR(VLOOKUP(B937,'[1]DADOS (OCULTAR)'!$Q$3:$S$134,3,0),"")</f>
        <v>9039744000194</v>
      </c>
      <c r="B937" s="10" t="str">
        <f>'[1]TCE - ANEXO III - Preencher'!C946</f>
        <v>HOSPITAL PELÓPIDAS SILVEIRA - CG Nº 017/2022</v>
      </c>
      <c r="C937" s="11"/>
      <c r="D937" s="12" t="str">
        <f>'[1]TCE - ANEXO III - Preencher'!E946</f>
        <v>ROBERTTA CLARYSSA PONTES PASSAVANTE DE OLIVEIRA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2236-05</v>
      </c>
      <c r="G937" s="14" t="str">
        <f>IF('[1]TCE - ANEXO III - Preencher'!H946="","",'[1]TCE - ANEXO III - Preencher'!H946)</f>
        <v>04/2024</v>
      </c>
      <c r="H937" s="15">
        <f>'[1]TCE - ANEXO III - Preencher'!I946</f>
        <v>0</v>
      </c>
      <c r="I937" s="15">
        <f>'[1]TCE - ANEXO III - Preencher'!J946</f>
        <v>231.87200000000001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4.3499999999999996</v>
      </c>
      <c r="O937" s="16">
        <f>'[1]TCE - ANEXO III - Preencher'!P946</f>
        <v>0</v>
      </c>
      <c r="P937" s="16">
        <f t="shared" si="19"/>
        <v>4.3499999999999996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236.22200000000001</v>
      </c>
    </row>
    <row r="938" spans="1:28" ht="12.75" customHeight="1" x14ac:dyDescent="0.2">
      <c r="A938" s="9">
        <f>IFERROR(VLOOKUP(B938,'[1]DADOS (OCULTAR)'!$Q$3:$S$134,3,0),"")</f>
        <v>9039744000194</v>
      </c>
      <c r="B938" s="10" t="str">
        <f>'[1]TCE - ANEXO III - Preencher'!C947</f>
        <v>HOSPITAL PELÓPIDAS SILVEIRA - CG Nº 017/2022</v>
      </c>
      <c r="C938" s="11"/>
      <c r="D938" s="12" t="str">
        <f>'[1]TCE - ANEXO III - Preencher'!E947</f>
        <v>ROBSON RAMOS CORREIA DE MENDONCA</v>
      </c>
      <c r="E938" s="10" t="str">
        <f>IF('[1]TCE - ANEXO III - Preencher'!F947="4 - Assistência Odontológica","2 - Outros Profissionais da Saúde",'[1]TCE - ANEXO III - Preencher'!F947)</f>
        <v>2 - Outros Profissionais da Saúde</v>
      </c>
      <c r="F938" s="13" t="str">
        <f>'[1]TCE - ANEXO III - Preencher'!G947</f>
        <v>5151-10</v>
      </c>
      <c r="G938" s="14" t="str">
        <f>IF('[1]TCE - ANEXO III - Preencher'!H947="","",'[1]TCE - ANEXO III - Preencher'!H947)</f>
        <v>04/2024</v>
      </c>
      <c r="H938" s="15">
        <f>'[1]TCE - ANEXO III - Preencher'!I947</f>
        <v>0</v>
      </c>
      <c r="I938" s="15">
        <f>'[1]TCE - ANEXO III - Preencher'!J947</f>
        <v>153.60480000000001</v>
      </c>
      <c r="J938" s="15">
        <f>'[1]TCE - ANEXO III - Preencher'!K947</f>
        <v>0</v>
      </c>
      <c r="K938" s="16">
        <f>'[1]TCE - ANEXO III - Preencher'!L947</f>
        <v>99.682258566978106</v>
      </c>
      <c r="L938" s="16">
        <f>'[1]TCE - ANEXO III - Preencher'!M947</f>
        <v>28.24</v>
      </c>
      <c r="M938" s="16">
        <f t="shared" si="18"/>
        <v>71.442258566978111</v>
      </c>
      <c r="N938" s="16">
        <f>'[1]TCE - ANEXO III - Preencher'!O947</f>
        <v>2.0699999999999998</v>
      </c>
      <c r="O938" s="16">
        <f>'[1]TCE - ANEXO III - Preencher'!P947</f>
        <v>0</v>
      </c>
      <c r="P938" s="16">
        <f t="shared" si="19"/>
        <v>2.0699999999999998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227.11705856697813</v>
      </c>
    </row>
    <row r="939" spans="1:28" ht="12.75" customHeight="1" x14ac:dyDescent="0.2">
      <c r="A939" s="9">
        <f>IFERROR(VLOOKUP(B939,'[1]DADOS (OCULTAR)'!$Q$3:$S$134,3,0),"")</f>
        <v>9039744000194</v>
      </c>
      <c r="B939" s="10" t="str">
        <f>'[1]TCE - ANEXO III - Preencher'!C948</f>
        <v>HOSPITAL PELÓPIDAS SILVEIRA - CG Nº 017/2022</v>
      </c>
      <c r="C939" s="11"/>
      <c r="D939" s="12" t="str">
        <f>'[1]TCE - ANEXO III - Preencher'!E948</f>
        <v>RODOLFO FABRICIO LOPES DOS SANTOS</v>
      </c>
      <c r="E939" s="10" t="str">
        <f>IF('[1]TCE - ANEXO III - Preencher'!F948="4 - Assistência Odontológica","2 - Outros Profissionais da Saúde",'[1]TCE - ANEXO III - Preencher'!F948)</f>
        <v>3 - Administrativo</v>
      </c>
      <c r="F939" s="13" t="str">
        <f>'[1]TCE - ANEXO III - Preencher'!G948</f>
        <v>5174-10</v>
      </c>
      <c r="G939" s="14" t="str">
        <f>IF('[1]TCE - ANEXO III - Preencher'!H948="","",'[1]TCE - ANEXO III - Preencher'!H948)</f>
        <v>04/2024</v>
      </c>
      <c r="H939" s="15">
        <f>'[1]TCE - ANEXO III - Preencher'!I948</f>
        <v>0</v>
      </c>
      <c r="I939" s="15">
        <f>'[1]TCE - ANEXO III - Preencher'!J948</f>
        <v>155.9632</v>
      </c>
      <c r="J939" s="15">
        <f>'[1]TCE - ANEXO III - Preencher'!K948</f>
        <v>0</v>
      </c>
      <c r="K939" s="16">
        <f>'[1]TCE - ANEXO III - Preencher'!L948</f>
        <v>99.682258566978106</v>
      </c>
      <c r="L939" s="16">
        <f>'[1]TCE - ANEXO III - Preencher'!M948</f>
        <v>28.24</v>
      </c>
      <c r="M939" s="16">
        <f t="shared" si="18"/>
        <v>71.442258566978111</v>
      </c>
      <c r="N939" s="16">
        <f>'[1]TCE - ANEXO III - Preencher'!O948</f>
        <v>2.0699999999999998</v>
      </c>
      <c r="O939" s="16">
        <f>'[1]TCE - ANEXO III - Preencher'!P948</f>
        <v>0</v>
      </c>
      <c r="P939" s="16">
        <f t="shared" si="19"/>
        <v>2.0699999999999998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229.47545856697809</v>
      </c>
    </row>
    <row r="940" spans="1:28" ht="12.75" customHeight="1" x14ac:dyDescent="0.2">
      <c r="A940" s="9">
        <f>IFERROR(VLOOKUP(B940,'[1]DADOS (OCULTAR)'!$Q$3:$S$134,3,0),"")</f>
        <v>9039744000194</v>
      </c>
      <c r="B940" s="10" t="str">
        <f>'[1]TCE - ANEXO III - Preencher'!C949</f>
        <v>HOSPITAL PELÓPIDAS SILVEIRA - CG Nº 017/2022</v>
      </c>
      <c r="C940" s="11"/>
      <c r="D940" s="12" t="str">
        <f>'[1]TCE - ANEXO III - Preencher'!E949</f>
        <v>RODRIGO COSMO DE OLIVEIRA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 t="str">
        <f>'[1]TCE - ANEXO III - Preencher'!G949</f>
        <v>5151-10</v>
      </c>
      <c r="G940" s="14" t="str">
        <f>IF('[1]TCE - ANEXO III - Preencher'!H949="","",'[1]TCE - ANEXO III - Preencher'!H949)</f>
        <v>04/2024</v>
      </c>
      <c r="H940" s="15">
        <f>'[1]TCE - ANEXO III - Preencher'!I949</f>
        <v>0</v>
      </c>
      <c r="I940" s="15">
        <f>'[1]TCE - ANEXO III - Preencher'!J949</f>
        <v>248.51439999999999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2.0699999999999998</v>
      </c>
      <c r="O940" s="16">
        <f>'[1]TCE - ANEXO III - Preencher'!P949</f>
        <v>0</v>
      </c>
      <c r="P940" s="16">
        <f t="shared" si="19"/>
        <v>2.0699999999999998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250.58439999999999</v>
      </c>
    </row>
    <row r="941" spans="1:28" ht="12.75" customHeight="1" x14ac:dyDescent="0.2">
      <c r="A941" s="9">
        <f>IFERROR(VLOOKUP(B941,'[1]DADOS (OCULTAR)'!$Q$3:$S$134,3,0),"")</f>
        <v>9039744000194</v>
      </c>
      <c r="B941" s="10" t="str">
        <f>'[1]TCE - ANEXO III - Preencher'!C950</f>
        <v>HOSPITAL PELÓPIDAS SILVEIRA - CG Nº 017/2022</v>
      </c>
      <c r="C941" s="11"/>
      <c r="D941" s="12" t="str">
        <f>'[1]TCE - ANEXO III - Preencher'!E950</f>
        <v>RODRIGO DE LIMA E SILVA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 t="str">
        <f>'[1]TCE - ANEXO III - Preencher'!G950</f>
        <v>2235-05</v>
      </c>
      <c r="G941" s="14" t="str">
        <f>IF('[1]TCE - ANEXO III - Preencher'!H950="","",'[1]TCE - ANEXO III - Preencher'!H950)</f>
        <v>04/2024</v>
      </c>
      <c r="H941" s="15">
        <f>'[1]TCE - ANEXO III - Preencher'!I950</f>
        <v>0</v>
      </c>
      <c r="I941" s="15">
        <f>'[1]TCE - ANEXO III - Preencher'!J950</f>
        <v>508.07119999999998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4.3499999999999996</v>
      </c>
      <c r="O941" s="16">
        <f>'[1]TCE - ANEXO III - Preencher'!P950</f>
        <v>0</v>
      </c>
      <c r="P941" s="16">
        <f t="shared" si="19"/>
        <v>4.3499999999999996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512.4212</v>
      </c>
    </row>
    <row r="942" spans="1:28" ht="12.75" customHeight="1" x14ac:dyDescent="0.2">
      <c r="A942" s="9">
        <f>IFERROR(VLOOKUP(B942,'[1]DADOS (OCULTAR)'!$Q$3:$S$134,3,0),"")</f>
        <v>9039744000194</v>
      </c>
      <c r="B942" s="10" t="str">
        <f>'[1]TCE - ANEXO III - Preencher'!C951</f>
        <v>HOSPITAL PELÓPIDAS SILVEIRA - CG Nº 017/2022</v>
      </c>
      <c r="C942" s="11"/>
      <c r="D942" s="12" t="str">
        <f>'[1]TCE - ANEXO III - Preencher'!E951</f>
        <v>ROGERIO JOSE ANDRADE FILHO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 t="str">
        <f>'[1]TCE - ANEXO III - Preencher'!G951</f>
        <v>5211-30</v>
      </c>
      <c r="G942" s="14" t="str">
        <f>IF('[1]TCE - ANEXO III - Preencher'!H951="","",'[1]TCE - ANEXO III - Preencher'!H951)</f>
        <v>04/2024</v>
      </c>
      <c r="H942" s="15">
        <f>'[1]TCE - ANEXO III - Preencher'!I951</f>
        <v>0</v>
      </c>
      <c r="I942" s="15">
        <f>'[1]TCE - ANEXO III - Preencher'!J951</f>
        <v>125.8064</v>
      </c>
      <c r="J942" s="15">
        <f>'[1]TCE - ANEXO III - Preencher'!K951</f>
        <v>0</v>
      </c>
      <c r="K942" s="16">
        <f>'[1]TCE - ANEXO III - Preencher'!L951</f>
        <v>99.682258566978106</v>
      </c>
      <c r="L942" s="16">
        <f>'[1]TCE - ANEXO III - Preencher'!M951</f>
        <v>28.24</v>
      </c>
      <c r="M942" s="16">
        <f t="shared" si="18"/>
        <v>71.442258566978111</v>
      </c>
      <c r="N942" s="16">
        <f>'[1]TCE - ANEXO III - Preencher'!O951</f>
        <v>2.0699999999999998</v>
      </c>
      <c r="O942" s="16">
        <f>'[1]TCE - ANEXO III - Preencher'!P951</f>
        <v>0</v>
      </c>
      <c r="P942" s="16">
        <f t="shared" si="19"/>
        <v>2.0699999999999998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199.31865856697812</v>
      </c>
    </row>
    <row r="943" spans="1:28" ht="12.75" customHeight="1" x14ac:dyDescent="0.2">
      <c r="A943" s="9">
        <f>IFERROR(VLOOKUP(B943,'[1]DADOS (OCULTAR)'!$Q$3:$S$134,3,0),"")</f>
        <v>9039744000194</v>
      </c>
      <c r="B943" s="10" t="str">
        <f>'[1]TCE - ANEXO III - Preencher'!C952</f>
        <v>HOSPITAL PELÓPIDAS SILVEIRA - CG Nº 017/2022</v>
      </c>
      <c r="C943" s="11"/>
      <c r="D943" s="12" t="str">
        <f>'[1]TCE - ANEXO III - Preencher'!E952</f>
        <v>RONALDO FRANCISCO MAURICIO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 t="str">
        <f>'[1]TCE - ANEXO III - Preencher'!G952</f>
        <v>5211-30</v>
      </c>
      <c r="G943" s="14" t="str">
        <f>IF('[1]TCE - ANEXO III - Preencher'!H952="","",'[1]TCE - ANEXO III - Preencher'!H952)</f>
        <v>04/2024</v>
      </c>
      <c r="H943" s="15">
        <f>'[1]TCE - ANEXO III - Preencher'!I952</f>
        <v>0</v>
      </c>
      <c r="I943" s="15">
        <f>'[1]TCE - ANEXO III - Preencher'!J952</f>
        <v>97.783199999999994</v>
      </c>
      <c r="J943" s="15">
        <f>'[1]TCE - ANEXO III - Preencher'!K952</f>
        <v>0</v>
      </c>
      <c r="K943" s="16">
        <f>'[1]TCE - ANEXO III - Preencher'!L952</f>
        <v>99.682258566978106</v>
      </c>
      <c r="L943" s="16">
        <f>'[1]TCE - ANEXO III - Preencher'!M952</f>
        <v>28.24</v>
      </c>
      <c r="M943" s="16">
        <f t="shared" si="18"/>
        <v>71.442258566978111</v>
      </c>
      <c r="N943" s="16">
        <f>'[1]TCE - ANEXO III - Preencher'!O952</f>
        <v>2.0699999999999998</v>
      </c>
      <c r="O943" s="16">
        <f>'[1]TCE - ANEXO III - Preencher'!P952</f>
        <v>0</v>
      </c>
      <c r="P943" s="16">
        <f t="shared" si="19"/>
        <v>2.0699999999999998</v>
      </c>
      <c r="Q943" s="16">
        <f>'[1]TCE - ANEXO III - Preencher'!R952</f>
        <v>366.25516393442626</v>
      </c>
      <c r="R943" s="16">
        <f>'[1]TCE - ANEXO III - Preencher'!S952</f>
        <v>84.72</v>
      </c>
      <c r="S943" s="16">
        <f t="shared" si="20"/>
        <v>281.53516393442624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452.83062250140432</v>
      </c>
    </row>
    <row r="944" spans="1:28" ht="12.75" customHeight="1" x14ac:dyDescent="0.2">
      <c r="A944" s="9">
        <f>IFERROR(VLOOKUP(B944,'[1]DADOS (OCULTAR)'!$Q$3:$S$134,3,0),"")</f>
        <v>9039744000194</v>
      </c>
      <c r="B944" s="10" t="str">
        <f>'[1]TCE - ANEXO III - Preencher'!C953</f>
        <v>HOSPITAL PELÓPIDAS SILVEIRA - CG Nº 017/2022</v>
      </c>
      <c r="C944" s="11"/>
      <c r="D944" s="12" t="str">
        <f>'[1]TCE - ANEXO III - Preencher'!E953</f>
        <v>ROSANA PEREIRA DA SILVA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3222-05</v>
      </c>
      <c r="G944" s="14" t="str">
        <f>IF('[1]TCE - ANEXO III - Preencher'!H953="","",'[1]TCE - ANEXO III - Preencher'!H953)</f>
        <v>04/2024</v>
      </c>
      <c r="H944" s="15">
        <f>'[1]TCE - ANEXO III - Preencher'!I953</f>
        <v>0</v>
      </c>
      <c r="I944" s="15">
        <f>'[1]TCE - ANEXO III - Preencher'!J953</f>
        <v>303.36959999999999</v>
      </c>
      <c r="J944" s="15">
        <f>'[1]TCE - ANEXO III - Preencher'!K953</f>
        <v>0</v>
      </c>
      <c r="K944" s="16">
        <f>'[1]TCE - ANEXO III - Preencher'!L953</f>
        <v>99.682258566978106</v>
      </c>
      <c r="L944" s="16">
        <f>'[1]TCE - ANEXO III - Preencher'!M953</f>
        <v>28.24</v>
      </c>
      <c r="M944" s="16">
        <f t="shared" si="18"/>
        <v>71.442258566978111</v>
      </c>
      <c r="N944" s="16">
        <f>'[1]TCE - ANEXO III - Preencher'!O953</f>
        <v>2.0699999999999998</v>
      </c>
      <c r="O944" s="16">
        <f>'[1]TCE - ANEXO III - Preencher'!P953</f>
        <v>0</v>
      </c>
      <c r="P944" s="16">
        <f t="shared" si="19"/>
        <v>2.0699999999999998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376.88185856697811</v>
      </c>
    </row>
    <row r="945" spans="1:28" ht="12.75" customHeight="1" x14ac:dyDescent="0.2">
      <c r="A945" s="9">
        <f>IFERROR(VLOOKUP(B945,'[1]DADOS (OCULTAR)'!$Q$3:$S$134,3,0),"")</f>
        <v>9039744000194</v>
      </c>
      <c r="B945" s="10" t="str">
        <f>'[1]TCE - ANEXO III - Preencher'!C954</f>
        <v>HOSPITAL PELÓPIDAS SILVEIRA - CG Nº 017/2022</v>
      </c>
      <c r="C945" s="11"/>
      <c r="D945" s="12" t="str">
        <f>'[1]TCE - ANEXO III - Preencher'!E954</f>
        <v>ROSANE PEREIRA DANTAS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3222-05</v>
      </c>
      <c r="G945" s="14" t="str">
        <f>IF('[1]TCE - ANEXO III - Preencher'!H954="","",'[1]TCE - ANEXO III - Preencher'!H954)</f>
        <v>04/2024</v>
      </c>
      <c r="H945" s="15">
        <f>'[1]TCE - ANEXO III - Preencher'!I954</f>
        <v>0</v>
      </c>
      <c r="I945" s="15">
        <f>'[1]TCE - ANEXO III - Preencher'!J954</f>
        <v>273.47840000000002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2.0699999999999998</v>
      </c>
      <c r="O945" s="16">
        <f>'[1]TCE - ANEXO III - Preencher'!P954</f>
        <v>0</v>
      </c>
      <c r="P945" s="16">
        <f t="shared" si="19"/>
        <v>2.0699999999999998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62.47</v>
      </c>
      <c r="U945" s="16">
        <f>'[1]TCE - ANEXO III - Preencher'!V954</f>
        <v>0</v>
      </c>
      <c r="V945" s="16">
        <f t="shared" si="21"/>
        <v>62.47</v>
      </c>
      <c r="W945" s="17" t="str">
        <f>IF('[1]TCE - ANEXO III - Preencher'!X954="","",'[1]TCE - ANEXO III - Preencher'!X954)</f>
        <v>AUXILIO CRECHE</v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338.01840000000004</v>
      </c>
    </row>
    <row r="946" spans="1:28" ht="12.75" customHeight="1" x14ac:dyDescent="0.2">
      <c r="A946" s="9">
        <f>IFERROR(VLOOKUP(B946,'[1]DADOS (OCULTAR)'!$Q$3:$S$134,3,0),"")</f>
        <v>9039744000194</v>
      </c>
      <c r="B946" s="10" t="str">
        <f>'[1]TCE - ANEXO III - Preencher'!C955</f>
        <v>HOSPITAL PELÓPIDAS SILVEIRA - CG Nº 017/2022</v>
      </c>
      <c r="C946" s="11"/>
      <c r="D946" s="12" t="str">
        <f>'[1]TCE - ANEXO III - Preencher'!E955</f>
        <v>ROSANGELA GOMES MEDEIROS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04/2024</v>
      </c>
      <c r="H946" s="15">
        <f>'[1]TCE - ANEXO III - Preencher'!I955</f>
        <v>0</v>
      </c>
      <c r="I946" s="15">
        <f>'[1]TCE - ANEXO III - Preencher'!J955</f>
        <v>293.74639999999999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2.0699999999999998</v>
      </c>
      <c r="O946" s="16">
        <f>'[1]TCE - ANEXO III - Preencher'!P955</f>
        <v>0</v>
      </c>
      <c r="P946" s="16">
        <f t="shared" si="19"/>
        <v>2.0699999999999998</v>
      </c>
      <c r="Q946" s="16">
        <f>'[1]TCE - ANEXO III - Preencher'!R955</f>
        <v>128.45516393442622</v>
      </c>
      <c r="R946" s="16">
        <f>'[1]TCE - ANEXO III - Preencher'!S955</f>
        <v>84.72</v>
      </c>
      <c r="S946" s="16">
        <f t="shared" si="20"/>
        <v>43.735163934426225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339.55156393442621</v>
      </c>
    </row>
    <row r="947" spans="1:28" ht="12.75" customHeight="1" x14ac:dyDescent="0.2">
      <c r="A947" s="9">
        <f>IFERROR(VLOOKUP(B947,'[1]DADOS (OCULTAR)'!$Q$3:$S$134,3,0),"")</f>
        <v>9039744000194</v>
      </c>
      <c r="B947" s="10" t="str">
        <f>'[1]TCE - ANEXO III - Preencher'!C956</f>
        <v>HOSPITAL PELÓPIDAS SILVEIRA - CG Nº 017/2022</v>
      </c>
      <c r="C947" s="11"/>
      <c r="D947" s="12" t="str">
        <f>'[1]TCE - ANEXO III - Preencher'!E956</f>
        <v>ROSE MARIA DA SILVA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3222-05</v>
      </c>
      <c r="G947" s="14" t="str">
        <f>IF('[1]TCE - ANEXO III - Preencher'!H956="","",'[1]TCE - ANEXO III - Preencher'!H956)</f>
        <v>04/2024</v>
      </c>
      <c r="H947" s="15">
        <f>'[1]TCE - ANEXO III - Preencher'!I956</f>
        <v>0</v>
      </c>
      <c r="I947" s="15">
        <f>'[1]TCE - ANEXO III - Preencher'!J956</f>
        <v>287.14640000000003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2.0699999999999998</v>
      </c>
      <c r="O947" s="16">
        <f>'[1]TCE - ANEXO III - Preencher'!P956</f>
        <v>0</v>
      </c>
      <c r="P947" s="16">
        <f t="shared" si="19"/>
        <v>2.0699999999999998</v>
      </c>
      <c r="Q947" s="16">
        <f>'[1]TCE - ANEXO III - Preencher'!R956</f>
        <v>128.45516393442622</v>
      </c>
      <c r="R947" s="16">
        <f>'[1]TCE - ANEXO III - Preencher'!S956</f>
        <v>84.72</v>
      </c>
      <c r="S947" s="16">
        <f t="shared" si="20"/>
        <v>43.735163934426225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332.95156393442625</v>
      </c>
    </row>
    <row r="948" spans="1:28" ht="12.75" customHeight="1" x14ac:dyDescent="0.2">
      <c r="A948" s="9">
        <f>IFERROR(VLOOKUP(B948,'[1]DADOS (OCULTAR)'!$Q$3:$S$134,3,0),"")</f>
        <v>9039744000194</v>
      </c>
      <c r="B948" s="10" t="str">
        <f>'[1]TCE - ANEXO III - Preencher'!C957</f>
        <v>HOSPITAL PELÓPIDAS SILVEIRA - CG Nº 017/2022</v>
      </c>
      <c r="C948" s="11"/>
      <c r="D948" s="12" t="str">
        <f>'[1]TCE - ANEXO III - Preencher'!E957</f>
        <v>ROSEANE DO CARMO DE LIMA SILVA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 t="str">
        <f>'[1]TCE - ANEXO III - Preencher'!G957</f>
        <v>5163-45</v>
      </c>
      <c r="G948" s="14" t="str">
        <f>IF('[1]TCE - ANEXO III - Preencher'!H957="","",'[1]TCE - ANEXO III - Preencher'!H957)</f>
        <v>04/2024</v>
      </c>
      <c r="H948" s="15">
        <f>'[1]TCE - ANEXO III - Preencher'!I957</f>
        <v>0</v>
      </c>
      <c r="I948" s="15">
        <f>'[1]TCE - ANEXO III - Preencher'!J957</f>
        <v>133.90880000000001</v>
      </c>
      <c r="J948" s="15">
        <f>'[1]TCE - ANEXO III - Preencher'!K957</f>
        <v>0</v>
      </c>
      <c r="K948" s="16">
        <f>'[1]TCE - ANEXO III - Preencher'!L957</f>
        <v>99.682258566978106</v>
      </c>
      <c r="L948" s="16">
        <f>'[1]TCE - ANEXO III - Preencher'!M957</f>
        <v>28.24</v>
      </c>
      <c r="M948" s="16">
        <f t="shared" si="18"/>
        <v>71.442258566978111</v>
      </c>
      <c r="N948" s="16">
        <f>'[1]TCE - ANEXO III - Preencher'!O957</f>
        <v>2.0699999999999998</v>
      </c>
      <c r="O948" s="16">
        <f>'[1]TCE - ANEXO III - Preencher'!P957</f>
        <v>0</v>
      </c>
      <c r="P948" s="16">
        <f t="shared" si="19"/>
        <v>2.0699999999999998</v>
      </c>
      <c r="Q948" s="16">
        <f>'[1]TCE - ANEXO III - Preencher'!R957</f>
        <v>0</v>
      </c>
      <c r="R948" s="16">
        <f>'[1]TCE - ANEXO III - Preencher'!S957</f>
        <v>84.72</v>
      </c>
      <c r="S948" s="16">
        <f t="shared" si="20"/>
        <v>-84.72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122.70105856697811</v>
      </c>
    </row>
    <row r="949" spans="1:28" ht="12.75" customHeight="1" x14ac:dyDescent="0.2">
      <c r="A949" s="9">
        <f>IFERROR(VLOOKUP(B949,'[1]DADOS (OCULTAR)'!$Q$3:$S$134,3,0),"")</f>
        <v>9039744000194</v>
      </c>
      <c r="B949" s="10" t="str">
        <f>'[1]TCE - ANEXO III - Preencher'!C958</f>
        <v>HOSPITAL PELÓPIDAS SILVEIRA - CG Nº 017/2022</v>
      </c>
      <c r="C949" s="11"/>
      <c r="D949" s="12" t="str">
        <f>'[1]TCE - ANEXO III - Preencher'!E958</f>
        <v>ROSECLEIDE BEZERRA DE LIMA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2235-05</v>
      </c>
      <c r="G949" s="14" t="str">
        <f>IF('[1]TCE - ANEXO III - Preencher'!H958="","",'[1]TCE - ANEXO III - Preencher'!H958)</f>
        <v>04/2024</v>
      </c>
      <c r="H949" s="15">
        <f>'[1]TCE - ANEXO III - Preencher'!I958</f>
        <v>0</v>
      </c>
      <c r="I949" s="15">
        <f>'[1]TCE - ANEXO III - Preencher'!J958</f>
        <v>520.81680000000006</v>
      </c>
      <c r="J949" s="15">
        <f>'[1]TCE - ANEXO III - Preencher'!K958</f>
        <v>0</v>
      </c>
      <c r="K949" s="16">
        <f>'[1]TCE - ANEXO III - Preencher'!L958</f>
        <v>99.682258566978106</v>
      </c>
      <c r="L949" s="16">
        <f>'[1]TCE - ANEXO III - Preencher'!M958</f>
        <v>3.05</v>
      </c>
      <c r="M949" s="16">
        <f t="shared" si="18"/>
        <v>96.632258566978109</v>
      </c>
      <c r="N949" s="16">
        <f>'[1]TCE - ANEXO III - Preencher'!O958</f>
        <v>4.3499999999999996</v>
      </c>
      <c r="O949" s="16">
        <f>'[1]TCE - ANEXO III - Preencher'!P958</f>
        <v>0</v>
      </c>
      <c r="P949" s="16">
        <f t="shared" si="19"/>
        <v>4.3499999999999996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621.79905856697815</v>
      </c>
    </row>
    <row r="950" spans="1:28" ht="12.75" customHeight="1" x14ac:dyDescent="0.2">
      <c r="A950" s="9">
        <f>IFERROR(VLOOKUP(B950,'[1]DADOS (OCULTAR)'!$Q$3:$S$134,3,0),"")</f>
        <v>9039744000194</v>
      </c>
      <c r="B950" s="10" t="str">
        <f>'[1]TCE - ANEXO III - Preencher'!C959</f>
        <v>HOSPITAL PELÓPIDAS SILVEIRA - CG Nº 017/2022</v>
      </c>
      <c r="C950" s="11"/>
      <c r="D950" s="12" t="str">
        <f>'[1]TCE - ANEXO III - Preencher'!E959</f>
        <v>ROSELANE DO CARMO DE LIMA SILVA</v>
      </c>
      <c r="E950" s="10" t="str">
        <f>IF('[1]TCE - ANEXO III - Preencher'!F959="4 - Assistência Odontológica","2 - Outros Profissionais da Saúde",'[1]TCE - ANEXO III - Preencher'!F959)</f>
        <v>3 - Administrativo</v>
      </c>
      <c r="F950" s="13" t="str">
        <f>'[1]TCE - ANEXO III - Preencher'!G959</f>
        <v>2523-05</v>
      </c>
      <c r="G950" s="14" t="str">
        <f>IF('[1]TCE - ANEXO III - Preencher'!H959="","",'[1]TCE - ANEXO III - Preencher'!H959)</f>
        <v>04/2024</v>
      </c>
      <c r="H950" s="15">
        <f>'[1]TCE - ANEXO III - Preencher'!I959</f>
        <v>0</v>
      </c>
      <c r="I950" s="15">
        <f>'[1]TCE - ANEXO III - Preencher'!J959</f>
        <v>239.2296</v>
      </c>
      <c r="J950" s="15">
        <f>'[1]TCE - ANEXO III - Preencher'!K959</f>
        <v>0</v>
      </c>
      <c r="K950" s="16">
        <f>'[1]TCE - ANEXO III - Preencher'!L959</f>
        <v>99.682258566978106</v>
      </c>
      <c r="L950" s="16">
        <f>'[1]TCE - ANEXO III - Preencher'!M959</f>
        <v>46.62</v>
      </c>
      <c r="M950" s="16">
        <f t="shared" si="18"/>
        <v>53.062258566978109</v>
      </c>
      <c r="N950" s="16">
        <f>'[1]TCE - ANEXO III - Preencher'!O959</f>
        <v>2.0699999999999998</v>
      </c>
      <c r="O950" s="16">
        <f>'[1]TCE - ANEXO III - Preencher'!P959</f>
        <v>0</v>
      </c>
      <c r="P950" s="16">
        <f t="shared" si="19"/>
        <v>2.0699999999999998</v>
      </c>
      <c r="Q950" s="16">
        <f>'[1]TCE - ANEXO III - Preencher'!R959</f>
        <v>185.85516393442623</v>
      </c>
      <c r="R950" s="16">
        <f>'[1]TCE - ANEXO III - Preencher'!S959</f>
        <v>0</v>
      </c>
      <c r="S950" s="16">
        <f t="shared" si="20"/>
        <v>185.85516393442623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480.21702250140436</v>
      </c>
    </row>
    <row r="951" spans="1:28" ht="12.75" customHeight="1" x14ac:dyDescent="0.2">
      <c r="A951" s="9">
        <f>IFERROR(VLOOKUP(B951,'[1]DADOS (OCULTAR)'!$Q$3:$S$134,3,0),"")</f>
        <v>9039744000194</v>
      </c>
      <c r="B951" s="10" t="str">
        <f>'[1]TCE - ANEXO III - Preencher'!C960</f>
        <v>HOSPITAL PELÓPIDAS SILVEIRA - CG Nº 017/2022</v>
      </c>
      <c r="C951" s="11"/>
      <c r="D951" s="12" t="str">
        <f>'[1]TCE - ANEXO III - Preencher'!E960</f>
        <v>ROSELI SILVA BEZERRA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 t="str">
        <f>'[1]TCE - ANEXO III - Preencher'!G960</f>
        <v>5211-30</v>
      </c>
      <c r="G951" s="14" t="str">
        <f>IF('[1]TCE - ANEXO III - Preencher'!H960="","",'[1]TCE - ANEXO III - Preencher'!H960)</f>
        <v>04/2024</v>
      </c>
      <c r="H951" s="15">
        <f>'[1]TCE - ANEXO III - Preencher'!I960</f>
        <v>0</v>
      </c>
      <c r="I951" s="15">
        <f>'[1]TCE - ANEXO III - Preencher'!J960</f>
        <v>112.96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2.0699999999999998</v>
      </c>
      <c r="O951" s="16">
        <f>'[1]TCE - ANEXO III - Preencher'!P960</f>
        <v>0</v>
      </c>
      <c r="P951" s="16">
        <f t="shared" si="19"/>
        <v>2.0699999999999998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115.02999999999999</v>
      </c>
    </row>
    <row r="952" spans="1:28" ht="12.75" customHeight="1" x14ac:dyDescent="0.2">
      <c r="A952" s="9">
        <f>IFERROR(VLOOKUP(B952,'[1]DADOS (OCULTAR)'!$Q$3:$S$134,3,0),"")</f>
        <v>9039744000194</v>
      </c>
      <c r="B952" s="10" t="str">
        <f>'[1]TCE - ANEXO III - Preencher'!C961</f>
        <v>HOSPITAL PELÓPIDAS SILVEIRA - CG Nº 017/2022</v>
      </c>
      <c r="C952" s="11"/>
      <c r="D952" s="12" t="str">
        <f>'[1]TCE - ANEXO III - Preencher'!E961</f>
        <v>ROSELY FERREIRA DE SOUZA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5211-30</v>
      </c>
      <c r="G952" s="14" t="str">
        <f>IF('[1]TCE - ANEXO III - Preencher'!H961="","",'[1]TCE - ANEXO III - Preencher'!H961)</f>
        <v>04/2024</v>
      </c>
      <c r="H952" s="15">
        <f>'[1]TCE - ANEXO III - Preencher'!I961</f>
        <v>0</v>
      </c>
      <c r="I952" s="15">
        <f>'[1]TCE - ANEXO III - Preencher'!J961</f>
        <v>112.3952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2.0699999999999998</v>
      </c>
      <c r="O952" s="16">
        <f>'[1]TCE - ANEXO III - Preencher'!P961</f>
        <v>0</v>
      </c>
      <c r="P952" s="16">
        <f t="shared" si="19"/>
        <v>2.0699999999999998</v>
      </c>
      <c r="Q952" s="16">
        <f>'[1]TCE - ANEXO III - Preencher'!R961</f>
        <v>185.85516393442623</v>
      </c>
      <c r="R952" s="16">
        <f>'[1]TCE - ANEXO III - Preencher'!S961</f>
        <v>81.900000000000006</v>
      </c>
      <c r="S952" s="16">
        <f t="shared" si="20"/>
        <v>103.95516393442622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218.42036393442623</v>
      </c>
    </row>
    <row r="953" spans="1:28" ht="12.75" customHeight="1" x14ac:dyDescent="0.2">
      <c r="A953" s="9">
        <f>IFERROR(VLOOKUP(B953,'[1]DADOS (OCULTAR)'!$Q$3:$S$134,3,0),"")</f>
        <v>9039744000194</v>
      </c>
      <c r="B953" s="10" t="str">
        <f>'[1]TCE - ANEXO III - Preencher'!C962</f>
        <v>HOSPITAL PELÓPIDAS SILVEIRA - CG Nº 017/2022</v>
      </c>
      <c r="C953" s="11"/>
      <c r="D953" s="12" t="str">
        <f>'[1]TCE - ANEXO III - Preencher'!E962</f>
        <v>ROSEMARY CLEMENTE BEZERRA</v>
      </c>
      <c r="E953" s="10" t="str">
        <f>IF('[1]TCE - ANEXO III - Preencher'!F962="4 - Assistência Odontológica","2 - Outros Profissionais da Saúde",'[1]TCE - ANEXO III - Preencher'!F962)</f>
        <v>3 - Administrativo</v>
      </c>
      <c r="F953" s="13" t="str">
        <f>'[1]TCE - ANEXO III - Preencher'!G962</f>
        <v>5134-30</v>
      </c>
      <c r="G953" s="14" t="str">
        <f>IF('[1]TCE - ANEXO III - Preencher'!H962="","",'[1]TCE - ANEXO III - Preencher'!H962)</f>
        <v>04/2024</v>
      </c>
      <c r="H953" s="15">
        <f>'[1]TCE - ANEXO III - Preencher'!I962</f>
        <v>0</v>
      </c>
      <c r="I953" s="15">
        <f>'[1]TCE - ANEXO III - Preencher'!J962</f>
        <v>135.55199999999999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2.0699999999999998</v>
      </c>
      <c r="O953" s="16">
        <f>'[1]TCE - ANEXO III - Preencher'!P962</f>
        <v>0</v>
      </c>
      <c r="P953" s="16">
        <f t="shared" si="19"/>
        <v>2.0699999999999998</v>
      </c>
      <c r="Q953" s="16">
        <f>'[1]TCE - ANEXO III - Preencher'!R962</f>
        <v>251.45516393442622</v>
      </c>
      <c r="R953" s="16">
        <f>'[1]TCE - ANEXO III - Preencher'!S962</f>
        <v>84.72</v>
      </c>
      <c r="S953" s="16">
        <f t="shared" si="20"/>
        <v>166.73516393442623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304.35716393442624</v>
      </c>
    </row>
    <row r="954" spans="1:28" ht="12.75" customHeight="1" x14ac:dyDescent="0.2">
      <c r="A954" s="9">
        <f>IFERROR(VLOOKUP(B954,'[1]DADOS (OCULTAR)'!$Q$3:$S$134,3,0),"")</f>
        <v>9039744000194</v>
      </c>
      <c r="B954" s="10" t="str">
        <f>'[1]TCE - ANEXO III - Preencher'!C963</f>
        <v>HOSPITAL PELÓPIDAS SILVEIRA - CG Nº 017/2022</v>
      </c>
      <c r="C954" s="11"/>
      <c r="D954" s="12" t="str">
        <f>'[1]TCE - ANEXO III - Preencher'!E963</f>
        <v>ROSEMARY DE BARROS MONTEIRO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3222-05</v>
      </c>
      <c r="G954" s="14" t="str">
        <f>IF('[1]TCE - ANEXO III - Preencher'!H963="","",'[1]TCE - ANEXO III - Preencher'!H963)</f>
        <v>04/2024</v>
      </c>
      <c r="H954" s="15">
        <f>'[1]TCE - ANEXO III - Preencher'!I963</f>
        <v>0</v>
      </c>
      <c r="I954" s="15">
        <f>'[1]TCE - ANEXO III - Preencher'!J963</f>
        <v>317.40320000000003</v>
      </c>
      <c r="J954" s="15">
        <f>'[1]TCE - ANEXO III - Preencher'!K963</f>
        <v>0</v>
      </c>
      <c r="K954" s="16">
        <f>'[1]TCE - ANEXO III - Preencher'!L963</f>
        <v>99.682258566978106</v>
      </c>
      <c r="L954" s="16">
        <f>'[1]TCE - ANEXO III - Preencher'!M963</f>
        <v>28.24</v>
      </c>
      <c r="M954" s="16">
        <f t="shared" si="18"/>
        <v>71.442258566978111</v>
      </c>
      <c r="N954" s="16">
        <f>'[1]TCE - ANEXO III - Preencher'!O963</f>
        <v>2.0699999999999998</v>
      </c>
      <c r="O954" s="16">
        <f>'[1]TCE - ANEXO III - Preencher'!P963</f>
        <v>0</v>
      </c>
      <c r="P954" s="16">
        <f t="shared" si="19"/>
        <v>2.0699999999999998</v>
      </c>
      <c r="Q954" s="16">
        <f>'[1]TCE - ANEXO III - Preencher'!R963</f>
        <v>128.45516393442622</v>
      </c>
      <c r="R954" s="16">
        <f>'[1]TCE - ANEXO III - Preencher'!S963</f>
        <v>84.72</v>
      </c>
      <c r="S954" s="16">
        <f t="shared" si="20"/>
        <v>43.735163934426225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434.65062250140437</v>
      </c>
    </row>
    <row r="955" spans="1:28" ht="12.75" customHeight="1" x14ac:dyDescent="0.2">
      <c r="A955" s="9">
        <f>IFERROR(VLOOKUP(B955,'[1]DADOS (OCULTAR)'!$Q$3:$S$134,3,0),"")</f>
        <v>9039744000194</v>
      </c>
      <c r="B955" s="10" t="str">
        <f>'[1]TCE - ANEXO III - Preencher'!C964</f>
        <v>HOSPITAL PELÓPIDAS SILVEIRA - CG Nº 017/2022</v>
      </c>
      <c r="C955" s="11"/>
      <c r="D955" s="12" t="str">
        <f>'[1]TCE - ANEXO III - Preencher'!E964</f>
        <v>ROSEMERY ALVES DA SILVA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 t="str">
        <f>'[1]TCE - ANEXO III - Preencher'!G964</f>
        <v>4110-10</v>
      </c>
      <c r="G955" s="14" t="str">
        <f>IF('[1]TCE - ANEXO III - Preencher'!H964="","",'[1]TCE - ANEXO III - Preencher'!H964)</f>
        <v>04/2024</v>
      </c>
      <c r="H955" s="15">
        <f>'[1]TCE - ANEXO III - Preencher'!I964</f>
        <v>0</v>
      </c>
      <c r="I955" s="15">
        <f>'[1]TCE - ANEXO III - Preencher'!J964</f>
        <v>112.96</v>
      </c>
      <c r="J955" s="15">
        <f>'[1]TCE - ANEXO III - Preencher'!K964</f>
        <v>0</v>
      </c>
      <c r="K955" s="16">
        <f>'[1]TCE - ANEXO III - Preencher'!L964</f>
        <v>99.682258566978106</v>
      </c>
      <c r="L955" s="16">
        <f>'[1]TCE - ANEXO III - Preencher'!M964</f>
        <v>28.24</v>
      </c>
      <c r="M955" s="16">
        <f t="shared" si="18"/>
        <v>71.442258566978111</v>
      </c>
      <c r="N955" s="16">
        <f>'[1]TCE - ANEXO III - Preencher'!O964</f>
        <v>2.0699999999999998</v>
      </c>
      <c r="O955" s="16">
        <f>'[1]TCE - ANEXO III - Preencher'!P964</f>
        <v>0</v>
      </c>
      <c r="P955" s="16">
        <f t="shared" si="19"/>
        <v>2.0699999999999998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186.4722585669781</v>
      </c>
    </row>
    <row r="956" spans="1:28" ht="12.75" customHeight="1" x14ac:dyDescent="0.2">
      <c r="A956" s="9">
        <f>IFERROR(VLOOKUP(B956,'[1]DADOS (OCULTAR)'!$Q$3:$S$134,3,0),"")</f>
        <v>9039744000194</v>
      </c>
      <c r="B956" s="10" t="str">
        <f>'[1]TCE - ANEXO III - Preencher'!C965</f>
        <v>HOSPITAL PELÓPIDAS SILVEIRA - CG Nº 017/2022</v>
      </c>
      <c r="C956" s="11"/>
      <c r="D956" s="12" t="str">
        <f>'[1]TCE - ANEXO III - Preencher'!E965</f>
        <v>ROSIMERE HENRIQUE DO NASCIMENTO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 t="str">
        <f>'[1]TCE - ANEXO III - Preencher'!G965</f>
        <v>3222-05</v>
      </c>
      <c r="G956" s="14" t="str">
        <f>IF('[1]TCE - ANEXO III - Preencher'!H965="","",'[1]TCE - ANEXO III - Preencher'!H965)</f>
        <v>04/2024</v>
      </c>
      <c r="H956" s="15">
        <f>'[1]TCE - ANEXO III - Preencher'!I965</f>
        <v>0</v>
      </c>
      <c r="I956" s="15">
        <f>'[1]TCE - ANEXO III - Preencher'!J965</f>
        <v>293.15600000000001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2.0699999999999998</v>
      </c>
      <c r="O956" s="16">
        <f>'[1]TCE - ANEXO III - Preencher'!P965</f>
        <v>0</v>
      </c>
      <c r="P956" s="16">
        <f t="shared" si="19"/>
        <v>2.0699999999999998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295.226</v>
      </c>
    </row>
    <row r="957" spans="1:28" ht="12.75" customHeight="1" x14ac:dyDescent="0.2">
      <c r="A957" s="9">
        <f>IFERROR(VLOOKUP(B957,'[1]DADOS (OCULTAR)'!$Q$3:$S$134,3,0),"")</f>
        <v>9039744000194</v>
      </c>
      <c r="B957" s="10" t="str">
        <f>'[1]TCE - ANEXO III - Preencher'!C966</f>
        <v>HOSPITAL PELÓPIDAS SILVEIRA - CG Nº 017/2022</v>
      </c>
      <c r="C957" s="11"/>
      <c r="D957" s="12" t="str">
        <f>'[1]TCE - ANEXO III - Preencher'!E966</f>
        <v>ROSIMERE MARIA DA SILVA DURVAL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 t="str">
        <f>'[1]TCE - ANEXO III - Preencher'!G966</f>
        <v>5211-30</v>
      </c>
      <c r="G957" s="14" t="str">
        <f>IF('[1]TCE - ANEXO III - Preencher'!H966="","",'[1]TCE - ANEXO III - Preencher'!H966)</f>
        <v>04/2024</v>
      </c>
      <c r="H957" s="15">
        <f>'[1]TCE - ANEXO III - Preencher'!I966</f>
        <v>0</v>
      </c>
      <c r="I957" s="15">
        <f>'[1]TCE - ANEXO III - Preencher'!J966</f>
        <v>105.292</v>
      </c>
      <c r="J957" s="15">
        <f>'[1]TCE - ANEXO III - Preencher'!K966</f>
        <v>0</v>
      </c>
      <c r="K957" s="16">
        <f>'[1]TCE - ANEXO III - Preencher'!L966</f>
        <v>99.682258566978106</v>
      </c>
      <c r="L957" s="16">
        <f>'[1]TCE - ANEXO III - Preencher'!M966</f>
        <v>28.24</v>
      </c>
      <c r="M957" s="16">
        <f t="shared" si="18"/>
        <v>71.442258566978111</v>
      </c>
      <c r="N957" s="16">
        <f>'[1]TCE - ANEXO III - Preencher'!O966</f>
        <v>2.0699999999999998</v>
      </c>
      <c r="O957" s="16">
        <f>'[1]TCE - ANEXO III - Preencher'!P966</f>
        <v>0</v>
      </c>
      <c r="P957" s="16">
        <f t="shared" si="19"/>
        <v>2.0699999999999998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178.80425856697809</v>
      </c>
    </row>
    <row r="958" spans="1:28" ht="12.75" customHeight="1" x14ac:dyDescent="0.2">
      <c r="A958" s="9">
        <f>IFERROR(VLOOKUP(B958,'[1]DADOS (OCULTAR)'!$Q$3:$S$134,3,0),"")</f>
        <v>9039744000194</v>
      </c>
      <c r="B958" s="10" t="str">
        <f>'[1]TCE - ANEXO III - Preencher'!C967</f>
        <v>HOSPITAL PELÓPIDAS SILVEIRA - CG Nº 017/2022</v>
      </c>
      <c r="C958" s="11"/>
      <c r="D958" s="12" t="str">
        <f>'[1]TCE - ANEXO III - Preencher'!E967</f>
        <v>ROSINEIDE BEZERRA DE VASCONCELOS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3222-05</v>
      </c>
      <c r="G958" s="14" t="str">
        <f>IF('[1]TCE - ANEXO III - Preencher'!H967="","",'[1]TCE - ANEXO III - Preencher'!H967)</f>
        <v>04/2024</v>
      </c>
      <c r="H958" s="15">
        <f>'[1]TCE - ANEXO III - Preencher'!I967</f>
        <v>0</v>
      </c>
      <c r="I958" s="15">
        <f>'[1]TCE - ANEXO III - Preencher'!J967</f>
        <v>292.44319999999999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2.0699999999999998</v>
      </c>
      <c r="O958" s="16">
        <f>'[1]TCE - ANEXO III - Preencher'!P967</f>
        <v>0</v>
      </c>
      <c r="P958" s="16">
        <f t="shared" si="19"/>
        <v>2.0699999999999998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294.51319999999998</v>
      </c>
    </row>
    <row r="959" spans="1:28" ht="12.75" customHeight="1" x14ac:dyDescent="0.2">
      <c r="A959" s="9">
        <f>IFERROR(VLOOKUP(B959,'[1]DADOS (OCULTAR)'!$Q$3:$S$134,3,0),"")</f>
        <v>9039744000194</v>
      </c>
      <c r="B959" s="10" t="str">
        <f>'[1]TCE - ANEXO III - Preencher'!C968</f>
        <v>HOSPITAL PELÓPIDAS SILVEIRA - CG Nº 017/2022</v>
      </c>
      <c r="C959" s="11"/>
      <c r="D959" s="12" t="str">
        <f>'[1]TCE - ANEXO III - Preencher'!E968</f>
        <v>ROSINEIDE DE BRITO SOARES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 t="str">
        <f>'[1]TCE - ANEXO III - Preencher'!G968</f>
        <v>5174-10</v>
      </c>
      <c r="G959" s="14" t="str">
        <f>IF('[1]TCE - ANEXO III - Preencher'!H968="","",'[1]TCE - ANEXO III - Preencher'!H968)</f>
        <v>04/2024</v>
      </c>
      <c r="H959" s="15">
        <f>'[1]TCE - ANEXO III - Preencher'!I968</f>
        <v>0</v>
      </c>
      <c r="I959" s="15">
        <f>'[1]TCE - ANEXO III - Preencher'!J968</f>
        <v>112.96</v>
      </c>
      <c r="J959" s="15">
        <f>'[1]TCE - ANEXO III - Preencher'!K968</f>
        <v>0</v>
      </c>
      <c r="K959" s="16">
        <f>'[1]TCE - ANEXO III - Preencher'!L968</f>
        <v>99.682258566978106</v>
      </c>
      <c r="L959" s="16">
        <f>'[1]TCE - ANEXO III - Preencher'!M968</f>
        <v>28.24</v>
      </c>
      <c r="M959" s="16">
        <f t="shared" si="18"/>
        <v>71.442258566978111</v>
      </c>
      <c r="N959" s="16">
        <f>'[1]TCE - ANEXO III - Preencher'!O968</f>
        <v>2.0699999999999998</v>
      </c>
      <c r="O959" s="16">
        <f>'[1]TCE - ANEXO III - Preencher'!P968</f>
        <v>0</v>
      </c>
      <c r="P959" s="16">
        <f t="shared" si="19"/>
        <v>2.0699999999999998</v>
      </c>
      <c r="Q959" s="16">
        <f>'[1]TCE - ANEXO III - Preencher'!R968</f>
        <v>251.45516393442622</v>
      </c>
      <c r="R959" s="16">
        <f>'[1]TCE - ANEXO III - Preencher'!S968</f>
        <v>84.72</v>
      </c>
      <c r="S959" s="16">
        <f t="shared" si="20"/>
        <v>166.73516393442623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353.20742250140432</v>
      </c>
    </row>
    <row r="960" spans="1:28" ht="12.75" customHeight="1" x14ac:dyDescent="0.2">
      <c r="A960" s="9">
        <f>IFERROR(VLOOKUP(B960,'[1]DADOS (OCULTAR)'!$Q$3:$S$134,3,0),"")</f>
        <v>9039744000194</v>
      </c>
      <c r="B960" s="10" t="str">
        <f>'[1]TCE - ANEXO III - Preencher'!C969</f>
        <v>HOSPITAL PELÓPIDAS SILVEIRA - CG Nº 017/2022</v>
      </c>
      <c r="C960" s="11"/>
      <c r="D960" s="12" t="str">
        <f>'[1]TCE - ANEXO III - Preencher'!E969</f>
        <v>ROSIVALDO FRANCISCO DE QUEIROZ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 t="str">
        <f>'[1]TCE - ANEXO III - Preencher'!G969</f>
        <v>9511-05</v>
      </c>
      <c r="G960" s="14" t="str">
        <f>IF('[1]TCE - ANEXO III - Preencher'!H969="","",'[1]TCE - ANEXO III - Preencher'!H969)</f>
        <v>04/2024</v>
      </c>
      <c r="H960" s="15">
        <f>'[1]TCE - ANEXO III - Preencher'!I969</f>
        <v>0</v>
      </c>
      <c r="I960" s="15">
        <f>'[1]TCE - ANEXO III - Preencher'!J969</f>
        <v>248.8416</v>
      </c>
      <c r="J960" s="15">
        <f>'[1]TCE - ANEXO III - Preencher'!K969</f>
        <v>0</v>
      </c>
      <c r="K960" s="16">
        <f>'[1]TCE - ANEXO III - Preencher'!L969</f>
        <v>99.682258566978106</v>
      </c>
      <c r="L960" s="16">
        <f>'[1]TCE - ANEXO III - Preencher'!M969</f>
        <v>32.17</v>
      </c>
      <c r="M960" s="16">
        <f t="shared" si="18"/>
        <v>67.512258566978105</v>
      </c>
      <c r="N960" s="16">
        <f>'[1]TCE - ANEXO III - Preencher'!O969</f>
        <v>2.0699999999999998</v>
      </c>
      <c r="O960" s="16">
        <f>'[1]TCE - ANEXO III - Preencher'!P969</f>
        <v>0</v>
      </c>
      <c r="P960" s="16">
        <f t="shared" si="19"/>
        <v>2.0699999999999998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318.42385856697808</v>
      </c>
    </row>
    <row r="961" spans="1:28" ht="12.75" customHeight="1" x14ac:dyDescent="0.2">
      <c r="A961" s="9">
        <f>IFERROR(VLOOKUP(B961,'[1]DADOS (OCULTAR)'!$Q$3:$S$134,3,0),"")</f>
        <v>9039744000194</v>
      </c>
      <c r="B961" s="10" t="str">
        <f>'[1]TCE - ANEXO III - Preencher'!C970</f>
        <v>HOSPITAL PELÓPIDAS SILVEIRA - CG Nº 017/2022</v>
      </c>
      <c r="C961" s="11"/>
      <c r="D961" s="12" t="str">
        <f>'[1]TCE - ANEXO III - Preencher'!E970</f>
        <v>ROZELLY KELLI BARBOSA DE MEDEIROS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 t="str">
        <f>IF('[1]TCE - ANEXO III - Preencher'!H970="","",'[1]TCE - ANEXO III - Preencher'!H970)</f>
        <v>04/2024</v>
      </c>
      <c r="H961" s="15">
        <f>'[1]TCE - ANEXO III - Preencher'!I970</f>
        <v>0</v>
      </c>
      <c r="I961" s="15">
        <f>'[1]TCE - ANEXO III - Preencher'!J970</f>
        <v>315.05439999999999</v>
      </c>
      <c r="J961" s="15">
        <f>'[1]TCE - ANEXO III - Preencher'!K970</f>
        <v>0</v>
      </c>
      <c r="K961" s="16">
        <f>'[1]TCE - ANEXO III - Preencher'!L970</f>
        <v>99.682258566978106</v>
      </c>
      <c r="L961" s="16">
        <f>'[1]TCE - ANEXO III - Preencher'!M970</f>
        <v>28.24</v>
      </c>
      <c r="M961" s="16">
        <f t="shared" si="18"/>
        <v>71.442258566978111</v>
      </c>
      <c r="N961" s="16">
        <f>'[1]TCE - ANEXO III - Preencher'!O970</f>
        <v>2.0699999999999998</v>
      </c>
      <c r="O961" s="16">
        <f>'[1]TCE - ANEXO III - Preencher'!P970</f>
        <v>0</v>
      </c>
      <c r="P961" s="16">
        <f t="shared" si="19"/>
        <v>2.0699999999999998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388.56665856697811</v>
      </c>
    </row>
    <row r="962" spans="1:28" ht="12.75" customHeight="1" x14ac:dyDescent="0.2">
      <c r="A962" s="9">
        <f>IFERROR(VLOOKUP(B962,'[1]DADOS (OCULTAR)'!$Q$3:$S$134,3,0),"")</f>
        <v>9039744000194</v>
      </c>
      <c r="B962" s="10" t="str">
        <f>'[1]TCE - ANEXO III - Preencher'!C971</f>
        <v>HOSPITAL PELÓPIDAS SILVEIRA - CG Nº 017/2022</v>
      </c>
      <c r="C962" s="11"/>
      <c r="D962" s="12" t="str">
        <f>'[1]TCE - ANEXO III - Preencher'!E971</f>
        <v>RUTHELCY DE ANDRADE</v>
      </c>
      <c r="E962" s="10" t="str">
        <f>IF('[1]TCE - ANEXO III - Preencher'!F971="4 - Assistência Odontológica","2 - Outros Profissionais da Saúde",'[1]TCE - ANEXO III - Preencher'!F971)</f>
        <v>3 - Administrativo</v>
      </c>
      <c r="F962" s="13" t="str">
        <f>'[1]TCE - ANEXO III - Preencher'!G971</f>
        <v>1423-40</v>
      </c>
      <c r="G962" s="14" t="str">
        <f>IF('[1]TCE - ANEXO III - Preencher'!H971="","",'[1]TCE - ANEXO III - Preencher'!H971)</f>
        <v>04/2024</v>
      </c>
      <c r="H962" s="15">
        <f>'[1]TCE - ANEXO III - Preencher'!I971</f>
        <v>0</v>
      </c>
      <c r="I962" s="15">
        <f>'[1]TCE - ANEXO III - Preencher'!J971</f>
        <v>241.52799999999999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2.0699999999999998</v>
      </c>
      <c r="O962" s="16">
        <f>'[1]TCE - ANEXO III - Preencher'!P971</f>
        <v>0</v>
      </c>
      <c r="P962" s="16">
        <f t="shared" si="19"/>
        <v>2.0699999999999998</v>
      </c>
      <c r="Q962" s="16">
        <f>'[1]TCE - ANEXO III - Preencher'!R971</f>
        <v>185.85516393442623</v>
      </c>
      <c r="R962" s="16">
        <f>'[1]TCE - ANEXO III - Preencher'!S971</f>
        <v>180.4</v>
      </c>
      <c r="S962" s="16">
        <f t="shared" si="20"/>
        <v>5.4551639344262242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249.05316393442621</v>
      </c>
    </row>
    <row r="963" spans="1:28" ht="12.75" customHeight="1" x14ac:dyDescent="0.2">
      <c r="A963" s="9">
        <f>IFERROR(VLOOKUP(B963,'[1]DADOS (OCULTAR)'!$Q$3:$S$134,3,0),"")</f>
        <v>9039744000194</v>
      </c>
      <c r="B963" s="10" t="str">
        <f>'[1]TCE - ANEXO III - Preencher'!C972</f>
        <v>HOSPITAL PELÓPIDAS SILVEIRA - CG Nº 017/2022</v>
      </c>
      <c r="C963" s="11"/>
      <c r="D963" s="12" t="str">
        <f>'[1]TCE - ANEXO III - Preencher'!E972</f>
        <v>SABRINA EVELIN HENRIQUE DE SANTANA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 t="str">
        <f>'[1]TCE - ANEXO III - Preencher'!G972</f>
        <v>5211-30</v>
      </c>
      <c r="G963" s="14" t="str">
        <f>IF('[1]TCE - ANEXO III - Preencher'!H972="","",'[1]TCE - ANEXO III - Preencher'!H972)</f>
        <v>04/2024</v>
      </c>
      <c r="H963" s="15">
        <f>'[1]TCE - ANEXO III - Preencher'!I972</f>
        <v>0</v>
      </c>
      <c r="I963" s="15">
        <f>'[1]TCE - ANEXO III - Preencher'!J972</f>
        <v>139.61680000000001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2.0699999999999998</v>
      </c>
      <c r="O963" s="16">
        <f>'[1]TCE - ANEXO III - Preencher'!P972</f>
        <v>0</v>
      </c>
      <c r="P963" s="16">
        <f t="shared" si="19"/>
        <v>2.0699999999999998</v>
      </c>
      <c r="Q963" s="16">
        <f>'[1]TCE - ANEXO III - Preencher'!R972</f>
        <v>128.45516393442622</v>
      </c>
      <c r="R963" s="16">
        <f>'[1]TCE - ANEXO III - Preencher'!S972</f>
        <v>84.72</v>
      </c>
      <c r="S963" s="16">
        <f t="shared" si="20"/>
        <v>43.735163934426225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185.42196393442623</v>
      </c>
    </row>
    <row r="964" spans="1:28" ht="12.75" customHeight="1" x14ac:dyDescent="0.2">
      <c r="A964" s="9">
        <f>IFERROR(VLOOKUP(B964,'[1]DADOS (OCULTAR)'!$Q$3:$S$134,3,0),"")</f>
        <v>9039744000194</v>
      </c>
      <c r="B964" s="10" t="str">
        <f>'[1]TCE - ANEXO III - Preencher'!C973</f>
        <v>HOSPITAL PELÓPIDAS SILVEIRA - CG Nº 017/2022</v>
      </c>
      <c r="C964" s="11"/>
      <c r="D964" s="12" t="str">
        <f>'[1]TCE - ANEXO III - Preencher'!E973</f>
        <v>SABTA NAARA DA SILVA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04/2024</v>
      </c>
      <c r="H964" s="15">
        <f>'[1]TCE - ANEXO III - Preencher'!I973</f>
        <v>0</v>
      </c>
      <c r="I964" s="15">
        <f>'[1]TCE - ANEXO III - Preencher'!J973</f>
        <v>273.13600000000002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2.0699999999999998</v>
      </c>
      <c r="O964" s="16">
        <f>'[1]TCE - ANEXO III - Preencher'!P973</f>
        <v>0</v>
      </c>
      <c r="P964" s="16">
        <f t="shared" si="19"/>
        <v>2.0699999999999998</v>
      </c>
      <c r="Q964" s="16">
        <f>'[1]TCE - ANEXO III - Preencher'!R973</f>
        <v>128.45516393442622</v>
      </c>
      <c r="R964" s="16">
        <f>'[1]TCE - ANEXO III - Preencher'!S973</f>
        <v>84.72</v>
      </c>
      <c r="S964" s="16">
        <f t="shared" si="20"/>
        <v>43.735163934426225</v>
      </c>
      <c r="T964" s="16">
        <f>'[1]TCE - ANEXO III - Preencher'!U973</f>
        <v>69.41</v>
      </c>
      <c r="U964" s="16">
        <f>'[1]TCE - ANEXO III - Preencher'!V973</f>
        <v>0</v>
      </c>
      <c r="V964" s="16">
        <f t="shared" si="21"/>
        <v>69.41</v>
      </c>
      <c r="W964" s="17" t="str">
        <f>IF('[1]TCE - ANEXO III - Preencher'!X973="","",'[1]TCE - ANEXO III - Preencher'!X973)</f>
        <v>AUXILIO CRECHE</v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388.35116393442627</v>
      </c>
    </row>
    <row r="965" spans="1:28" ht="12.75" customHeight="1" x14ac:dyDescent="0.2">
      <c r="A965" s="9">
        <f>IFERROR(VLOOKUP(B965,'[1]DADOS (OCULTAR)'!$Q$3:$S$134,3,0),"")</f>
        <v>9039744000194</v>
      </c>
      <c r="B965" s="10" t="str">
        <f>'[1]TCE - ANEXO III - Preencher'!C974</f>
        <v>HOSPITAL PELÓPIDAS SILVEIRA - CG Nº 017/2022</v>
      </c>
      <c r="C965" s="11"/>
      <c r="D965" s="12" t="str">
        <f>'[1]TCE - ANEXO III - Preencher'!E974</f>
        <v>SAMANTA MARIA DA SILVA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 t="str">
        <f>'[1]TCE - ANEXO III - Preencher'!G974</f>
        <v>3222-05</v>
      </c>
      <c r="G965" s="14" t="str">
        <f>IF('[1]TCE - ANEXO III - Preencher'!H974="","",'[1]TCE - ANEXO III - Preencher'!H974)</f>
        <v>04/2024</v>
      </c>
      <c r="H965" s="15">
        <f>'[1]TCE - ANEXO III - Preencher'!I974</f>
        <v>0</v>
      </c>
      <c r="I965" s="15">
        <f>'[1]TCE - ANEXO III - Preencher'!J974</f>
        <v>289.10320000000002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2.0699999999999998</v>
      </c>
      <c r="O965" s="16">
        <f>'[1]TCE - ANEXO III - Preencher'!P974</f>
        <v>0</v>
      </c>
      <c r="P965" s="16">
        <f t="shared" si="19"/>
        <v>2.0699999999999998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291.17320000000001</v>
      </c>
    </row>
    <row r="966" spans="1:28" ht="12.75" customHeight="1" x14ac:dyDescent="0.2">
      <c r="A966" s="9">
        <f>IFERROR(VLOOKUP(B966,'[1]DADOS (OCULTAR)'!$Q$3:$S$134,3,0),"")</f>
        <v>9039744000194</v>
      </c>
      <c r="B966" s="10" t="str">
        <f>'[1]TCE - ANEXO III - Preencher'!C975</f>
        <v>HOSPITAL PELÓPIDAS SILVEIRA - CG Nº 017/2022</v>
      </c>
      <c r="C966" s="11"/>
      <c r="D966" s="12" t="str">
        <f>'[1]TCE - ANEXO III - Preencher'!E975</f>
        <v>SAMANTHA WAGNER ALVES DA SILVEIRA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 t="str">
        <f>'[1]TCE - ANEXO III - Preencher'!G975</f>
        <v>5134-30</v>
      </c>
      <c r="G966" s="14" t="str">
        <f>IF('[1]TCE - ANEXO III - Preencher'!H975="","",'[1]TCE - ANEXO III - Preencher'!H975)</f>
        <v>04/2024</v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2.0699999999999998</v>
      </c>
      <c r="O966" s="16">
        <f>'[1]TCE - ANEXO III - Preencher'!P975</f>
        <v>0</v>
      </c>
      <c r="P966" s="16">
        <f t="shared" si="19"/>
        <v>2.0699999999999998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2.0699999999999998</v>
      </c>
    </row>
    <row r="967" spans="1:28" ht="12.75" customHeight="1" x14ac:dyDescent="0.2">
      <c r="A967" s="9">
        <f>IFERROR(VLOOKUP(B967,'[1]DADOS (OCULTAR)'!$Q$3:$S$134,3,0),"")</f>
        <v>9039744000194</v>
      </c>
      <c r="B967" s="10" t="str">
        <f>'[1]TCE - ANEXO III - Preencher'!C976</f>
        <v>HOSPITAL PELÓPIDAS SILVEIRA - CG Nº 017/2022</v>
      </c>
      <c r="C967" s="11"/>
      <c r="D967" s="12" t="str">
        <f>'[1]TCE - ANEXO III - Preencher'!E976</f>
        <v>SAMELA CRISTINA GONCALVES SANTOS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3222-05</v>
      </c>
      <c r="G967" s="14" t="str">
        <f>IF('[1]TCE - ANEXO III - Preencher'!H976="","",'[1]TCE - ANEXO III - Preencher'!H976)</f>
        <v>04/2024</v>
      </c>
      <c r="H967" s="15">
        <f>'[1]TCE - ANEXO III - Preencher'!I976</f>
        <v>0</v>
      </c>
      <c r="I967" s="15">
        <f>'[1]TCE - ANEXO III - Preencher'!J976</f>
        <v>254.11920000000001</v>
      </c>
      <c r="J967" s="15">
        <f>'[1]TCE - ANEXO III - Preencher'!K976</f>
        <v>0</v>
      </c>
      <c r="K967" s="16">
        <f>'[1]TCE - ANEXO III - Preencher'!L976</f>
        <v>99.682258566978106</v>
      </c>
      <c r="L967" s="16">
        <f>'[1]TCE - ANEXO III - Preencher'!M976</f>
        <v>28.24</v>
      </c>
      <c r="M967" s="16">
        <f t="shared" si="18"/>
        <v>71.442258566978111</v>
      </c>
      <c r="N967" s="16">
        <f>'[1]TCE - ANEXO III - Preencher'!O976</f>
        <v>2.0699999999999998</v>
      </c>
      <c r="O967" s="16">
        <f>'[1]TCE - ANEXO III - Preencher'!P976</f>
        <v>0</v>
      </c>
      <c r="P967" s="16">
        <f t="shared" si="19"/>
        <v>2.0699999999999998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327.6314585669781</v>
      </c>
    </row>
    <row r="968" spans="1:28" ht="12.75" customHeight="1" x14ac:dyDescent="0.2">
      <c r="A968" s="9">
        <f>IFERROR(VLOOKUP(B968,'[1]DADOS (OCULTAR)'!$Q$3:$S$134,3,0),"")</f>
        <v>9039744000194</v>
      </c>
      <c r="B968" s="10" t="str">
        <f>'[1]TCE - ANEXO III - Preencher'!C977</f>
        <v>HOSPITAL PELÓPIDAS SILVEIRA - CG Nº 017/2022</v>
      </c>
      <c r="C968" s="11"/>
      <c r="D968" s="12" t="str">
        <f>'[1]TCE - ANEXO III - Preencher'!E977</f>
        <v>SAMILY BATISTA DE CARVALHO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 t="str">
        <f>'[1]TCE - ANEXO III - Preencher'!G977</f>
        <v>4110-10</v>
      </c>
      <c r="G968" s="14" t="str">
        <f>IF('[1]TCE - ANEXO III - Preencher'!H977="","",'[1]TCE - ANEXO III - Preencher'!H977)</f>
        <v>04/2024</v>
      </c>
      <c r="H968" s="15">
        <f>'[1]TCE - ANEXO III - Preencher'!I977</f>
        <v>0</v>
      </c>
      <c r="I968" s="15">
        <f>'[1]TCE - ANEXO III - Preencher'!J977</f>
        <v>111.0936</v>
      </c>
      <c r="J968" s="15">
        <f>'[1]TCE - ANEXO III - Preencher'!K977</f>
        <v>0</v>
      </c>
      <c r="K968" s="16">
        <f>'[1]TCE - ANEXO III - Preencher'!L977</f>
        <v>99.682258566978106</v>
      </c>
      <c r="L968" s="16">
        <f>'[1]TCE - ANEXO III - Preencher'!M977</f>
        <v>28.24</v>
      </c>
      <c r="M968" s="16">
        <f t="shared" si="18"/>
        <v>71.442258566978111</v>
      </c>
      <c r="N968" s="16">
        <f>'[1]TCE - ANEXO III - Preencher'!O977</f>
        <v>2.0699999999999998</v>
      </c>
      <c r="O968" s="16">
        <f>'[1]TCE - ANEXO III - Preencher'!P977</f>
        <v>0</v>
      </c>
      <c r="P968" s="16">
        <f t="shared" si="19"/>
        <v>2.0699999999999998</v>
      </c>
      <c r="Q968" s="16">
        <f>'[1]TCE - ANEXO III - Preencher'!R977</f>
        <v>128.45516393442622</v>
      </c>
      <c r="R968" s="16">
        <f>'[1]TCE - ANEXO III - Preencher'!S977</f>
        <v>84.72</v>
      </c>
      <c r="S968" s="16">
        <f t="shared" si="20"/>
        <v>43.735163934426225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228.34102250140432</v>
      </c>
    </row>
    <row r="969" spans="1:28" ht="12.75" customHeight="1" x14ac:dyDescent="0.2">
      <c r="A969" s="9">
        <f>IFERROR(VLOOKUP(B969,'[1]DADOS (OCULTAR)'!$Q$3:$S$134,3,0),"")</f>
        <v>9039744000194</v>
      </c>
      <c r="B969" s="10" t="str">
        <f>'[1]TCE - ANEXO III - Preencher'!C978</f>
        <v>HOSPITAL PELÓPIDAS SILVEIRA - CG Nº 017/2022</v>
      </c>
      <c r="C969" s="11"/>
      <c r="D969" s="12" t="str">
        <f>'[1]TCE - ANEXO III - Preencher'!E978</f>
        <v>SAMUEL CARNEIRO DA SILVA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5211-30</v>
      </c>
      <c r="G969" s="14" t="str">
        <f>IF('[1]TCE - ANEXO III - Preencher'!H978="","",'[1]TCE - ANEXO III - Preencher'!H978)</f>
        <v>04/2024</v>
      </c>
      <c r="H969" s="15">
        <f>'[1]TCE - ANEXO III - Preencher'!I978</f>
        <v>0</v>
      </c>
      <c r="I969" s="15">
        <f>'[1]TCE - ANEXO III - Preencher'!J978</f>
        <v>229.05600000000001</v>
      </c>
      <c r="J969" s="15">
        <f>'[1]TCE - ANEXO III - Preencher'!K978</f>
        <v>0</v>
      </c>
      <c r="K969" s="16">
        <f>'[1]TCE - ANEXO III - Preencher'!L978</f>
        <v>99.682258566978106</v>
      </c>
      <c r="L969" s="16">
        <f>'[1]TCE - ANEXO III - Preencher'!M978</f>
        <v>28.24</v>
      </c>
      <c r="M969" s="16">
        <f t="shared" si="18"/>
        <v>71.442258566978111</v>
      </c>
      <c r="N969" s="16">
        <f>'[1]TCE - ANEXO III - Preencher'!O978</f>
        <v>2.0699999999999998</v>
      </c>
      <c r="O969" s="16">
        <f>'[1]TCE - ANEXO III - Preencher'!P978</f>
        <v>0</v>
      </c>
      <c r="P969" s="16">
        <f t="shared" si="19"/>
        <v>2.0699999999999998</v>
      </c>
      <c r="Q969" s="16">
        <f>'[1]TCE - ANEXO III - Preencher'!R978</f>
        <v>0</v>
      </c>
      <c r="R969" s="16">
        <f>'[1]TCE - ANEXO III - Preencher'!S978</f>
        <v>2.82</v>
      </c>
      <c r="S969" s="16">
        <f t="shared" si="20"/>
        <v>-2.82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299.74825856697811</v>
      </c>
    </row>
    <row r="970" spans="1:28" ht="12.75" customHeight="1" x14ac:dyDescent="0.2">
      <c r="A970" s="9">
        <f>IFERROR(VLOOKUP(B970,'[1]DADOS (OCULTAR)'!$Q$3:$S$134,3,0),"")</f>
        <v>9039744000194</v>
      </c>
      <c r="B970" s="10" t="str">
        <f>'[1]TCE - ANEXO III - Preencher'!C979</f>
        <v>HOSPITAL PELÓPIDAS SILVEIRA - CG Nº 017/2022</v>
      </c>
      <c r="C970" s="11"/>
      <c r="D970" s="12" t="str">
        <f>'[1]TCE - ANEXO III - Preencher'!E979</f>
        <v>SAMUEL DA SILVA MORAES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3222-05</v>
      </c>
      <c r="G970" s="14" t="str">
        <f>IF('[1]TCE - ANEXO III - Preencher'!H979="","",'[1]TCE - ANEXO III - Preencher'!H979)</f>
        <v>04/2024</v>
      </c>
      <c r="H970" s="15">
        <f>'[1]TCE - ANEXO III - Preencher'!I979</f>
        <v>0</v>
      </c>
      <c r="I970" s="15">
        <f>'[1]TCE - ANEXO III - Preencher'!J979</f>
        <v>437.76240000000001</v>
      </c>
      <c r="J970" s="15">
        <f>'[1]TCE - ANEXO III - Preencher'!K979</f>
        <v>0</v>
      </c>
      <c r="K970" s="16">
        <f>'[1]TCE - ANEXO III - Preencher'!L979</f>
        <v>99.682258566978106</v>
      </c>
      <c r="L970" s="16">
        <f>'[1]TCE - ANEXO III - Preencher'!M979</f>
        <v>28.24</v>
      </c>
      <c r="M970" s="16">
        <f t="shared" si="18"/>
        <v>71.442258566978111</v>
      </c>
      <c r="N970" s="16">
        <f>'[1]TCE - ANEXO III - Preencher'!O979</f>
        <v>2.0699999999999998</v>
      </c>
      <c r="O970" s="16">
        <f>'[1]TCE - ANEXO III - Preencher'!P979</f>
        <v>0</v>
      </c>
      <c r="P970" s="16">
        <f t="shared" si="19"/>
        <v>2.0699999999999998</v>
      </c>
      <c r="Q970" s="16">
        <f>'[1]TCE - ANEXO III - Preencher'!R979</f>
        <v>0</v>
      </c>
      <c r="R970" s="16">
        <f>'[1]TCE - ANEXO III - Preencher'!S979</f>
        <v>2.82</v>
      </c>
      <c r="S970" s="16">
        <f t="shared" si="20"/>
        <v>-2.82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508.45465856697814</v>
      </c>
    </row>
    <row r="971" spans="1:28" ht="12.75" customHeight="1" x14ac:dyDescent="0.2">
      <c r="A971" s="9">
        <f>IFERROR(VLOOKUP(B971,'[1]DADOS (OCULTAR)'!$Q$3:$S$134,3,0),"")</f>
        <v>9039744000194</v>
      </c>
      <c r="B971" s="10" t="str">
        <f>'[1]TCE - ANEXO III - Preencher'!C980</f>
        <v>HOSPITAL PELÓPIDAS SILVEIRA - CG Nº 017/2022</v>
      </c>
      <c r="C971" s="11"/>
      <c r="D971" s="12" t="str">
        <f>'[1]TCE - ANEXO III - Preencher'!E980</f>
        <v>SANDOVAL GOMES DE SOUZA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 t="str">
        <f>'[1]TCE - ANEXO III - Preencher'!G980</f>
        <v>5211-30</v>
      </c>
      <c r="G971" s="14" t="str">
        <f>IF('[1]TCE - ANEXO III - Preencher'!H980="","",'[1]TCE - ANEXO III - Preencher'!H980)</f>
        <v>04/2024</v>
      </c>
      <c r="H971" s="15">
        <f>'[1]TCE - ANEXO III - Preencher'!I980</f>
        <v>0</v>
      </c>
      <c r="I971" s="15">
        <f>'[1]TCE - ANEXO III - Preencher'!J980</f>
        <v>250.36240000000001</v>
      </c>
      <c r="J971" s="15">
        <f>'[1]TCE - ANEXO III - Preencher'!K980</f>
        <v>0</v>
      </c>
      <c r="K971" s="16">
        <f>'[1]TCE - ANEXO III - Preencher'!L980</f>
        <v>99.682258566978106</v>
      </c>
      <c r="L971" s="16">
        <f>'[1]TCE - ANEXO III - Preencher'!M980</f>
        <v>28.24</v>
      </c>
      <c r="M971" s="16">
        <f t="shared" si="18"/>
        <v>71.442258566978111</v>
      </c>
      <c r="N971" s="16">
        <f>'[1]TCE - ANEXO III - Preencher'!O980</f>
        <v>2.0699999999999998</v>
      </c>
      <c r="O971" s="16">
        <f>'[1]TCE - ANEXO III - Preencher'!P980</f>
        <v>0</v>
      </c>
      <c r="P971" s="16">
        <f t="shared" si="19"/>
        <v>2.0699999999999998</v>
      </c>
      <c r="Q971" s="16">
        <f>'[1]TCE - ANEXO III - Preencher'!R980</f>
        <v>0</v>
      </c>
      <c r="R971" s="16">
        <f>'[1]TCE - ANEXO III - Preencher'!S980</f>
        <v>2.82</v>
      </c>
      <c r="S971" s="16">
        <f t="shared" si="20"/>
        <v>-2.82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321.05465856697811</v>
      </c>
    </row>
    <row r="972" spans="1:28" ht="12.75" customHeight="1" x14ac:dyDescent="0.2">
      <c r="A972" s="9">
        <f>IFERROR(VLOOKUP(B972,'[1]DADOS (OCULTAR)'!$Q$3:$S$134,3,0),"")</f>
        <v>9039744000194</v>
      </c>
      <c r="B972" s="10" t="str">
        <f>'[1]TCE - ANEXO III - Preencher'!C981</f>
        <v>HOSPITAL PELÓPIDAS SILVEIRA - CG Nº 017/2022</v>
      </c>
      <c r="C972" s="11"/>
      <c r="D972" s="12" t="str">
        <f>'[1]TCE - ANEXO III - Preencher'!E981</f>
        <v>SANDRA CAMPELO DA SILVA</v>
      </c>
      <c r="E972" s="10" t="str">
        <f>IF('[1]TCE - ANEXO III - Preencher'!F981="4 - Assistência Odontológica","2 - Outros Profissionais da Saúde",'[1]TCE - ANEXO III - Preencher'!F981)</f>
        <v>3 - Administrativo</v>
      </c>
      <c r="F972" s="13" t="str">
        <f>'[1]TCE - ANEXO III - Preencher'!G981</f>
        <v>5163-45</v>
      </c>
      <c r="G972" s="14" t="str">
        <f>IF('[1]TCE - ANEXO III - Preencher'!H981="","",'[1]TCE - ANEXO III - Preencher'!H981)</f>
        <v>04/2024</v>
      </c>
      <c r="H972" s="15">
        <f>'[1]TCE - ANEXO III - Preencher'!I981</f>
        <v>0</v>
      </c>
      <c r="I972" s="15">
        <f>'[1]TCE - ANEXO III - Preencher'!J981</f>
        <v>154.36160000000001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2.0699999999999998</v>
      </c>
      <c r="O972" s="16">
        <f>'[1]TCE - ANEXO III - Preencher'!P981</f>
        <v>0</v>
      </c>
      <c r="P972" s="16">
        <f t="shared" si="19"/>
        <v>2.0699999999999998</v>
      </c>
      <c r="Q972" s="16">
        <f>'[1]TCE - ANEXO III - Preencher'!R981</f>
        <v>251.45516393442622</v>
      </c>
      <c r="R972" s="16">
        <f>'[1]TCE - ANEXO III - Preencher'!S981</f>
        <v>84.72</v>
      </c>
      <c r="S972" s="16">
        <f t="shared" si="20"/>
        <v>166.73516393442623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323.16676393442623</v>
      </c>
    </row>
    <row r="973" spans="1:28" ht="12.75" customHeight="1" x14ac:dyDescent="0.2">
      <c r="A973" s="9">
        <f>IFERROR(VLOOKUP(B973,'[1]DADOS (OCULTAR)'!$Q$3:$S$134,3,0),"")</f>
        <v>9039744000194</v>
      </c>
      <c r="B973" s="10" t="str">
        <f>'[1]TCE - ANEXO III - Preencher'!C982</f>
        <v>HOSPITAL PELÓPIDAS SILVEIRA - CG Nº 017/2022</v>
      </c>
      <c r="C973" s="11"/>
      <c r="D973" s="12" t="str">
        <f>'[1]TCE - ANEXO III - Preencher'!E982</f>
        <v>SANDRA CRISTINA LIMA DE ARAUJO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 t="str">
        <f>'[1]TCE - ANEXO III - Preencher'!G982</f>
        <v>3222-05</v>
      </c>
      <c r="G973" s="14" t="str">
        <f>IF('[1]TCE - ANEXO III - Preencher'!H982="","",'[1]TCE - ANEXO III - Preencher'!H982)</f>
        <v>04/2024</v>
      </c>
      <c r="H973" s="15">
        <f>'[1]TCE - ANEXO III - Preencher'!I982</f>
        <v>0</v>
      </c>
      <c r="I973" s="15">
        <f>'[1]TCE - ANEXO III - Preencher'!J982</f>
        <v>292.8</v>
      </c>
      <c r="J973" s="15">
        <f>'[1]TCE - ANEXO III - Preencher'!K982</f>
        <v>0</v>
      </c>
      <c r="K973" s="16">
        <f>'[1]TCE - ANEXO III - Preencher'!L982</f>
        <v>99.682258566978106</v>
      </c>
      <c r="L973" s="16">
        <f>'[1]TCE - ANEXO III - Preencher'!M982</f>
        <v>28.24</v>
      </c>
      <c r="M973" s="16">
        <f t="shared" si="18"/>
        <v>71.442258566978111</v>
      </c>
      <c r="N973" s="16">
        <f>'[1]TCE - ANEXO III - Preencher'!O982</f>
        <v>2.0699999999999998</v>
      </c>
      <c r="O973" s="16">
        <f>'[1]TCE - ANEXO III - Preencher'!P982</f>
        <v>0</v>
      </c>
      <c r="P973" s="16">
        <f t="shared" si="19"/>
        <v>2.0699999999999998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366.31225856697813</v>
      </c>
    </row>
    <row r="974" spans="1:28" ht="12.75" customHeight="1" x14ac:dyDescent="0.2">
      <c r="A974" s="9">
        <f>IFERROR(VLOOKUP(B974,'[1]DADOS (OCULTAR)'!$Q$3:$S$134,3,0),"")</f>
        <v>9039744000194</v>
      </c>
      <c r="B974" s="10" t="str">
        <f>'[1]TCE - ANEXO III - Preencher'!C983</f>
        <v>HOSPITAL PELÓPIDAS SILVEIRA - CG Nº 017/2022</v>
      </c>
      <c r="C974" s="11"/>
      <c r="D974" s="12" t="str">
        <f>'[1]TCE - ANEXO III - Preencher'!E983</f>
        <v>SANDRA LUCIA DE SOUZA E SILVA</v>
      </c>
      <c r="E974" s="10" t="str">
        <f>IF('[1]TCE - ANEXO III - Preencher'!F983="4 - Assistência Odontológica","2 - Outros Profissionais da Saúde",'[1]TCE - ANEXO III - Preencher'!F983)</f>
        <v>3 - Administrativo</v>
      </c>
      <c r="F974" s="13" t="str">
        <f>'[1]TCE - ANEXO III - Preencher'!G983</f>
        <v>4110-10</v>
      </c>
      <c r="G974" s="14" t="str">
        <f>IF('[1]TCE - ANEXO III - Preencher'!H983="","",'[1]TCE - ANEXO III - Preencher'!H983)</f>
        <v>04/2024</v>
      </c>
      <c r="H974" s="15">
        <f>'[1]TCE - ANEXO III - Preencher'!I983</f>
        <v>0</v>
      </c>
      <c r="I974" s="15">
        <f>'[1]TCE - ANEXO III - Preencher'!J983</f>
        <v>112.464</v>
      </c>
      <c r="J974" s="15">
        <f>'[1]TCE - ANEXO III - Preencher'!K983</f>
        <v>0</v>
      </c>
      <c r="K974" s="16">
        <f>'[1]TCE - ANEXO III - Preencher'!L983</f>
        <v>99.682258566978106</v>
      </c>
      <c r="L974" s="16">
        <f>'[1]TCE - ANEXO III - Preencher'!M983</f>
        <v>28.24</v>
      </c>
      <c r="M974" s="16">
        <f t="shared" si="18"/>
        <v>71.442258566978111</v>
      </c>
      <c r="N974" s="16">
        <f>'[1]TCE - ANEXO III - Preencher'!O983</f>
        <v>2.0699999999999998</v>
      </c>
      <c r="O974" s="16">
        <f>'[1]TCE - ANEXO III - Preencher'!P983</f>
        <v>0</v>
      </c>
      <c r="P974" s="16">
        <f t="shared" si="19"/>
        <v>2.0699999999999998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185.97625856697812</v>
      </c>
    </row>
    <row r="975" spans="1:28" ht="12.75" customHeight="1" x14ac:dyDescent="0.2">
      <c r="A975" s="9">
        <f>IFERROR(VLOOKUP(B975,'[1]DADOS (OCULTAR)'!$Q$3:$S$134,3,0),"")</f>
        <v>9039744000194</v>
      </c>
      <c r="B975" s="10" t="str">
        <f>'[1]TCE - ANEXO III - Preencher'!C984</f>
        <v>HOSPITAL PELÓPIDAS SILVEIRA - CG Nº 017/2022</v>
      </c>
      <c r="C975" s="11"/>
      <c r="D975" s="12" t="str">
        <f>'[1]TCE - ANEXO III - Preencher'!E984</f>
        <v>SANDRA MADALENA DA SILVA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2235-05</v>
      </c>
      <c r="G975" s="14" t="str">
        <f>IF('[1]TCE - ANEXO III - Preencher'!H984="","",'[1]TCE - ANEXO III - Preencher'!H984)</f>
        <v>04/2024</v>
      </c>
      <c r="H975" s="15">
        <f>'[1]TCE - ANEXO III - Preencher'!I984</f>
        <v>0</v>
      </c>
      <c r="I975" s="15">
        <f>'[1]TCE - ANEXO III - Preencher'!J984</f>
        <v>477.74560000000002</v>
      </c>
      <c r="J975" s="15">
        <f>'[1]TCE - ANEXO III - Preencher'!K984</f>
        <v>0</v>
      </c>
      <c r="K975" s="16">
        <f>'[1]TCE - ANEXO III - Preencher'!L984</f>
        <v>99.682258566978106</v>
      </c>
      <c r="L975" s="16">
        <f>'[1]TCE - ANEXO III - Preencher'!M984</f>
        <v>3.05</v>
      </c>
      <c r="M975" s="16">
        <f t="shared" si="18"/>
        <v>96.632258566978109</v>
      </c>
      <c r="N975" s="16">
        <f>'[1]TCE - ANEXO III - Preencher'!O984</f>
        <v>4.3499999999999996</v>
      </c>
      <c r="O975" s="16">
        <f>'[1]TCE - ANEXO III - Preencher'!P984</f>
        <v>0</v>
      </c>
      <c r="P975" s="16">
        <f t="shared" si="19"/>
        <v>4.3499999999999996</v>
      </c>
      <c r="Q975" s="16">
        <f>'[1]TCE - ANEXO III - Preencher'!R984</f>
        <v>202.25516393442624</v>
      </c>
      <c r="R975" s="16">
        <f>'[1]TCE - ANEXO III - Preencher'!S984</f>
        <v>122.12</v>
      </c>
      <c r="S975" s="16">
        <f t="shared" si="20"/>
        <v>80.135163934426231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658.86302250140443</v>
      </c>
    </row>
    <row r="976" spans="1:28" ht="12.75" customHeight="1" x14ac:dyDescent="0.2">
      <c r="A976" s="9">
        <f>IFERROR(VLOOKUP(B976,'[1]DADOS (OCULTAR)'!$Q$3:$S$134,3,0),"")</f>
        <v>9039744000194</v>
      </c>
      <c r="B976" s="10" t="str">
        <f>'[1]TCE - ANEXO III - Preencher'!C985</f>
        <v>HOSPITAL PELÓPIDAS SILVEIRA - CG Nº 017/2022</v>
      </c>
      <c r="C976" s="11"/>
      <c r="D976" s="12" t="str">
        <f>'[1]TCE - ANEXO III - Preencher'!E985</f>
        <v>SANDRA MARIA DE ANDRADE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3242-05</v>
      </c>
      <c r="G976" s="14" t="str">
        <f>IF('[1]TCE - ANEXO III - Preencher'!H985="","",'[1]TCE - ANEXO III - Preencher'!H985)</f>
        <v>04/2024</v>
      </c>
      <c r="H976" s="15">
        <f>'[1]TCE - ANEXO III - Preencher'!I985</f>
        <v>0</v>
      </c>
      <c r="I976" s="15">
        <f>'[1]TCE - ANEXO III - Preencher'!J985</f>
        <v>208.10400000000001</v>
      </c>
      <c r="J976" s="15">
        <f>'[1]TCE - ANEXO III - Preencher'!K985</f>
        <v>0</v>
      </c>
      <c r="K976" s="16">
        <f>'[1]TCE - ANEXO III - Preencher'!L985</f>
        <v>99.682258566978106</v>
      </c>
      <c r="L976" s="16">
        <f>'[1]TCE - ANEXO III - Preencher'!M985</f>
        <v>32.450000000000003</v>
      </c>
      <c r="M976" s="16">
        <f t="shared" si="18"/>
        <v>67.232258566978103</v>
      </c>
      <c r="N976" s="16">
        <f>'[1]TCE - ANEXO III - Preencher'!O985</f>
        <v>2.0699999999999998</v>
      </c>
      <c r="O976" s="16">
        <f>'[1]TCE - ANEXO III - Preencher'!P985</f>
        <v>0</v>
      </c>
      <c r="P976" s="16">
        <f t="shared" si="19"/>
        <v>2.0699999999999998</v>
      </c>
      <c r="Q976" s="16">
        <f>'[1]TCE - ANEXO III - Preencher'!R985</f>
        <v>128.45516393442622</v>
      </c>
      <c r="R976" s="16">
        <f>'[1]TCE - ANEXO III - Preencher'!S985</f>
        <v>97.35</v>
      </c>
      <c r="S976" s="16">
        <f t="shared" si="20"/>
        <v>31.10516393442623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308.51142250140435</v>
      </c>
    </row>
    <row r="977" spans="1:28" ht="12.75" customHeight="1" x14ac:dyDescent="0.2">
      <c r="A977" s="9">
        <f>IFERROR(VLOOKUP(B977,'[1]DADOS (OCULTAR)'!$Q$3:$S$134,3,0),"")</f>
        <v>9039744000194</v>
      </c>
      <c r="B977" s="10" t="str">
        <f>'[1]TCE - ANEXO III - Preencher'!C986</f>
        <v>HOSPITAL PELÓPIDAS SILVEIRA - CG Nº 017/2022</v>
      </c>
      <c r="C977" s="11"/>
      <c r="D977" s="12" t="str">
        <f>'[1]TCE - ANEXO III - Preencher'!E986</f>
        <v>SANDRA PIMENTEL MONTEIRO</v>
      </c>
      <c r="E977" s="10" t="str">
        <f>IF('[1]TCE - ANEXO III - Preencher'!F986="4 - Assistência Odontológica","2 - Outros Profissionais da Saúde",'[1]TCE - ANEXO III - Preencher'!F986)</f>
        <v>3 - Administrativo</v>
      </c>
      <c r="F977" s="13" t="str">
        <f>'[1]TCE - ANEXO III - Preencher'!G986</f>
        <v>5134-30</v>
      </c>
      <c r="G977" s="14" t="str">
        <f>IF('[1]TCE - ANEXO III - Preencher'!H986="","",'[1]TCE - ANEXO III - Preencher'!H986)</f>
        <v>04/2024</v>
      </c>
      <c r="H977" s="15">
        <f>'[1]TCE - ANEXO III - Preencher'!I986</f>
        <v>0</v>
      </c>
      <c r="I977" s="15">
        <f>'[1]TCE - ANEXO III - Preencher'!J986</f>
        <v>135.55199999999999</v>
      </c>
      <c r="J977" s="15">
        <f>'[1]TCE - ANEXO III - Preencher'!K986</f>
        <v>0</v>
      </c>
      <c r="K977" s="16">
        <f>'[1]TCE - ANEXO III - Preencher'!L986</f>
        <v>99.682258566978106</v>
      </c>
      <c r="L977" s="16">
        <f>'[1]TCE - ANEXO III - Preencher'!M986</f>
        <v>28.24</v>
      </c>
      <c r="M977" s="16">
        <f t="shared" si="18"/>
        <v>71.442258566978111</v>
      </c>
      <c r="N977" s="16">
        <f>'[1]TCE - ANEXO III - Preencher'!O986</f>
        <v>2.0699999999999998</v>
      </c>
      <c r="O977" s="16">
        <f>'[1]TCE - ANEXO III - Preencher'!P986</f>
        <v>0</v>
      </c>
      <c r="P977" s="16">
        <f t="shared" si="19"/>
        <v>2.0699999999999998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209.06425856697808</v>
      </c>
    </row>
    <row r="978" spans="1:28" ht="12.75" customHeight="1" x14ac:dyDescent="0.2">
      <c r="A978" s="9">
        <f>IFERROR(VLOOKUP(B978,'[1]DADOS (OCULTAR)'!$Q$3:$S$134,3,0),"")</f>
        <v>9039744000194</v>
      </c>
      <c r="B978" s="10" t="str">
        <f>'[1]TCE - ANEXO III - Preencher'!C987</f>
        <v>HOSPITAL PELÓPIDAS SILVEIRA - CG Nº 017/2022</v>
      </c>
      <c r="C978" s="11"/>
      <c r="D978" s="12" t="str">
        <f>'[1]TCE - ANEXO III - Preencher'!E987</f>
        <v>SANDREANE SANTINO DA SILVA</v>
      </c>
      <c r="E978" s="10" t="str">
        <f>IF('[1]TCE - ANEXO III - Preencher'!F987="4 - Assistência Odontológica","2 - Outros Profissionais da Saúde",'[1]TCE - ANEXO III - Preencher'!F987)</f>
        <v>3 - Administrativo</v>
      </c>
      <c r="F978" s="13" t="str">
        <f>'[1]TCE - ANEXO III - Preencher'!G987</f>
        <v>4110-10</v>
      </c>
      <c r="G978" s="14" t="str">
        <f>IF('[1]TCE - ANEXO III - Preencher'!H987="","",'[1]TCE - ANEXO III - Preencher'!H987)</f>
        <v>04/2024</v>
      </c>
      <c r="H978" s="15">
        <f>'[1]TCE - ANEXO III - Preencher'!I987</f>
        <v>0</v>
      </c>
      <c r="I978" s="15">
        <f>'[1]TCE - ANEXO III - Preencher'!J987</f>
        <v>112.96</v>
      </c>
      <c r="J978" s="15">
        <f>'[1]TCE - ANEXO III - Preencher'!K987</f>
        <v>0</v>
      </c>
      <c r="K978" s="16">
        <f>'[1]TCE - ANEXO III - Preencher'!L987</f>
        <v>99.682258566978106</v>
      </c>
      <c r="L978" s="16">
        <f>'[1]TCE - ANEXO III - Preencher'!M987</f>
        <v>28.24</v>
      </c>
      <c r="M978" s="16">
        <f t="shared" si="18"/>
        <v>71.442258566978111</v>
      </c>
      <c r="N978" s="16">
        <f>'[1]TCE - ANEXO III - Preencher'!O987</f>
        <v>2.0699999999999998</v>
      </c>
      <c r="O978" s="16">
        <f>'[1]TCE - ANEXO III - Preencher'!P987</f>
        <v>0</v>
      </c>
      <c r="P978" s="16">
        <f t="shared" si="19"/>
        <v>2.0699999999999998</v>
      </c>
      <c r="Q978" s="16">
        <f>'[1]TCE - ANEXO III - Preencher'!R987</f>
        <v>189.95516393442622</v>
      </c>
      <c r="R978" s="16">
        <f>'[1]TCE - ANEXO III - Preencher'!S987</f>
        <v>84.72</v>
      </c>
      <c r="S978" s="16">
        <f t="shared" si="20"/>
        <v>105.23516393442623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291.70742250140432</v>
      </c>
    </row>
    <row r="979" spans="1:28" ht="12.75" customHeight="1" x14ac:dyDescent="0.2">
      <c r="A979" s="9">
        <f>IFERROR(VLOOKUP(B979,'[1]DADOS (OCULTAR)'!$Q$3:$S$134,3,0),"")</f>
        <v>9039744000194</v>
      </c>
      <c r="B979" s="10" t="str">
        <f>'[1]TCE - ANEXO III - Preencher'!C988</f>
        <v>HOSPITAL PELÓPIDAS SILVEIRA - CG Nº 017/2022</v>
      </c>
      <c r="C979" s="11"/>
      <c r="D979" s="12" t="str">
        <f>'[1]TCE - ANEXO III - Preencher'!E988</f>
        <v>SARA FERREIRA TORRES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2237-10</v>
      </c>
      <c r="G979" s="14" t="str">
        <f>IF('[1]TCE - ANEXO III - Preencher'!H988="","",'[1]TCE - ANEXO III - Preencher'!H988)</f>
        <v>04/2024</v>
      </c>
      <c r="H979" s="15">
        <f>'[1]TCE - ANEXO III - Preencher'!I988</f>
        <v>0</v>
      </c>
      <c r="I979" s="15">
        <f>'[1]TCE - ANEXO III - Preencher'!J988</f>
        <v>290.084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2.0699999999999998</v>
      </c>
      <c r="O979" s="16">
        <f>'[1]TCE - ANEXO III - Preencher'!P988</f>
        <v>0</v>
      </c>
      <c r="P979" s="16">
        <f t="shared" si="19"/>
        <v>2.0699999999999998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292.154</v>
      </c>
    </row>
    <row r="980" spans="1:28" ht="12.75" customHeight="1" x14ac:dyDescent="0.2">
      <c r="A980" s="9">
        <f>IFERROR(VLOOKUP(B980,'[1]DADOS (OCULTAR)'!$Q$3:$S$134,3,0),"")</f>
        <v>9039744000194</v>
      </c>
      <c r="B980" s="10" t="str">
        <f>'[1]TCE - ANEXO III - Preencher'!C989</f>
        <v>HOSPITAL PELÓPIDAS SILVEIRA - CG Nº 017/2022</v>
      </c>
      <c r="C980" s="11"/>
      <c r="D980" s="12" t="str">
        <f>'[1]TCE - ANEXO III - Preencher'!E989</f>
        <v>SARA STHEFANY DAS CHAGAS FERREIRA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 t="str">
        <f>'[1]TCE - ANEXO III - Preencher'!G989</f>
        <v>3222-05</v>
      </c>
      <c r="G980" s="14" t="str">
        <f>IF('[1]TCE - ANEXO III - Preencher'!H989="","",'[1]TCE - ANEXO III - Preencher'!H989)</f>
        <v>04/2024</v>
      </c>
      <c r="H980" s="15">
        <f>'[1]TCE - ANEXO III - Preencher'!I989</f>
        <v>0</v>
      </c>
      <c r="I980" s="15">
        <f>'[1]TCE - ANEXO III - Preencher'!J989</f>
        <v>401.42559999999997</v>
      </c>
      <c r="J980" s="15">
        <f>'[1]TCE - ANEXO III - Preencher'!K989</f>
        <v>0</v>
      </c>
      <c r="K980" s="16">
        <f>'[1]TCE - ANEXO III - Preencher'!L989</f>
        <v>99.682258566978106</v>
      </c>
      <c r="L980" s="16">
        <f>'[1]TCE - ANEXO III - Preencher'!M989</f>
        <v>28.24</v>
      </c>
      <c r="M980" s="16">
        <f t="shared" si="18"/>
        <v>71.442258566978111</v>
      </c>
      <c r="N980" s="16">
        <f>'[1]TCE - ANEXO III - Preencher'!O989</f>
        <v>2.0699999999999998</v>
      </c>
      <c r="O980" s="16">
        <f>'[1]TCE - ANEXO III - Preencher'!P989</f>
        <v>0</v>
      </c>
      <c r="P980" s="16">
        <f t="shared" si="19"/>
        <v>2.0699999999999998</v>
      </c>
      <c r="Q980" s="16">
        <f>'[1]TCE - ANEXO III - Preencher'!R989</f>
        <v>0</v>
      </c>
      <c r="R980" s="16">
        <f>'[1]TCE - ANEXO III - Preencher'!S989</f>
        <v>2.82</v>
      </c>
      <c r="S980" s="16">
        <f t="shared" si="20"/>
        <v>-2.82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472.1178585669781</v>
      </c>
    </row>
    <row r="981" spans="1:28" ht="12.75" customHeight="1" x14ac:dyDescent="0.2">
      <c r="A981" s="9">
        <f>IFERROR(VLOOKUP(B981,'[1]DADOS (OCULTAR)'!$Q$3:$S$134,3,0),"")</f>
        <v>9039744000194</v>
      </c>
      <c r="B981" s="10" t="str">
        <f>'[1]TCE - ANEXO III - Preencher'!C990</f>
        <v>HOSPITAL PELÓPIDAS SILVEIRA - CG Nº 017/2022</v>
      </c>
      <c r="C981" s="11"/>
      <c r="D981" s="12" t="str">
        <f>'[1]TCE - ANEXO III - Preencher'!E990</f>
        <v>SARA TWANY FRANCISCA DA SILVA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5211-30</v>
      </c>
      <c r="G981" s="14" t="str">
        <f>IF('[1]TCE - ANEXO III - Preencher'!H990="","",'[1]TCE - ANEXO III - Preencher'!H990)</f>
        <v>04/2024</v>
      </c>
      <c r="H981" s="15">
        <f>'[1]TCE - ANEXO III - Preencher'!I990</f>
        <v>0</v>
      </c>
      <c r="I981" s="15">
        <f>'[1]TCE - ANEXO III - Preencher'!J990</f>
        <v>130.7192</v>
      </c>
      <c r="J981" s="15">
        <f>'[1]TCE - ANEXO III - Preencher'!K990</f>
        <v>0</v>
      </c>
      <c r="K981" s="16">
        <f>'[1]TCE - ANEXO III - Preencher'!L990</f>
        <v>99.682258566978106</v>
      </c>
      <c r="L981" s="16">
        <f>'[1]TCE - ANEXO III - Preencher'!M990</f>
        <v>28.24</v>
      </c>
      <c r="M981" s="16">
        <f t="shared" si="18"/>
        <v>71.442258566978111</v>
      </c>
      <c r="N981" s="16">
        <f>'[1]TCE - ANEXO III - Preencher'!O990</f>
        <v>2.0699999999999998</v>
      </c>
      <c r="O981" s="16">
        <f>'[1]TCE - ANEXO III - Preencher'!P990</f>
        <v>0</v>
      </c>
      <c r="P981" s="16">
        <f t="shared" si="19"/>
        <v>2.0699999999999998</v>
      </c>
      <c r="Q981" s="16">
        <f>'[1]TCE - ANEXO III - Preencher'!R990</f>
        <v>128.45516393442622</v>
      </c>
      <c r="R981" s="16">
        <f>'[1]TCE - ANEXO III - Preencher'!S990</f>
        <v>84.72</v>
      </c>
      <c r="S981" s="16">
        <f t="shared" si="20"/>
        <v>43.735163934426225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247.96662250140434</v>
      </c>
    </row>
    <row r="982" spans="1:28" ht="12.75" customHeight="1" x14ac:dyDescent="0.2">
      <c r="A982" s="9">
        <f>IFERROR(VLOOKUP(B982,'[1]DADOS (OCULTAR)'!$Q$3:$S$134,3,0),"")</f>
        <v>9039744000194</v>
      </c>
      <c r="B982" s="10" t="str">
        <f>'[1]TCE - ANEXO III - Preencher'!C991</f>
        <v>HOSPITAL PELÓPIDAS SILVEIRA - CG Nº 017/2022</v>
      </c>
      <c r="C982" s="11"/>
      <c r="D982" s="12" t="str">
        <f>'[1]TCE - ANEXO III - Preencher'!E991</f>
        <v>SAULO CESAR DA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 t="str">
        <f>'[1]TCE - ANEXO III - Preencher'!G991</f>
        <v>2526-05</v>
      </c>
      <c r="G982" s="14" t="str">
        <f>IF('[1]TCE - ANEXO III - Preencher'!H991="","",'[1]TCE - ANEXO III - Preencher'!H991)</f>
        <v>04/2024</v>
      </c>
      <c r="H982" s="15">
        <f>'[1]TCE - ANEXO III - Preencher'!I991</f>
        <v>0</v>
      </c>
      <c r="I982" s="15">
        <f>'[1]TCE - ANEXO III - Preencher'!J991</f>
        <v>184.75120000000001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2.0699999999999998</v>
      </c>
      <c r="O982" s="16">
        <f>'[1]TCE - ANEXO III - Preencher'!P991</f>
        <v>0</v>
      </c>
      <c r="P982" s="16">
        <f t="shared" si="19"/>
        <v>2.0699999999999998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186.8212</v>
      </c>
    </row>
    <row r="983" spans="1:28" ht="12.75" customHeight="1" x14ac:dyDescent="0.2">
      <c r="A983" s="9">
        <f>IFERROR(VLOOKUP(B983,'[1]DADOS (OCULTAR)'!$Q$3:$S$134,3,0),"")</f>
        <v>9039744000194</v>
      </c>
      <c r="B983" s="10" t="str">
        <f>'[1]TCE - ANEXO III - Preencher'!C992</f>
        <v>HOSPITAL PELÓPIDAS SILVEIRA - CG Nº 017/2022</v>
      </c>
      <c r="C983" s="11"/>
      <c r="D983" s="12" t="str">
        <f>'[1]TCE - ANEXO III - Preencher'!E992</f>
        <v>SELLEN MELO PORTELA DE SOUZA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2235-05</v>
      </c>
      <c r="G983" s="14" t="str">
        <f>IF('[1]TCE - ANEXO III - Preencher'!H992="","",'[1]TCE - ANEXO III - Preencher'!H992)</f>
        <v>04/2024</v>
      </c>
      <c r="H983" s="15">
        <f>'[1]TCE - ANEXO III - Preencher'!I992</f>
        <v>0</v>
      </c>
      <c r="I983" s="15">
        <f>'[1]TCE - ANEXO III - Preencher'!J992</f>
        <v>438.10160000000002</v>
      </c>
      <c r="J983" s="15">
        <f>'[1]TCE - ANEXO III - Preencher'!K992</f>
        <v>0</v>
      </c>
      <c r="K983" s="16">
        <f>'[1]TCE - ANEXO III - Preencher'!L992</f>
        <v>99.682258566978106</v>
      </c>
      <c r="L983" s="16">
        <f>'[1]TCE - ANEXO III - Preencher'!M992</f>
        <v>3.59</v>
      </c>
      <c r="M983" s="16">
        <f t="shared" si="18"/>
        <v>96.092258566978103</v>
      </c>
      <c r="N983" s="16">
        <f>'[1]TCE - ANEXO III - Preencher'!O992</f>
        <v>4.3499999999999996</v>
      </c>
      <c r="O983" s="16">
        <f>'[1]TCE - ANEXO III - Preencher'!P992</f>
        <v>0</v>
      </c>
      <c r="P983" s="16">
        <f t="shared" si="19"/>
        <v>4.3499999999999996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538.5438585669782</v>
      </c>
    </row>
    <row r="984" spans="1:28" ht="12.75" customHeight="1" x14ac:dyDescent="0.2">
      <c r="A984" s="9">
        <f>IFERROR(VLOOKUP(B984,'[1]DADOS (OCULTAR)'!$Q$3:$S$134,3,0),"")</f>
        <v>9039744000194</v>
      </c>
      <c r="B984" s="10" t="str">
        <f>'[1]TCE - ANEXO III - Preencher'!C993</f>
        <v>HOSPITAL PELÓPIDAS SILVEIRA - CG Nº 017/2022</v>
      </c>
      <c r="C984" s="11"/>
      <c r="D984" s="12" t="str">
        <f>'[1]TCE - ANEXO III - Preencher'!E993</f>
        <v>SERGIO GONCALVES FILHO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 t="str">
        <f>'[1]TCE - ANEXO III - Preencher'!G993</f>
        <v>5142-25</v>
      </c>
      <c r="G984" s="14" t="str">
        <f>IF('[1]TCE - ANEXO III - Preencher'!H993="","",'[1]TCE - ANEXO III - Preencher'!H993)</f>
        <v>04/2024</v>
      </c>
      <c r="H984" s="15">
        <f>'[1]TCE - ANEXO III - Preencher'!I993</f>
        <v>0</v>
      </c>
      <c r="I984" s="15">
        <f>'[1]TCE - ANEXO III - Preencher'!J993</f>
        <v>150.50399999999999</v>
      </c>
      <c r="J984" s="15">
        <f>'[1]TCE - ANEXO III - Preencher'!K993</f>
        <v>0</v>
      </c>
      <c r="K984" s="16">
        <f>'[1]TCE - ANEXO III - Preencher'!L993</f>
        <v>99.682258566978106</v>
      </c>
      <c r="L984" s="16">
        <f>'[1]TCE - ANEXO III - Preencher'!M993</f>
        <v>28.24</v>
      </c>
      <c r="M984" s="16">
        <f t="shared" si="18"/>
        <v>71.442258566978111</v>
      </c>
      <c r="N984" s="16">
        <f>'[1]TCE - ANEXO III - Preencher'!O993</f>
        <v>2.0699999999999998</v>
      </c>
      <c r="O984" s="16">
        <f>'[1]TCE - ANEXO III - Preencher'!P993</f>
        <v>0</v>
      </c>
      <c r="P984" s="16">
        <f t="shared" si="19"/>
        <v>2.0699999999999998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224.01625856697808</v>
      </c>
    </row>
    <row r="985" spans="1:28" ht="12.75" customHeight="1" x14ac:dyDescent="0.2">
      <c r="A985" s="9">
        <f>IFERROR(VLOOKUP(B985,'[1]DADOS (OCULTAR)'!$Q$3:$S$134,3,0),"")</f>
        <v>9039744000194</v>
      </c>
      <c r="B985" s="10" t="str">
        <f>'[1]TCE - ANEXO III - Preencher'!C994</f>
        <v>HOSPITAL PELÓPIDAS SILVEIRA - CG Nº 017/2022</v>
      </c>
      <c r="C985" s="11"/>
      <c r="D985" s="12" t="str">
        <f>'[1]TCE - ANEXO III - Preencher'!E994</f>
        <v>SERGIO HENRIQUE QUINTANS DE SOUZA E SILVA</v>
      </c>
      <c r="E985" s="10" t="str">
        <f>IF('[1]TCE - ANEXO III - Preencher'!F994="4 - Assistência Odontológica","2 - Outros Profissionais da Saúde",'[1]TCE - ANEXO III - Preencher'!F994)</f>
        <v>3 - Administrativo</v>
      </c>
      <c r="F985" s="13" t="str">
        <f>'[1]TCE - ANEXO III - Preencher'!G994</f>
        <v>7823-05</v>
      </c>
      <c r="G985" s="14" t="str">
        <f>IF('[1]TCE - ANEXO III - Preencher'!H994="","",'[1]TCE - ANEXO III - Preencher'!H994)</f>
        <v>04/2024</v>
      </c>
      <c r="H985" s="15">
        <f>'[1]TCE - ANEXO III - Preencher'!I994</f>
        <v>0</v>
      </c>
      <c r="I985" s="15">
        <f>'[1]TCE - ANEXO III - Preencher'!J994</f>
        <v>126.996</v>
      </c>
      <c r="J985" s="15">
        <f>'[1]TCE - ANEXO III - Preencher'!K994</f>
        <v>0</v>
      </c>
      <c r="K985" s="16">
        <f>'[1]TCE - ANEXO III - Preencher'!L994</f>
        <v>99.682258566978106</v>
      </c>
      <c r="L985" s="16">
        <f>'[1]TCE - ANEXO III - Preencher'!M994</f>
        <v>31.75</v>
      </c>
      <c r="M985" s="16">
        <f t="shared" si="18"/>
        <v>67.932258566978106</v>
      </c>
      <c r="N985" s="16">
        <f>'[1]TCE - ANEXO III - Preencher'!O994</f>
        <v>2.0699999999999998</v>
      </c>
      <c r="O985" s="16">
        <f>'[1]TCE - ANEXO III - Preencher'!P994</f>
        <v>0</v>
      </c>
      <c r="P985" s="16">
        <f t="shared" si="19"/>
        <v>2.0699999999999998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196.99825856697811</v>
      </c>
    </row>
    <row r="986" spans="1:28" ht="12.75" customHeight="1" x14ac:dyDescent="0.2">
      <c r="A986" s="9">
        <f>IFERROR(VLOOKUP(B986,'[1]DADOS (OCULTAR)'!$Q$3:$S$134,3,0),"")</f>
        <v>9039744000194</v>
      </c>
      <c r="B986" s="10" t="str">
        <f>'[1]TCE - ANEXO III - Preencher'!C995</f>
        <v>HOSPITAL PELÓPIDAS SILVEIRA - CG Nº 017/2022</v>
      </c>
      <c r="C986" s="11"/>
      <c r="D986" s="12" t="str">
        <f>'[1]TCE - ANEXO III - Preencher'!E995</f>
        <v>SHARA MILENE OLIVEIRA DOS SANTOS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 t="str">
        <f>'[1]TCE - ANEXO III - Preencher'!G995</f>
        <v>3222-05</v>
      </c>
      <c r="G986" s="14" t="str">
        <f>IF('[1]TCE - ANEXO III - Preencher'!H995="","",'[1]TCE - ANEXO III - Preencher'!H995)</f>
        <v>04/2024</v>
      </c>
      <c r="H986" s="15">
        <f>'[1]TCE - ANEXO III - Preencher'!I995</f>
        <v>0</v>
      </c>
      <c r="I986" s="15">
        <f>'[1]TCE - ANEXO III - Preencher'!J995</f>
        <v>286.27839999999998</v>
      </c>
      <c r="J986" s="15">
        <f>'[1]TCE - ANEXO III - Preencher'!K995</f>
        <v>0</v>
      </c>
      <c r="K986" s="16">
        <f>'[1]TCE - ANEXO III - Preencher'!L995</f>
        <v>99.682258566978106</v>
      </c>
      <c r="L986" s="16">
        <f>'[1]TCE - ANEXO III - Preencher'!M995</f>
        <v>28.24</v>
      </c>
      <c r="M986" s="16">
        <f t="shared" si="18"/>
        <v>71.442258566978111</v>
      </c>
      <c r="N986" s="16">
        <f>'[1]TCE - ANEXO III - Preencher'!O995</f>
        <v>2.0699999999999998</v>
      </c>
      <c r="O986" s="16">
        <f>'[1]TCE - ANEXO III - Preencher'!P995</f>
        <v>0</v>
      </c>
      <c r="P986" s="16">
        <f t="shared" si="19"/>
        <v>2.0699999999999998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359.7906585669781</v>
      </c>
    </row>
    <row r="987" spans="1:28" ht="12.75" customHeight="1" x14ac:dyDescent="0.2">
      <c r="A987" s="9">
        <f>IFERROR(VLOOKUP(B987,'[1]DADOS (OCULTAR)'!$Q$3:$S$134,3,0),"")</f>
        <v>9039744000194</v>
      </c>
      <c r="B987" s="10" t="str">
        <f>'[1]TCE - ANEXO III - Preencher'!C996</f>
        <v>HOSPITAL PELÓPIDAS SILVEIRA - CG Nº 017/2022</v>
      </c>
      <c r="C987" s="11"/>
      <c r="D987" s="12" t="str">
        <f>'[1]TCE - ANEXO III - Preencher'!E996</f>
        <v>SHIRLEY BEZERRA DA SILVA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 t="str">
        <f>'[1]TCE - ANEXO III - Preencher'!G996</f>
        <v>3222-05</v>
      </c>
      <c r="G987" s="14" t="str">
        <f>IF('[1]TCE - ANEXO III - Preencher'!H996="","",'[1]TCE - ANEXO III - Preencher'!H996)</f>
        <v>04/2024</v>
      </c>
      <c r="H987" s="15">
        <f>'[1]TCE - ANEXO III - Preencher'!I996</f>
        <v>0</v>
      </c>
      <c r="I987" s="15">
        <f>'[1]TCE - ANEXO III - Preencher'!J996</f>
        <v>280.21679999999998</v>
      </c>
      <c r="J987" s="15">
        <f>'[1]TCE - ANEXO III - Preencher'!K996</f>
        <v>0</v>
      </c>
      <c r="K987" s="16">
        <f>'[1]TCE - ANEXO III - Preencher'!L996</f>
        <v>99.682258566978106</v>
      </c>
      <c r="L987" s="16">
        <f>'[1]TCE - ANEXO III - Preencher'!M996</f>
        <v>28.24</v>
      </c>
      <c r="M987" s="16">
        <f t="shared" si="18"/>
        <v>71.442258566978111</v>
      </c>
      <c r="N987" s="16">
        <f>'[1]TCE - ANEXO III - Preencher'!O996</f>
        <v>2.0699999999999998</v>
      </c>
      <c r="O987" s="16">
        <f>'[1]TCE - ANEXO III - Preencher'!P996</f>
        <v>0</v>
      </c>
      <c r="P987" s="16">
        <f t="shared" si="19"/>
        <v>2.0699999999999998</v>
      </c>
      <c r="Q987" s="16">
        <f>'[1]TCE - ANEXO III - Preencher'!R996</f>
        <v>366.25516393442626</v>
      </c>
      <c r="R987" s="16">
        <f>'[1]TCE - ANEXO III - Preencher'!S996</f>
        <v>84.72</v>
      </c>
      <c r="S987" s="16">
        <f t="shared" si="20"/>
        <v>281.53516393442624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635.26422250140433</v>
      </c>
    </row>
    <row r="988" spans="1:28" ht="12.75" customHeight="1" x14ac:dyDescent="0.2">
      <c r="A988" s="9">
        <f>IFERROR(VLOOKUP(B988,'[1]DADOS (OCULTAR)'!$Q$3:$S$134,3,0),"")</f>
        <v>9039744000194</v>
      </c>
      <c r="B988" s="10" t="str">
        <f>'[1]TCE - ANEXO III - Preencher'!C997</f>
        <v>HOSPITAL PELÓPIDAS SILVEIRA - CG Nº 017/2022</v>
      </c>
      <c r="C988" s="11"/>
      <c r="D988" s="12" t="str">
        <f>'[1]TCE - ANEXO III - Preencher'!E997</f>
        <v>SHIRLEYDE SIMPLICIO DE SOUZA FRANCA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3222-15</v>
      </c>
      <c r="G988" s="14" t="str">
        <f>IF('[1]TCE - ANEXO III - Preencher'!H997="","",'[1]TCE - ANEXO III - Preencher'!H997)</f>
        <v>04/2024</v>
      </c>
      <c r="H988" s="15">
        <f>'[1]TCE - ANEXO III - Preencher'!I997</f>
        <v>0</v>
      </c>
      <c r="I988" s="15">
        <f>'[1]TCE - ANEXO III - Preencher'!J997</f>
        <v>272.25599999999997</v>
      </c>
      <c r="J988" s="15">
        <f>'[1]TCE - ANEXO III - Preencher'!K997</f>
        <v>0</v>
      </c>
      <c r="K988" s="16">
        <f>'[1]TCE - ANEXO III - Preencher'!L997</f>
        <v>99.682258566978106</v>
      </c>
      <c r="L988" s="16">
        <f>'[1]TCE - ANEXO III - Preencher'!M997</f>
        <v>28.24</v>
      </c>
      <c r="M988" s="16">
        <f t="shared" si="18"/>
        <v>71.442258566978111</v>
      </c>
      <c r="N988" s="16">
        <f>'[1]TCE - ANEXO III - Preencher'!O997</f>
        <v>2.0699999999999998</v>
      </c>
      <c r="O988" s="16">
        <f>'[1]TCE - ANEXO III - Preencher'!P997</f>
        <v>0</v>
      </c>
      <c r="P988" s="16">
        <f t="shared" si="19"/>
        <v>2.0699999999999998</v>
      </c>
      <c r="Q988" s="16">
        <f>'[1]TCE - ANEXO III - Preencher'!R997</f>
        <v>185.85516393442623</v>
      </c>
      <c r="R988" s="16">
        <f>'[1]TCE - ANEXO III - Preencher'!S997</f>
        <v>84.72</v>
      </c>
      <c r="S988" s="16">
        <f t="shared" si="20"/>
        <v>101.13516393442623</v>
      </c>
      <c r="T988" s="16">
        <f>'[1]TCE - ANEXO III - Preencher'!U997</f>
        <v>69.41</v>
      </c>
      <c r="U988" s="16">
        <f>'[1]TCE - ANEXO III - Preencher'!V997</f>
        <v>0</v>
      </c>
      <c r="V988" s="16">
        <f t="shared" si="21"/>
        <v>69.41</v>
      </c>
      <c r="W988" s="17" t="str">
        <f>IF('[1]TCE - ANEXO III - Preencher'!X997="","",'[1]TCE - ANEXO III - Preencher'!X997)</f>
        <v>AUXILIO CRECHE</v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516.31342250140426</v>
      </c>
    </row>
    <row r="989" spans="1:28" ht="12.75" customHeight="1" x14ac:dyDescent="0.2">
      <c r="A989" s="9">
        <f>IFERROR(VLOOKUP(B989,'[1]DADOS (OCULTAR)'!$Q$3:$S$134,3,0),"")</f>
        <v>9039744000194</v>
      </c>
      <c r="B989" s="10" t="str">
        <f>'[1]TCE - ANEXO III - Preencher'!C998</f>
        <v>HOSPITAL PELÓPIDAS SILVEIRA - CG Nº 017/2022</v>
      </c>
      <c r="C989" s="11"/>
      <c r="D989" s="12" t="str">
        <f>'[1]TCE - ANEXO III - Preencher'!E998</f>
        <v>SIBELE FERREIRA DAS NEVES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3222-05</v>
      </c>
      <c r="G989" s="14" t="str">
        <f>IF('[1]TCE - ANEXO III - Preencher'!H998="","",'[1]TCE - ANEXO III - Preencher'!H998)</f>
        <v>04/2024</v>
      </c>
      <c r="H989" s="15">
        <f>'[1]TCE - ANEXO III - Preencher'!I998</f>
        <v>0</v>
      </c>
      <c r="I989" s="15">
        <f>'[1]TCE - ANEXO III - Preencher'!J998</f>
        <v>264.29759999999999</v>
      </c>
      <c r="J989" s="15">
        <f>'[1]TCE - ANEXO III - Preencher'!K998</f>
        <v>0</v>
      </c>
      <c r="K989" s="16">
        <f>'[1]TCE - ANEXO III - Preencher'!L998</f>
        <v>99.682258566978106</v>
      </c>
      <c r="L989" s="16">
        <f>'[1]TCE - ANEXO III - Preencher'!M998</f>
        <v>28.24</v>
      </c>
      <c r="M989" s="16">
        <f t="shared" si="18"/>
        <v>71.442258566978111</v>
      </c>
      <c r="N989" s="16">
        <f>'[1]TCE - ANEXO III - Preencher'!O998</f>
        <v>2.0699999999999998</v>
      </c>
      <c r="O989" s="16">
        <f>'[1]TCE - ANEXO III - Preencher'!P998</f>
        <v>0</v>
      </c>
      <c r="P989" s="16">
        <f t="shared" si="19"/>
        <v>2.0699999999999998</v>
      </c>
      <c r="Q989" s="16">
        <f>'[1]TCE - ANEXO III - Preencher'!R998</f>
        <v>251.45516393442622</v>
      </c>
      <c r="R989" s="16">
        <f>'[1]TCE - ANEXO III - Preencher'!S998</f>
        <v>77.38</v>
      </c>
      <c r="S989" s="16">
        <f t="shared" si="20"/>
        <v>174.07516393442623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511.88502250140436</v>
      </c>
    </row>
    <row r="990" spans="1:28" ht="12.75" customHeight="1" x14ac:dyDescent="0.2">
      <c r="A990" s="9">
        <f>IFERROR(VLOOKUP(B990,'[1]DADOS (OCULTAR)'!$Q$3:$S$134,3,0),"")</f>
        <v>9039744000194</v>
      </c>
      <c r="B990" s="10" t="str">
        <f>'[1]TCE - ANEXO III - Preencher'!C999</f>
        <v>HOSPITAL PELÓPIDAS SILVEIRA - CG Nº 017/2022</v>
      </c>
      <c r="C990" s="11"/>
      <c r="D990" s="12" t="str">
        <f>'[1]TCE - ANEXO III - Preencher'!E999</f>
        <v>SIBELLY MORGANA BARATA DA SILVA ARAUJO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 t="str">
        <f>'[1]TCE - ANEXO III - Preencher'!G999</f>
        <v>2235-05</v>
      </c>
      <c r="G990" s="14" t="str">
        <f>IF('[1]TCE - ANEXO III - Preencher'!H999="","",'[1]TCE - ANEXO III - Preencher'!H999)</f>
        <v>04/2024</v>
      </c>
      <c r="H990" s="15">
        <f>'[1]TCE - ANEXO III - Preencher'!I999</f>
        <v>0</v>
      </c>
      <c r="I990" s="15">
        <f>'[1]TCE - ANEXO III - Preencher'!J999</f>
        <v>350.05120000000011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4.3499999999999996</v>
      </c>
      <c r="O990" s="16">
        <f>'[1]TCE - ANEXO III - Preencher'!P999</f>
        <v>0</v>
      </c>
      <c r="P990" s="16">
        <f t="shared" si="19"/>
        <v>4.3499999999999996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354.40120000000013</v>
      </c>
    </row>
    <row r="991" spans="1:28" ht="12.75" customHeight="1" x14ac:dyDescent="0.2">
      <c r="A991" s="9">
        <f>IFERROR(VLOOKUP(B991,'[1]DADOS (OCULTAR)'!$Q$3:$S$134,3,0),"")</f>
        <v>9039744000194</v>
      </c>
      <c r="B991" s="10" t="str">
        <f>'[1]TCE - ANEXO III - Preencher'!C1000</f>
        <v>HOSPITAL PELÓPIDAS SILVEIRA - CG Nº 017/2022</v>
      </c>
      <c r="C991" s="11"/>
      <c r="D991" s="12" t="str">
        <f>'[1]TCE - ANEXO III - Preencher'!E1000</f>
        <v>SILVANA CRISTOVAM DE VASCONCELOS BATISTA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3222-05</v>
      </c>
      <c r="G991" s="14" t="str">
        <f>IF('[1]TCE - ANEXO III - Preencher'!H1000="","",'[1]TCE - ANEXO III - Preencher'!H1000)</f>
        <v>04/2024</v>
      </c>
      <c r="H991" s="15">
        <f>'[1]TCE - ANEXO III - Preencher'!I1000</f>
        <v>0</v>
      </c>
      <c r="I991" s="15">
        <f>'[1]TCE - ANEXO III - Preencher'!J1000</f>
        <v>283.86239999999998</v>
      </c>
      <c r="J991" s="15">
        <f>'[1]TCE - ANEXO III - Preencher'!K1000</f>
        <v>0</v>
      </c>
      <c r="K991" s="16">
        <f>'[1]TCE - ANEXO III - Preencher'!L1000</f>
        <v>99.682258566978106</v>
      </c>
      <c r="L991" s="16">
        <f>'[1]TCE - ANEXO III - Preencher'!M1000</f>
        <v>28.24</v>
      </c>
      <c r="M991" s="16">
        <f t="shared" si="18"/>
        <v>71.442258566978111</v>
      </c>
      <c r="N991" s="16">
        <f>'[1]TCE - ANEXO III - Preencher'!O1000</f>
        <v>2.0699999999999998</v>
      </c>
      <c r="O991" s="16">
        <f>'[1]TCE - ANEXO III - Preencher'!P1000</f>
        <v>0</v>
      </c>
      <c r="P991" s="16">
        <f t="shared" si="19"/>
        <v>2.0699999999999998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357.3746585669781</v>
      </c>
    </row>
    <row r="992" spans="1:28" ht="12.75" customHeight="1" x14ac:dyDescent="0.2">
      <c r="A992" s="9">
        <f>IFERROR(VLOOKUP(B992,'[1]DADOS (OCULTAR)'!$Q$3:$S$134,3,0),"")</f>
        <v>9039744000194</v>
      </c>
      <c r="B992" s="10" t="str">
        <f>'[1]TCE - ANEXO III - Preencher'!C1001</f>
        <v>HOSPITAL PELÓPIDAS SILVEIRA - CG Nº 017/2022</v>
      </c>
      <c r="C992" s="11"/>
      <c r="D992" s="12" t="str">
        <f>'[1]TCE - ANEXO III - Preencher'!E1001</f>
        <v>SILVANA MARIA DA SILVA</v>
      </c>
      <c r="E992" s="10" t="str">
        <f>IF('[1]TCE - ANEXO III - Preencher'!F1001="4 - Assistência Odontológica","2 - Outros Profissionais da Saúde",'[1]TCE - ANEXO III - Preencher'!F1001)</f>
        <v>3 - Administrativo</v>
      </c>
      <c r="F992" s="13" t="str">
        <f>'[1]TCE - ANEXO III - Preencher'!G1001</f>
        <v>5134-30</v>
      </c>
      <c r="G992" s="14" t="str">
        <f>IF('[1]TCE - ANEXO III - Preencher'!H1001="","",'[1]TCE - ANEXO III - Preencher'!H1001)</f>
        <v>04/2024</v>
      </c>
      <c r="H992" s="15">
        <f>'[1]TCE - ANEXO III - Preencher'!I1001</f>
        <v>0</v>
      </c>
      <c r="I992" s="15">
        <f>'[1]TCE - ANEXO III - Preencher'!J1001</f>
        <v>254.428</v>
      </c>
      <c r="J992" s="15">
        <f>'[1]TCE - ANEXO III - Preencher'!K1001</f>
        <v>0</v>
      </c>
      <c r="K992" s="16">
        <f>'[1]TCE - ANEXO III - Preencher'!L1001</f>
        <v>99.682258566978106</v>
      </c>
      <c r="L992" s="16">
        <f>'[1]TCE - ANEXO III - Preencher'!M1001</f>
        <v>28.24</v>
      </c>
      <c r="M992" s="16">
        <f t="shared" si="18"/>
        <v>71.442258566978111</v>
      </c>
      <c r="N992" s="16">
        <f>'[1]TCE - ANEXO III - Preencher'!O1001</f>
        <v>2.0699999999999998</v>
      </c>
      <c r="O992" s="16">
        <f>'[1]TCE - ANEXO III - Preencher'!P1001</f>
        <v>0</v>
      </c>
      <c r="P992" s="16">
        <f t="shared" si="19"/>
        <v>2.0699999999999998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327.94025856697812</v>
      </c>
    </row>
    <row r="993" spans="1:28" ht="12.75" customHeight="1" x14ac:dyDescent="0.2">
      <c r="A993" s="9">
        <f>IFERROR(VLOOKUP(B993,'[1]DADOS (OCULTAR)'!$Q$3:$S$134,3,0),"")</f>
        <v>9039744000194</v>
      </c>
      <c r="B993" s="10" t="str">
        <f>'[1]TCE - ANEXO III - Preencher'!C1002</f>
        <v>HOSPITAL PELÓPIDAS SILVEIRA - CG Nº 017/2022</v>
      </c>
      <c r="C993" s="11"/>
      <c r="D993" s="12" t="str">
        <f>'[1]TCE - ANEXO III - Preencher'!E1002</f>
        <v>SILVANA MARIA DE CASTRO SILVA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3242-05</v>
      </c>
      <c r="G993" s="14" t="str">
        <f>IF('[1]TCE - ANEXO III - Preencher'!H1002="","",'[1]TCE - ANEXO III - Preencher'!H1002)</f>
        <v>04/2024</v>
      </c>
      <c r="H993" s="15">
        <f>'[1]TCE - ANEXO III - Preencher'!I1002</f>
        <v>0</v>
      </c>
      <c r="I993" s="15">
        <f>'[1]TCE - ANEXO III - Preencher'!J1002</f>
        <v>152.39519999999999</v>
      </c>
      <c r="J993" s="15">
        <f>'[1]TCE - ANEXO III - Preencher'!K1002</f>
        <v>0</v>
      </c>
      <c r="K993" s="16">
        <f>'[1]TCE - ANEXO III - Preencher'!L1002</f>
        <v>99.682258566978106</v>
      </c>
      <c r="L993" s="16">
        <f>'[1]TCE - ANEXO III - Preencher'!M1002</f>
        <v>32.450000000000003</v>
      </c>
      <c r="M993" s="16">
        <f t="shared" si="18"/>
        <v>67.232258566978103</v>
      </c>
      <c r="N993" s="16">
        <f>'[1]TCE - ANEXO III - Preencher'!O1002</f>
        <v>2.0699999999999998</v>
      </c>
      <c r="O993" s="16">
        <f>'[1]TCE - ANEXO III - Preencher'!P1002</f>
        <v>0</v>
      </c>
      <c r="P993" s="16">
        <f t="shared" si="19"/>
        <v>2.0699999999999998</v>
      </c>
      <c r="Q993" s="16">
        <f>'[1]TCE - ANEXO III - Preencher'!R1002</f>
        <v>189.95516393442622</v>
      </c>
      <c r="R993" s="16">
        <f>'[1]TCE - ANEXO III - Preencher'!S1002</f>
        <v>97.35</v>
      </c>
      <c r="S993" s="16">
        <f t="shared" si="20"/>
        <v>92.60516393442623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314.3026225014043</v>
      </c>
    </row>
    <row r="994" spans="1:28" ht="12.75" customHeight="1" x14ac:dyDescent="0.2">
      <c r="A994" s="9">
        <f>IFERROR(VLOOKUP(B994,'[1]DADOS (OCULTAR)'!$Q$3:$S$134,3,0),"")</f>
        <v>9039744000194</v>
      </c>
      <c r="B994" s="10" t="str">
        <f>'[1]TCE - ANEXO III - Preencher'!C1003</f>
        <v>HOSPITAL PELÓPIDAS SILVEIRA - CG Nº 017/2022</v>
      </c>
      <c r="C994" s="11"/>
      <c r="D994" s="12" t="str">
        <f>'[1]TCE - ANEXO III - Preencher'!E1003</f>
        <v>SILVANIA NOVAES DE MOURA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2516-05</v>
      </c>
      <c r="G994" s="14" t="str">
        <f>IF('[1]TCE - ANEXO III - Preencher'!H1003="","",'[1]TCE - ANEXO III - Preencher'!H1003)</f>
        <v>04/2024</v>
      </c>
      <c r="H994" s="15">
        <f>'[1]TCE - ANEXO III - Preencher'!I1003</f>
        <v>0</v>
      </c>
      <c r="I994" s="15">
        <f>'[1]TCE - ANEXO III - Preencher'!J1003</f>
        <v>248.50720000000001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2.0699999999999998</v>
      </c>
      <c r="O994" s="16">
        <f>'[1]TCE - ANEXO III - Preencher'!P1003</f>
        <v>0</v>
      </c>
      <c r="P994" s="16">
        <f t="shared" si="19"/>
        <v>2.0699999999999998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250.5772</v>
      </c>
    </row>
    <row r="995" spans="1:28" ht="12.75" customHeight="1" x14ac:dyDescent="0.2">
      <c r="A995" s="9">
        <f>IFERROR(VLOOKUP(B995,'[1]DADOS (OCULTAR)'!$Q$3:$S$134,3,0),"")</f>
        <v>9039744000194</v>
      </c>
      <c r="B995" s="10" t="str">
        <f>'[1]TCE - ANEXO III - Preencher'!C1004</f>
        <v>HOSPITAL PELÓPIDAS SILVEIRA - CG Nº 017/2022</v>
      </c>
      <c r="C995" s="11"/>
      <c r="D995" s="12" t="str">
        <f>'[1]TCE - ANEXO III - Preencher'!E1004</f>
        <v>SILVANIA REGINA LOPES DA COSTA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 t="str">
        <f>'[1]TCE - ANEXO III - Preencher'!G1004</f>
        <v>3516-05</v>
      </c>
      <c r="G995" s="14" t="str">
        <f>IF('[1]TCE - ANEXO III - Preencher'!H1004="","",'[1]TCE - ANEXO III - Preencher'!H1004)</f>
        <v>04/2024</v>
      </c>
      <c r="H995" s="15">
        <f>'[1]TCE - ANEXO III - Preencher'!I1004</f>
        <v>0</v>
      </c>
      <c r="I995" s="15">
        <f>'[1]TCE - ANEXO III - Preencher'!J1004</f>
        <v>168.0504</v>
      </c>
      <c r="J995" s="15">
        <f>'[1]TCE - ANEXO III - Preencher'!K1004</f>
        <v>0</v>
      </c>
      <c r="K995" s="16">
        <f>'[1]TCE - ANEXO III - Preencher'!L1004</f>
        <v>99.682258566978106</v>
      </c>
      <c r="L995" s="16">
        <f>'[1]TCE - ANEXO III - Preencher'!M1004</f>
        <v>42.01</v>
      </c>
      <c r="M995" s="16">
        <f t="shared" si="18"/>
        <v>57.672258566978108</v>
      </c>
      <c r="N995" s="16">
        <f>'[1]TCE - ANEXO III - Preencher'!O1004</f>
        <v>2.0699999999999998</v>
      </c>
      <c r="O995" s="16">
        <f>'[1]TCE - ANEXO III - Preencher'!P1004</f>
        <v>0</v>
      </c>
      <c r="P995" s="16">
        <f t="shared" si="19"/>
        <v>2.0699999999999998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227.7926585669781</v>
      </c>
    </row>
    <row r="996" spans="1:28" ht="12.75" customHeight="1" x14ac:dyDescent="0.2">
      <c r="A996" s="9">
        <f>IFERROR(VLOOKUP(B996,'[1]DADOS (OCULTAR)'!$Q$3:$S$134,3,0),"")</f>
        <v>9039744000194</v>
      </c>
      <c r="B996" s="10" t="str">
        <f>'[1]TCE - ANEXO III - Preencher'!C1005</f>
        <v>HOSPITAL PELÓPIDAS SILVEIRA - CG Nº 017/2022</v>
      </c>
      <c r="C996" s="11"/>
      <c r="D996" s="12" t="str">
        <f>'[1]TCE - ANEXO III - Preencher'!E1005</f>
        <v>SILVIA MARIA DA SILVA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 t="str">
        <f>'[1]TCE - ANEXO III - Preencher'!G1005</f>
        <v>3222-05</v>
      </c>
      <c r="G996" s="14" t="str">
        <f>IF('[1]TCE - ANEXO III - Preencher'!H1005="","",'[1]TCE - ANEXO III - Preencher'!H1005)</f>
        <v>04/2024</v>
      </c>
      <c r="H996" s="15">
        <f>'[1]TCE - ANEXO III - Preencher'!I1005</f>
        <v>0</v>
      </c>
      <c r="I996" s="15">
        <f>'[1]TCE - ANEXO III - Preencher'!J1005</f>
        <v>287.40159999999997</v>
      </c>
      <c r="J996" s="15">
        <f>'[1]TCE - ANEXO III - Preencher'!K1005</f>
        <v>0</v>
      </c>
      <c r="K996" s="16">
        <f>'[1]TCE - ANEXO III - Preencher'!L1005</f>
        <v>99.682258566978106</v>
      </c>
      <c r="L996" s="16">
        <f>'[1]TCE - ANEXO III - Preencher'!M1005</f>
        <v>28.24</v>
      </c>
      <c r="M996" s="16">
        <f t="shared" si="18"/>
        <v>71.442258566978111</v>
      </c>
      <c r="N996" s="16">
        <f>'[1]TCE - ANEXO III - Preencher'!O1005</f>
        <v>2.0699999999999998</v>
      </c>
      <c r="O996" s="16">
        <f>'[1]TCE - ANEXO III - Preencher'!P1005</f>
        <v>0</v>
      </c>
      <c r="P996" s="16">
        <f t="shared" si="19"/>
        <v>2.0699999999999998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360.91385856697809</v>
      </c>
    </row>
    <row r="997" spans="1:28" ht="12.75" customHeight="1" x14ac:dyDescent="0.2">
      <c r="A997" s="9">
        <f>IFERROR(VLOOKUP(B997,'[1]DADOS (OCULTAR)'!$Q$3:$S$134,3,0),"")</f>
        <v>9039744000194</v>
      </c>
      <c r="B997" s="10" t="str">
        <f>'[1]TCE - ANEXO III - Preencher'!C1006</f>
        <v>HOSPITAL PELÓPIDAS SILVEIRA - CG Nº 017/2022</v>
      </c>
      <c r="C997" s="11"/>
      <c r="D997" s="12" t="str">
        <f>'[1]TCE - ANEXO III - Preencher'!E1006</f>
        <v>SILVIA MARIA FEITOSA DE ARAUJO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 t="str">
        <f>'[1]TCE - ANEXO III - Preencher'!G1006</f>
        <v>3222-05</v>
      </c>
      <c r="G997" s="14" t="str">
        <f>IF('[1]TCE - ANEXO III - Preencher'!H1006="","",'[1]TCE - ANEXO III - Preencher'!H1006)</f>
        <v>04/2024</v>
      </c>
      <c r="H997" s="15">
        <f>'[1]TCE - ANEXO III - Preencher'!I1006</f>
        <v>0</v>
      </c>
      <c r="I997" s="15">
        <f>'[1]TCE - ANEXO III - Preencher'!J1006</f>
        <v>275.49360000000001</v>
      </c>
      <c r="J997" s="15">
        <f>'[1]TCE - ANEXO III - Preencher'!K1006</f>
        <v>0</v>
      </c>
      <c r="K997" s="16">
        <f>'[1]TCE - ANEXO III - Preencher'!L1006</f>
        <v>99.682258566978106</v>
      </c>
      <c r="L997" s="16">
        <f>'[1]TCE - ANEXO III - Preencher'!M1006</f>
        <v>28.24</v>
      </c>
      <c r="M997" s="16">
        <f t="shared" si="18"/>
        <v>71.442258566978111</v>
      </c>
      <c r="N997" s="16">
        <f>'[1]TCE - ANEXO III - Preencher'!O1006</f>
        <v>2.0699999999999998</v>
      </c>
      <c r="O997" s="16">
        <f>'[1]TCE - ANEXO III - Preencher'!P1006</f>
        <v>0</v>
      </c>
      <c r="P997" s="16">
        <f t="shared" si="19"/>
        <v>2.0699999999999998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69.41</v>
      </c>
      <c r="U997" s="16">
        <f>'[1]TCE - ANEXO III - Preencher'!V1006</f>
        <v>0</v>
      </c>
      <c r="V997" s="16">
        <f t="shared" si="21"/>
        <v>69.41</v>
      </c>
      <c r="W997" s="17" t="str">
        <f>IF('[1]TCE - ANEXO III - Preencher'!X1006="","",'[1]TCE - ANEXO III - Preencher'!X1006)</f>
        <v>AUXILIO CRECHE</v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418.41585856697816</v>
      </c>
    </row>
    <row r="998" spans="1:28" ht="12.75" customHeight="1" x14ac:dyDescent="0.2">
      <c r="A998" s="9">
        <f>IFERROR(VLOOKUP(B998,'[1]DADOS (OCULTAR)'!$Q$3:$S$134,3,0),"")</f>
        <v>9039744000194</v>
      </c>
      <c r="B998" s="10" t="str">
        <f>'[1]TCE - ANEXO III - Preencher'!C1007</f>
        <v>HOSPITAL PELÓPIDAS SILVEIRA - CG Nº 017/2022</v>
      </c>
      <c r="C998" s="11"/>
      <c r="D998" s="12" t="str">
        <f>'[1]TCE - ANEXO III - Preencher'!E1007</f>
        <v>SIMONE MARIA DA SILVA CORREIA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3222-05</v>
      </c>
      <c r="G998" s="14" t="str">
        <f>IF('[1]TCE - ANEXO III - Preencher'!H1007="","",'[1]TCE - ANEXO III - Preencher'!H1007)</f>
        <v>04/2024</v>
      </c>
      <c r="H998" s="15">
        <f>'[1]TCE - ANEXO III - Preencher'!I1007</f>
        <v>0</v>
      </c>
      <c r="I998" s="15">
        <f>'[1]TCE - ANEXO III - Preencher'!J1007</f>
        <v>292.22800000000001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2.0699999999999998</v>
      </c>
      <c r="O998" s="16">
        <f>'[1]TCE - ANEXO III - Preencher'!P1007</f>
        <v>0</v>
      </c>
      <c r="P998" s="16">
        <f t="shared" si="19"/>
        <v>2.0699999999999998</v>
      </c>
      <c r="Q998" s="16">
        <f>'[1]TCE - ANEXO III - Preencher'!R1007</f>
        <v>251.45516393442622</v>
      </c>
      <c r="R998" s="16">
        <f>'[1]TCE - ANEXO III - Preencher'!S1007</f>
        <v>77.94</v>
      </c>
      <c r="S998" s="16">
        <f t="shared" si="20"/>
        <v>173.51516393442623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467.81316393442626</v>
      </c>
    </row>
    <row r="999" spans="1:28" ht="12.75" customHeight="1" x14ac:dyDescent="0.2">
      <c r="A999" s="9">
        <f>IFERROR(VLOOKUP(B999,'[1]DADOS (OCULTAR)'!$Q$3:$S$134,3,0),"")</f>
        <v>9039744000194</v>
      </c>
      <c r="B999" s="10" t="str">
        <f>'[1]TCE - ANEXO III - Preencher'!C1008</f>
        <v>HOSPITAL PELÓPIDAS SILVEIRA - CG Nº 017/2022</v>
      </c>
      <c r="C999" s="11"/>
      <c r="D999" s="12" t="str">
        <f>'[1]TCE - ANEXO III - Preencher'!E1008</f>
        <v>SIMONE MIGUEL DA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04/2024</v>
      </c>
      <c r="H999" s="15">
        <f>'[1]TCE - ANEXO III - Preencher'!I1008</f>
        <v>0</v>
      </c>
      <c r="I999" s="15">
        <f>'[1]TCE - ANEXO III - Preencher'!J1008</f>
        <v>278.34800000000001</v>
      </c>
      <c r="J999" s="15">
        <f>'[1]TCE - ANEXO III - Preencher'!K1008</f>
        <v>0</v>
      </c>
      <c r="K999" s="16">
        <f>'[1]TCE - ANEXO III - Preencher'!L1008</f>
        <v>99.682258566978106</v>
      </c>
      <c r="L999" s="16">
        <f>'[1]TCE - ANEXO III - Preencher'!M1008</f>
        <v>28.24</v>
      </c>
      <c r="M999" s="16">
        <f t="shared" si="18"/>
        <v>71.442258566978111</v>
      </c>
      <c r="N999" s="16">
        <f>'[1]TCE - ANEXO III - Preencher'!O1008</f>
        <v>2.0699999999999998</v>
      </c>
      <c r="O999" s="16">
        <f>'[1]TCE - ANEXO III - Preencher'!P1008</f>
        <v>0</v>
      </c>
      <c r="P999" s="16">
        <f t="shared" si="19"/>
        <v>2.0699999999999998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351.86025856697813</v>
      </c>
    </row>
    <row r="1000" spans="1:28" ht="12.75" customHeight="1" x14ac:dyDescent="0.2">
      <c r="A1000" s="9">
        <f>IFERROR(VLOOKUP(B1000,'[1]DADOS (OCULTAR)'!$Q$3:$S$134,3,0),"")</f>
        <v>9039744000194</v>
      </c>
      <c r="B1000" s="10" t="str">
        <f>'[1]TCE - ANEXO III - Preencher'!C1009</f>
        <v>HOSPITAL PELÓPIDAS SILVEIRA - CG Nº 017/2022</v>
      </c>
      <c r="C1000" s="11"/>
      <c r="D1000" s="12" t="str">
        <f>'[1]TCE - ANEXO III - Preencher'!E1009</f>
        <v>SIMONE OLIVEIRA DOS SANTOS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 t="str">
        <f>'[1]TCE - ANEXO III - Preencher'!G1009</f>
        <v>3222-05</v>
      </c>
      <c r="G1000" s="14" t="str">
        <f>IF('[1]TCE - ANEXO III - Preencher'!H1009="","",'[1]TCE - ANEXO III - Preencher'!H1009)</f>
        <v>04/2024</v>
      </c>
      <c r="H1000" s="15">
        <f>'[1]TCE - ANEXO III - Preencher'!I1009</f>
        <v>0</v>
      </c>
      <c r="I1000" s="15">
        <f>'[1]TCE - ANEXO III - Preencher'!J1009</f>
        <v>273.47840000000002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2.0699999999999998</v>
      </c>
      <c r="O1000" s="16">
        <f>'[1]TCE - ANEXO III - Preencher'!P1009</f>
        <v>0</v>
      </c>
      <c r="P1000" s="16">
        <f t="shared" si="19"/>
        <v>2.0699999999999998</v>
      </c>
      <c r="Q1000" s="16">
        <f>'[1]TCE - ANEXO III - Preencher'!R1009</f>
        <v>251.45516393442622</v>
      </c>
      <c r="R1000" s="16">
        <f>'[1]TCE - ANEXO III - Preencher'!S1009</f>
        <v>84.72</v>
      </c>
      <c r="S1000" s="16">
        <f t="shared" si="20"/>
        <v>166.73516393442623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442.28356393442624</v>
      </c>
    </row>
    <row r="1001" spans="1:28" ht="12.75" customHeight="1" x14ac:dyDescent="0.2">
      <c r="A1001" s="9">
        <f>IFERROR(VLOOKUP(B1001,'[1]DADOS (OCULTAR)'!$Q$3:$S$134,3,0),"")</f>
        <v>9039744000194</v>
      </c>
      <c r="B1001" s="10" t="str">
        <f>'[1]TCE - ANEXO III - Preencher'!C1010</f>
        <v>HOSPITAL PELÓPIDAS SILVEIRA - CG Nº 017/2022</v>
      </c>
      <c r="C1001" s="11"/>
      <c r="D1001" s="12" t="str">
        <f>'[1]TCE - ANEXO III - Preencher'!E1010</f>
        <v>SOLANGE DE LOURDES DA SILVA</v>
      </c>
      <c r="E1001" s="10" t="str">
        <f>IF('[1]TCE - ANEXO III - Preencher'!F1010="4 - Assistência Odontológica","2 - Outros Profissionais da Saúde",'[1]TCE - ANEXO III - Preencher'!F1010)</f>
        <v>2 - Outros Profissionais da Saúde</v>
      </c>
      <c r="F1001" s="13" t="str">
        <f>'[1]TCE - ANEXO III - Preencher'!G1010</f>
        <v>3222-05</v>
      </c>
      <c r="G1001" s="14" t="str">
        <f>IF('[1]TCE - ANEXO III - Preencher'!H1010="","",'[1]TCE - ANEXO III - Preencher'!H1010)</f>
        <v>04/2024</v>
      </c>
      <c r="H1001" s="15">
        <f>'[1]TCE - ANEXO III - Preencher'!I1010</f>
        <v>0</v>
      </c>
      <c r="I1001" s="15">
        <f>'[1]TCE - ANEXO III - Preencher'!J1010</f>
        <v>287.05599999999998</v>
      </c>
      <c r="J1001" s="15">
        <f>'[1]TCE - ANEXO III - Preencher'!K1010</f>
        <v>0</v>
      </c>
      <c r="K1001" s="16">
        <f>'[1]TCE - ANEXO III - Preencher'!L1010</f>
        <v>99.682258566978106</v>
      </c>
      <c r="L1001" s="16">
        <f>'[1]TCE - ANEXO III - Preencher'!M1010</f>
        <v>28.24</v>
      </c>
      <c r="M1001" s="16">
        <f t="shared" si="18"/>
        <v>71.442258566978111</v>
      </c>
      <c r="N1001" s="16">
        <f>'[1]TCE - ANEXO III - Preencher'!O1010</f>
        <v>2.0699999999999998</v>
      </c>
      <c r="O1001" s="16">
        <f>'[1]TCE - ANEXO III - Preencher'!P1010</f>
        <v>0</v>
      </c>
      <c r="P1001" s="16">
        <f t="shared" si="19"/>
        <v>2.0699999999999998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360.5682585669781</v>
      </c>
    </row>
    <row r="1002" spans="1:28" ht="12.75" customHeight="1" x14ac:dyDescent="0.2">
      <c r="A1002" s="9">
        <f>IFERROR(VLOOKUP(B1002,'[1]DADOS (OCULTAR)'!$Q$3:$S$134,3,0),"")</f>
        <v>9039744000194</v>
      </c>
      <c r="B1002" s="10" t="str">
        <f>'[1]TCE - ANEXO III - Preencher'!C1011</f>
        <v>HOSPITAL PELÓPIDAS SILVEIRA - CG Nº 017/2022</v>
      </c>
      <c r="C1002" s="11"/>
      <c r="D1002" s="12" t="str">
        <f>'[1]TCE - ANEXO III - Preencher'!E1011</f>
        <v>SOLANGE TEIXEIRA DE ALBUQUERQUE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3222-05</v>
      </c>
      <c r="G1002" s="14" t="str">
        <f>IF('[1]TCE - ANEXO III - Preencher'!H1011="","",'[1]TCE - ANEXO III - Preencher'!H1011)</f>
        <v>04/2024</v>
      </c>
      <c r="H1002" s="15">
        <f>'[1]TCE - ANEXO III - Preencher'!I1011</f>
        <v>0</v>
      </c>
      <c r="I1002" s="15">
        <f>'[1]TCE - ANEXO III - Preencher'!J1011</f>
        <v>285.44</v>
      </c>
      <c r="J1002" s="15">
        <f>'[1]TCE - ANEXO III - Preencher'!K1011</f>
        <v>0</v>
      </c>
      <c r="K1002" s="16">
        <f>'[1]TCE - ANEXO III - Preencher'!L1011</f>
        <v>99.682258566978106</v>
      </c>
      <c r="L1002" s="16">
        <f>'[1]TCE - ANEXO III - Preencher'!M1011</f>
        <v>28.24</v>
      </c>
      <c r="M1002" s="16">
        <f t="shared" si="18"/>
        <v>71.442258566978111</v>
      </c>
      <c r="N1002" s="16">
        <f>'[1]TCE - ANEXO III - Preencher'!O1011</f>
        <v>2.0699999999999998</v>
      </c>
      <c r="O1002" s="16">
        <f>'[1]TCE - ANEXO III - Preencher'!P1011</f>
        <v>0</v>
      </c>
      <c r="P1002" s="16">
        <f t="shared" si="19"/>
        <v>2.0699999999999998</v>
      </c>
      <c r="Q1002" s="16">
        <f>'[1]TCE - ANEXO III - Preencher'!R1011</f>
        <v>128.45516393442622</v>
      </c>
      <c r="R1002" s="16">
        <f>'[1]TCE - ANEXO III - Preencher'!S1011</f>
        <v>84.72</v>
      </c>
      <c r="S1002" s="16">
        <f t="shared" si="20"/>
        <v>43.735163934426225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402.68742250140434</v>
      </c>
    </row>
    <row r="1003" spans="1:28" ht="12.75" customHeight="1" x14ac:dyDescent="0.2">
      <c r="A1003" s="9">
        <f>IFERROR(VLOOKUP(B1003,'[1]DADOS (OCULTAR)'!$Q$3:$S$134,3,0),"")</f>
        <v>9039744000194</v>
      </c>
      <c r="B1003" s="10" t="str">
        <f>'[1]TCE - ANEXO III - Preencher'!C1012</f>
        <v>HOSPITAL PELÓPIDAS SILVEIRA - CG Nº 017/2022</v>
      </c>
      <c r="C1003" s="11"/>
      <c r="D1003" s="12" t="str">
        <f>'[1]TCE - ANEXO III - Preencher'!E1012</f>
        <v>STEFFANES ALVES DO AMARAL</v>
      </c>
      <c r="E1003" s="10" t="str">
        <f>IF('[1]TCE - ANEXO III - Preencher'!F1012="4 - Assistência Odontológica","2 - Outros Profissionais da Saúde",'[1]TCE - ANEXO III - Preencher'!F1012)</f>
        <v>2 - Outros Profissionais da Saúde</v>
      </c>
      <c r="F1003" s="13" t="str">
        <f>'[1]TCE - ANEXO III - Preencher'!G1012</f>
        <v>3222-05</v>
      </c>
      <c r="G1003" s="14" t="str">
        <f>IF('[1]TCE - ANEXO III - Preencher'!H1012="","",'[1]TCE - ANEXO III - Preencher'!H1012)</f>
        <v>04/2024</v>
      </c>
      <c r="H1003" s="15">
        <f>'[1]TCE - ANEXO III - Preencher'!I1012</f>
        <v>0</v>
      </c>
      <c r="I1003" s="15">
        <f>'[1]TCE - ANEXO III - Preencher'!J1012</f>
        <v>275.428</v>
      </c>
      <c r="J1003" s="15">
        <f>'[1]TCE - ANEXO III - Preencher'!K1012</f>
        <v>0</v>
      </c>
      <c r="K1003" s="16">
        <f>'[1]TCE - ANEXO III - Preencher'!L1012</f>
        <v>99.682258566978106</v>
      </c>
      <c r="L1003" s="16">
        <f>'[1]TCE - ANEXO III - Preencher'!M1012</f>
        <v>28.24</v>
      </c>
      <c r="M1003" s="16">
        <f t="shared" si="18"/>
        <v>71.442258566978111</v>
      </c>
      <c r="N1003" s="16">
        <f>'[1]TCE - ANEXO III - Preencher'!O1012</f>
        <v>2.0699999999999998</v>
      </c>
      <c r="O1003" s="16">
        <f>'[1]TCE - ANEXO III - Preencher'!P1012</f>
        <v>0</v>
      </c>
      <c r="P1003" s="16">
        <f t="shared" si="19"/>
        <v>2.0699999999999998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348.94025856697812</v>
      </c>
    </row>
    <row r="1004" spans="1:28" ht="12.75" customHeight="1" x14ac:dyDescent="0.2">
      <c r="A1004" s="9">
        <f>IFERROR(VLOOKUP(B1004,'[1]DADOS (OCULTAR)'!$Q$3:$S$134,3,0),"")</f>
        <v>9039744000194</v>
      </c>
      <c r="B1004" s="10" t="str">
        <f>'[1]TCE - ANEXO III - Preencher'!C1013</f>
        <v>HOSPITAL PELÓPIDAS SILVEIRA - CG Nº 017/2022</v>
      </c>
      <c r="C1004" s="11"/>
      <c r="D1004" s="12" t="str">
        <f>'[1]TCE - ANEXO III - Preencher'!E1013</f>
        <v>STHAPHANYNE THAMIRES MOURA DE LIMA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3222-05</v>
      </c>
      <c r="G1004" s="14" t="str">
        <f>IF('[1]TCE - ANEXO III - Preencher'!H1013="","",'[1]TCE - ANEXO III - Preencher'!H1013)</f>
        <v>04/2024</v>
      </c>
      <c r="H1004" s="15">
        <f>'[1]TCE - ANEXO III - Preencher'!I1013</f>
        <v>0</v>
      </c>
      <c r="I1004" s="15">
        <f>'[1]TCE - ANEXO III - Preencher'!J1013</f>
        <v>286.61360000000002</v>
      </c>
      <c r="J1004" s="15">
        <f>'[1]TCE - ANEXO III - Preencher'!K1013</f>
        <v>0</v>
      </c>
      <c r="K1004" s="16">
        <f>'[1]TCE - ANEXO III - Preencher'!L1013</f>
        <v>99.682258566978106</v>
      </c>
      <c r="L1004" s="16">
        <f>'[1]TCE - ANEXO III - Preencher'!M1013</f>
        <v>28.24</v>
      </c>
      <c r="M1004" s="16">
        <f t="shared" si="18"/>
        <v>71.442258566978111</v>
      </c>
      <c r="N1004" s="16">
        <f>'[1]TCE - ANEXO III - Preencher'!O1013</f>
        <v>2.0699999999999998</v>
      </c>
      <c r="O1004" s="16">
        <f>'[1]TCE - ANEXO III - Preencher'!P1013</f>
        <v>0</v>
      </c>
      <c r="P1004" s="16">
        <f t="shared" si="19"/>
        <v>2.0699999999999998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360.12585856697814</v>
      </c>
    </row>
    <row r="1005" spans="1:28" ht="12.75" customHeight="1" x14ac:dyDescent="0.2">
      <c r="A1005" s="9">
        <f>IFERROR(VLOOKUP(B1005,'[1]DADOS (OCULTAR)'!$Q$3:$S$134,3,0),"")</f>
        <v>9039744000194</v>
      </c>
      <c r="B1005" s="10" t="str">
        <f>'[1]TCE - ANEXO III - Preencher'!C1014</f>
        <v>HOSPITAL PELÓPIDAS SILVEIRA - CG Nº 017/2022</v>
      </c>
      <c r="C1005" s="11"/>
      <c r="D1005" s="12" t="str">
        <f>'[1]TCE - ANEXO III - Preencher'!E1014</f>
        <v>STPHANY BIANCA SANTOS DE FIGUEIREDO BRITO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3222-05</v>
      </c>
      <c r="G1005" s="14" t="str">
        <f>IF('[1]TCE - ANEXO III - Preencher'!H1014="","",'[1]TCE - ANEXO III - Preencher'!H1014)</f>
        <v>04/2024</v>
      </c>
      <c r="H1005" s="15">
        <f>'[1]TCE - ANEXO III - Preencher'!I1014</f>
        <v>0</v>
      </c>
      <c r="I1005" s="15">
        <f>'[1]TCE - ANEXO III - Preencher'!J1014</f>
        <v>269.9896</v>
      </c>
      <c r="J1005" s="15">
        <f>'[1]TCE - ANEXO III - Preencher'!K1014</f>
        <v>0</v>
      </c>
      <c r="K1005" s="16">
        <f>'[1]TCE - ANEXO III - Preencher'!L1014</f>
        <v>99.682258566978106</v>
      </c>
      <c r="L1005" s="16">
        <f>'[1]TCE - ANEXO III - Preencher'!M1014</f>
        <v>28.24</v>
      </c>
      <c r="M1005" s="16">
        <f t="shared" si="18"/>
        <v>71.442258566978111</v>
      </c>
      <c r="N1005" s="16">
        <f>'[1]TCE - ANEXO III - Preencher'!O1014</f>
        <v>2.0699999999999998</v>
      </c>
      <c r="O1005" s="16">
        <f>'[1]TCE - ANEXO III - Preencher'!P1014</f>
        <v>0</v>
      </c>
      <c r="P1005" s="16">
        <f t="shared" si="19"/>
        <v>2.0699999999999998</v>
      </c>
      <c r="Q1005" s="16">
        <f>'[1]TCE - ANEXO III - Preencher'!R1014</f>
        <v>189.95516393442622</v>
      </c>
      <c r="R1005" s="16">
        <f>'[1]TCE - ANEXO III - Preencher'!S1014</f>
        <v>82.46</v>
      </c>
      <c r="S1005" s="16">
        <f t="shared" si="20"/>
        <v>107.49516393442623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450.99702250140433</v>
      </c>
    </row>
    <row r="1006" spans="1:28" ht="12.75" customHeight="1" x14ac:dyDescent="0.2">
      <c r="A1006" s="9">
        <f>IFERROR(VLOOKUP(B1006,'[1]DADOS (OCULTAR)'!$Q$3:$S$134,3,0),"")</f>
        <v>9039744000194</v>
      </c>
      <c r="B1006" s="10" t="str">
        <f>'[1]TCE - ANEXO III - Preencher'!C1015</f>
        <v>HOSPITAL PELÓPIDAS SILVEIRA - CG Nº 017/2022</v>
      </c>
      <c r="C1006" s="11"/>
      <c r="D1006" s="12" t="str">
        <f>'[1]TCE - ANEXO III - Preencher'!E1015</f>
        <v>SUANY BATISTA DA SILVA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 t="str">
        <f>'[1]TCE - ANEXO III - Preencher'!G1015</f>
        <v>5211-30</v>
      </c>
      <c r="G1006" s="14" t="str">
        <f>IF('[1]TCE - ANEXO III - Preencher'!H1015="","",'[1]TCE - ANEXO III - Preencher'!H1015)</f>
        <v>04/2024</v>
      </c>
      <c r="H1006" s="15">
        <f>'[1]TCE - ANEXO III - Preencher'!I1015</f>
        <v>0</v>
      </c>
      <c r="I1006" s="15">
        <f>'[1]TCE - ANEXO III - Preencher'!J1015</f>
        <v>142.6088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2.0699999999999998</v>
      </c>
      <c r="O1006" s="16">
        <f>'[1]TCE - ANEXO III - Preencher'!P1015</f>
        <v>0</v>
      </c>
      <c r="P1006" s="16">
        <f t="shared" si="19"/>
        <v>2.0699999999999998</v>
      </c>
      <c r="Q1006" s="16">
        <f>'[1]TCE - ANEXO III - Preencher'!R1015</f>
        <v>251.45516393442622</v>
      </c>
      <c r="R1006" s="16">
        <f>'[1]TCE - ANEXO III - Preencher'!S1015</f>
        <v>84.72</v>
      </c>
      <c r="S1006" s="16">
        <f t="shared" si="20"/>
        <v>166.73516393442623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311.41396393442619</v>
      </c>
    </row>
    <row r="1007" spans="1:28" ht="12.75" customHeight="1" x14ac:dyDescent="0.2">
      <c r="A1007" s="9">
        <f>IFERROR(VLOOKUP(B1007,'[1]DADOS (OCULTAR)'!$Q$3:$S$134,3,0),"")</f>
        <v>9039744000194</v>
      </c>
      <c r="B1007" s="10" t="str">
        <f>'[1]TCE - ANEXO III - Preencher'!C1016</f>
        <v>HOSPITAL PELÓPIDAS SILVEIRA - CG Nº 017/2022</v>
      </c>
      <c r="C1007" s="11"/>
      <c r="D1007" s="12" t="str">
        <f>'[1]TCE - ANEXO III - Preencher'!E1016</f>
        <v>SUANY FRANCIELE GOMES DE PAULA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3222-05</v>
      </c>
      <c r="G1007" s="14" t="str">
        <f>IF('[1]TCE - ANEXO III - Preencher'!H1016="","",'[1]TCE - ANEXO III - Preencher'!H1016)</f>
        <v>04/2024</v>
      </c>
      <c r="H1007" s="15">
        <f>'[1]TCE - ANEXO III - Preencher'!I1016</f>
        <v>0</v>
      </c>
      <c r="I1007" s="15">
        <f>'[1]TCE - ANEXO III - Preencher'!J1016</f>
        <v>288.61840000000001</v>
      </c>
      <c r="J1007" s="15">
        <f>'[1]TCE - ANEXO III - Preencher'!K1016</f>
        <v>0</v>
      </c>
      <c r="K1007" s="16">
        <f>'[1]TCE - ANEXO III - Preencher'!L1016</f>
        <v>99.682258566978106</v>
      </c>
      <c r="L1007" s="16">
        <f>'[1]TCE - ANEXO III - Preencher'!M1016</f>
        <v>28.24</v>
      </c>
      <c r="M1007" s="16">
        <f t="shared" si="18"/>
        <v>71.442258566978111</v>
      </c>
      <c r="N1007" s="16">
        <f>'[1]TCE - ANEXO III - Preencher'!O1016</f>
        <v>2.0699999999999998</v>
      </c>
      <c r="O1007" s="16">
        <f>'[1]TCE - ANEXO III - Preencher'!P1016</f>
        <v>0</v>
      </c>
      <c r="P1007" s="16">
        <f t="shared" si="19"/>
        <v>2.0699999999999998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69.41</v>
      </c>
      <c r="U1007" s="16">
        <f>'[1]TCE - ANEXO III - Preencher'!V1016</f>
        <v>0</v>
      </c>
      <c r="V1007" s="16">
        <f t="shared" si="21"/>
        <v>69.41</v>
      </c>
      <c r="W1007" s="17" t="str">
        <f>IF('[1]TCE - ANEXO III - Preencher'!X1016="","",'[1]TCE - ANEXO III - Preencher'!X1016)</f>
        <v>AUXILIO CRECHE</v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431.5406585669781</v>
      </c>
    </row>
    <row r="1008" spans="1:28" ht="12.75" customHeight="1" x14ac:dyDescent="0.2">
      <c r="A1008" s="9">
        <f>IFERROR(VLOOKUP(B1008,'[1]DADOS (OCULTAR)'!$Q$3:$S$134,3,0),"")</f>
        <v>9039744000194</v>
      </c>
      <c r="B1008" s="10" t="str">
        <f>'[1]TCE - ANEXO III - Preencher'!C1017</f>
        <v>HOSPITAL PELÓPIDAS SILVEIRA - CG Nº 017/2022</v>
      </c>
      <c r="C1008" s="11"/>
      <c r="D1008" s="12" t="str">
        <f>'[1]TCE - ANEXO III - Preencher'!E1017</f>
        <v>SUELICE MARIA DA SILVA SANTOS</v>
      </c>
      <c r="E1008" s="10" t="str">
        <f>IF('[1]TCE - ANEXO III - Preencher'!F1017="4 - Assistência Odontológica","2 - Outros Profissionais da Saúde",'[1]TCE - ANEXO III - Preencher'!F1017)</f>
        <v>3 - Administrativo</v>
      </c>
      <c r="F1008" s="13" t="str">
        <f>'[1]TCE - ANEXO III - Preencher'!G1017</f>
        <v>5174-10</v>
      </c>
      <c r="G1008" s="14" t="str">
        <f>IF('[1]TCE - ANEXO III - Preencher'!H1017="","",'[1]TCE - ANEXO III - Preencher'!H1017)</f>
        <v>04/2024</v>
      </c>
      <c r="H1008" s="15">
        <f>'[1]TCE - ANEXO III - Preencher'!I1017</f>
        <v>0</v>
      </c>
      <c r="I1008" s="15">
        <f>'[1]TCE - ANEXO III - Preencher'!J1017</f>
        <v>112.96</v>
      </c>
      <c r="J1008" s="15">
        <f>'[1]TCE - ANEXO III - Preencher'!K1017</f>
        <v>0</v>
      </c>
      <c r="K1008" s="16">
        <f>'[1]TCE - ANEXO III - Preencher'!L1017</f>
        <v>99.682258566978106</v>
      </c>
      <c r="L1008" s="16">
        <f>'[1]TCE - ANEXO III - Preencher'!M1017</f>
        <v>28.24</v>
      </c>
      <c r="M1008" s="16">
        <f t="shared" si="18"/>
        <v>71.442258566978111</v>
      </c>
      <c r="N1008" s="16">
        <f>'[1]TCE - ANEXO III - Preencher'!O1017</f>
        <v>2.0699999999999998</v>
      </c>
      <c r="O1008" s="16">
        <f>'[1]TCE - ANEXO III - Preencher'!P1017</f>
        <v>0</v>
      </c>
      <c r="P1008" s="16">
        <f t="shared" si="19"/>
        <v>2.0699999999999998</v>
      </c>
      <c r="Q1008" s="16">
        <f>'[1]TCE - ANEXO III - Preencher'!R1017</f>
        <v>128.45516393442622</v>
      </c>
      <c r="R1008" s="16">
        <f>'[1]TCE - ANEXO III - Preencher'!S1017</f>
        <v>84.72</v>
      </c>
      <c r="S1008" s="16">
        <f t="shared" si="20"/>
        <v>43.735163934426225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230.20742250140432</v>
      </c>
    </row>
    <row r="1009" spans="1:28" ht="12.75" customHeight="1" x14ac:dyDescent="0.2">
      <c r="A1009" s="9">
        <f>IFERROR(VLOOKUP(B1009,'[1]DADOS (OCULTAR)'!$Q$3:$S$134,3,0),"")</f>
        <v>9039744000194</v>
      </c>
      <c r="B1009" s="10" t="str">
        <f>'[1]TCE - ANEXO III - Preencher'!C1018</f>
        <v>HOSPITAL PELÓPIDAS SILVEIRA - CG Nº 017/2022</v>
      </c>
      <c r="C1009" s="11"/>
      <c r="D1009" s="12" t="str">
        <f>'[1]TCE - ANEXO III - Preencher'!E1018</f>
        <v xml:space="preserve">SUELLEN CRISTINY DA PAZ NOBRE LIMA 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 t="str">
        <f>'[1]TCE - ANEXO III - Preencher'!G1018</f>
        <v>3222-05</v>
      </c>
      <c r="G1009" s="14" t="str">
        <f>IF('[1]TCE - ANEXO III - Preencher'!H1018="","",'[1]TCE - ANEXO III - Preencher'!H1018)</f>
        <v>04/2024</v>
      </c>
      <c r="H1009" s="15">
        <f>'[1]TCE - ANEXO III - Preencher'!I1018</f>
        <v>0</v>
      </c>
      <c r="I1009" s="15">
        <f>'[1]TCE - ANEXO III - Preencher'!J1018</f>
        <v>308.29360000000003</v>
      </c>
      <c r="J1009" s="15">
        <f>'[1]TCE - ANEXO III - Preencher'!K1018</f>
        <v>0</v>
      </c>
      <c r="K1009" s="16">
        <f>'[1]TCE - ANEXO III - Preencher'!L1018</f>
        <v>99.682258566978106</v>
      </c>
      <c r="L1009" s="16">
        <f>'[1]TCE - ANEXO III - Preencher'!M1018</f>
        <v>28.24</v>
      </c>
      <c r="M1009" s="16">
        <f t="shared" si="18"/>
        <v>71.442258566978111</v>
      </c>
      <c r="N1009" s="16">
        <f>'[1]TCE - ANEXO III - Preencher'!O1018</f>
        <v>2.0699999999999998</v>
      </c>
      <c r="O1009" s="16">
        <f>'[1]TCE - ANEXO III - Preencher'!P1018</f>
        <v>0</v>
      </c>
      <c r="P1009" s="16">
        <f t="shared" si="19"/>
        <v>2.0699999999999998</v>
      </c>
      <c r="Q1009" s="16">
        <f>'[1]TCE - ANEXO III - Preencher'!R1018</f>
        <v>0</v>
      </c>
      <c r="R1009" s="16">
        <f>'[1]TCE - ANEXO III - Preencher'!S1018</f>
        <v>80.2</v>
      </c>
      <c r="S1009" s="16">
        <f t="shared" si="20"/>
        <v>-80.2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301.60585856697816</v>
      </c>
    </row>
    <row r="1010" spans="1:28" ht="12.75" customHeight="1" x14ac:dyDescent="0.2">
      <c r="A1010" s="9">
        <f>IFERROR(VLOOKUP(B1010,'[1]DADOS (OCULTAR)'!$Q$3:$S$134,3,0),"")</f>
        <v>9039744000194</v>
      </c>
      <c r="B1010" s="10" t="str">
        <f>'[1]TCE - ANEXO III - Preencher'!C1019</f>
        <v>HOSPITAL PELÓPIDAS SILVEIRA - CG Nº 017/2022</v>
      </c>
      <c r="C1010" s="11"/>
      <c r="D1010" s="12" t="str">
        <f>'[1]TCE - ANEXO III - Preencher'!E1019</f>
        <v>SUELY GOMES DA SILVA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 t="str">
        <f>'[1]TCE - ANEXO III - Preencher'!G1019</f>
        <v>3222-05</v>
      </c>
      <c r="G1010" s="14" t="str">
        <f>IF('[1]TCE - ANEXO III - Preencher'!H1019="","",'[1]TCE - ANEXO III - Preencher'!H1019)</f>
        <v>04/2024</v>
      </c>
      <c r="H1010" s="15">
        <f>'[1]TCE - ANEXO III - Preencher'!I1019</f>
        <v>0</v>
      </c>
      <c r="I1010" s="15">
        <f>'[1]TCE - ANEXO III - Preencher'!J1019</f>
        <v>383.21280000000002</v>
      </c>
      <c r="J1010" s="15">
        <f>'[1]TCE - ANEXO III - Preencher'!K1019</f>
        <v>0</v>
      </c>
      <c r="K1010" s="16">
        <f>'[1]TCE - ANEXO III - Preencher'!L1019</f>
        <v>99.682258566978106</v>
      </c>
      <c r="L1010" s="16">
        <f>'[1]TCE - ANEXO III - Preencher'!M1019</f>
        <v>28.24</v>
      </c>
      <c r="M1010" s="16">
        <f t="shared" si="18"/>
        <v>71.442258566978111</v>
      </c>
      <c r="N1010" s="16">
        <f>'[1]TCE - ANEXO III - Preencher'!O1019</f>
        <v>2.0699999999999998</v>
      </c>
      <c r="O1010" s="16">
        <f>'[1]TCE - ANEXO III - Preencher'!P1019</f>
        <v>0</v>
      </c>
      <c r="P1010" s="16">
        <f t="shared" si="19"/>
        <v>2.0699999999999998</v>
      </c>
      <c r="Q1010" s="16">
        <f>'[1]TCE - ANEXO III - Preencher'!R1019</f>
        <v>251.45516393442622</v>
      </c>
      <c r="R1010" s="16">
        <f>'[1]TCE - ANEXO III - Preencher'!S1019</f>
        <v>84.72</v>
      </c>
      <c r="S1010" s="16">
        <f t="shared" si="20"/>
        <v>166.73516393442623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623.46022250140436</v>
      </c>
    </row>
    <row r="1011" spans="1:28" ht="12.75" customHeight="1" x14ac:dyDescent="0.2">
      <c r="A1011" s="9">
        <f>IFERROR(VLOOKUP(B1011,'[1]DADOS (OCULTAR)'!$Q$3:$S$134,3,0),"")</f>
        <v>9039744000194</v>
      </c>
      <c r="B1011" s="10" t="str">
        <f>'[1]TCE - ANEXO III - Preencher'!C1020</f>
        <v>HOSPITAL PELÓPIDAS SILVEIRA - CG Nº 017/2022</v>
      </c>
      <c r="C1011" s="11"/>
      <c r="D1011" s="12" t="str">
        <f>'[1]TCE - ANEXO III - Preencher'!E1020</f>
        <v>SUMAIA CABRAL DE CARVALHO MOURA</v>
      </c>
      <c r="E1011" s="10" t="str">
        <f>IF('[1]TCE - ANEXO III - Preencher'!F1020="4 - Assistência Odontológica","2 - Outros Profissionais da Saúde",'[1]TCE - ANEXO III - Preencher'!F1020)</f>
        <v>2 - Outros Profissionais da Saúde</v>
      </c>
      <c r="F1011" s="13" t="str">
        <f>'[1]TCE - ANEXO III - Preencher'!G1020</f>
        <v>3241-15</v>
      </c>
      <c r="G1011" s="14" t="str">
        <f>IF('[1]TCE - ANEXO III - Preencher'!H1020="","",'[1]TCE - ANEXO III - Preencher'!H1020)</f>
        <v>04/2024</v>
      </c>
      <c r="H1011" s="15">
        <f>'[1]TCE - ANEXO III - Preencher'!I1020</f>
        <v>0</v>
      </c>
      <c r="I1011" s="15">
        <f>'[1]TCE - ANEXO III - Preencher'!J1020</f>
        <v>319.4144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2.0699999999999998</v>
      </c>
      <c r="O1011" s="16">
        <f>'[1]TCE - ANEXO III - Preencher'!P1020</f>
        <v>0</v>
      </c>
      <c r="P1011" s="16">
        <f t="shared" si="19"/>
        <v>2.0699999999999998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321.48439999999999</v>
      </c>
    </row>
    <row r="1012" spans="1:28" ht="12.75" customHeight="1" x14ac:dyDescent="0.2">
      <c r="A1012" s="9">
        <f>IFERROR(VLOOKUP(B1012,'[1]DADOS (OCULTAR)'!$Q$3:$S$134,3,0),"")</f>
        <v>9039744000194</v>
      </c>
      <c r="B1012" s="10" t="str">
        <f>'[1]TCE - ANEXO III - Preencher'!C1021</f>
        <v>HOSPITAL PELÓPIDAS SILVEIRA - CG Nº 017/2022</v>
      </c>
      <c r="C1012" s="11"/>
      <c r="D1012" s="12" t="str">
        <f>'[1]TCE - ANEXO III - Preencher'!E1021</f>
        <v>SUSANA RAMOS DA SILVA NASCIMENTO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 t="str">
        <f>'[1]TCE - ANEXO III - Preencher'!G1021</f>
        <v>3222-05</v>
      </c>
      <c r="G1012" s="14" t="str">
        <f>IF('[1]TCE - ANEXO III - Preencher'!H1021="","",'[1]TCE - ANEXO III - Preencher'!H1021)</f>
        <v>04/2024</v>
      </c>
      <c r="H1012" s="15">
        <f>'[1]TCE - ANEXO III - Preencher'!I1021</f>
        <v>0</v>
      </c>
      <c r="I1012" s="15">
        <f>'[1]TCE - ANEXO III - Preencher'!J1021</f>
        <v>276.17840000000001</v>
      </c>
      <c r="J1012" s="15">
        <f>'[1]TCE - ANEXO III - Preencher'!K1021</f>
        <v>0</v>
      </c>
      <c r="K1012" s="16">
        <f>'[1]TCE - ANEXO III - Preencher'!L1021</f>
        <v>99.682258566978106</v>
      </c>
      <c r="L1012" s="16">
        <f>'[1]TCE - ANEXO III - Preencher'!M1021</f>
        <v>28.24</v>
      </c>
      <c r="M1012" s="16">
        <f t="shared" si="18"/>
        <v>71.442258566978111</v>
      </c>
      <c r="N1012" s="16">
        <f>'[1]TCE - ANEXO III - Preencher'!O1021</f>
        <v>2.0699999999999998</v>
      </c>
      <c r="O1012" s="16">
        <f>'[1]TCE - ANEXO III - Preencher'!P1021</f>
        <v>0</v>
      </c>
      <c r="P1012" s="16">
        <f t="shared" si="19"/>
        <v>2.0699999999999998</v>
      </c>
      <c r="Q1012" s="16">
        <f>'[1]TCE - ANEXO III - Preencher'!R1021</f>
        <v>189.95516393442622</v>
      </c>
      <c r="R1012" s="16">
        <f>'[1]TCE - ANEXO III - Preencher'!S1021</f>
        <v>72.86</v>
      </c>
      <c r="S1012" s="16">
        <f t="shared" si="20"/>
        <v>117.09516393442622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466.78582250140437</v>
      </c>
    </row>
    <row r="1013" spans="1:28" ht="12.75" customHeight="1" x14ac:dyDescent="0.2">
      <c r="A1013" s="9">
        <f>IFERROR(VLOOKUP(B1013,'[1]DADOS (OCULTAR)'!$Q$3:$S$134,3,0),"")</f>
        <v>9039744000194</v>
      </c>
      <c r="B1013" s="10" t="str">
        <f>'[1]TCE - ANEXO III - Preencher'!C1022</f>
        <v>HOSPITAL PELÓPIDAS SILVEIRA - CG Nº 017/2022</v>
      </c>
      <c r="C1013" s="11"/>
      <c r="D1013" s="12" t="str">
        <f>'[1]TCE - ANEXO III - Preencher'!E1022</f>
        <v>SUZETE CARLA MARIA DOS SANTOS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3222-05</v>
      </c>
      <c r="G1013" s="14" t="str">
        <f>IF('[1]TCE - ANEXO III - Preencher'!H1022="","",'[1]TCE - ANEXO III - Preencher'!H1022)</f>
        <v>04/2024</v>
      </c>
      <c r="H1013" s="15">
        <f>'[1]TCE - ANEXO III - Preencher'!I1022</f>
        <v>0</v>
      </c>
      <c r="I1013" s="15">
        <f>'[1]TCE - ANEXO III - Preencher'!J1022</f>
        <v>320.26400000000001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2.0699999999999998</v>
      </c>
      <c r="O1013" s="16">
        <f>'[1]TCE - ANEXO III - Preencher'!P1022</f>
        <v>0</v>
      </c>
      <c r="P1013" s="16">
        <f t="shared" si="19"/>
        <v>2.0699999999999998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322.334</v>
      </c>
    </row>
    <row r="1014" spans="1:28" ht="12.75" customHeight="1" x14ac:dyDescent="0.2">
      <c r="A1014" s="9">
        <f>IFERROR(VLOOKUP(B1014,'[1]DADOS (OCULTAR)'!$Q$3:$S$134,3,0),"")</f>
        <v>9039744000194</v>
      </c>
      <c r="B1014" s="10" t="str">
        <f>'[1]TCE - ANEXO III - Preencher'!C1023</f>
        <v>HOSPITAL PELÓPIDAS SILVEIRA - CG Nº 017/2022</v>
      </c>
      <c r="C1014" s="11"/>
      <c r="D1014" s="12" t="str">
        <f>'[1]TCE - ANEXO III - Preencher'!E1023</f>
        <v>TACIANA PAULA OLIVEIRA GOMES DA SILVA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 t="str">
        <f>'[1]TCE - ANEXO III - Preencher'!G1023</f>
        <v>3222-05</v>
      </c>
      <c r="G1014" s="14" t="str">
        <f>IF('[1]TCE - ANEXO III - Preencher'!H1023="","",'[1]TCE - ANEXO III - Preencher'!H1023)</f>
        <v>04/2024</v>
      </c>
      <c r="H1014" s="15">
        <f>'[1]TCE - ANEXO III - Preencher'!I1023</f>
        <v>0</v>
      </c>
      <c r="I1014" s="15">
        <f>'[1]TCE - ANEXO III - Preencher'!J1023</f>
        <v>273.31439999999998</v>
      </c>
      <c r="J1014" s="15">
        <f>'[1]TCE - ANEXO III - Preencher'!K1023</f>
        <v>0</v>
      </c>
      <c r="K1014" s="16">
        <f>'[1]TCE - ANEXO III - Preencher'!L1023</f>
        <v>99.682258566978106</v>
      </c>
      <c r="L1014" s="16">
        <f>'[1]TCE - ANEXO III - Preencher'!M1023</f>
        <v>28.24</v>
      </c>
      <c r="M1014" s="16">
        <f t="shared" si="18"/>
        <v>71.442258566978111</v>
      </c>
      <c r="N1014" s="16">
        <f>'[1]TCE - ANEXO III - Preencher'!O1023</f>
        <v>2.0699999999999998</v>
      </c>
      <c r="O1014" s="16">
        <f>'[1]TCE - ANEXO III - Preencher'!P1023</f>
        <v>0</v>
      </c>
      <c r="P1014" s="16">
        <f t="shared" si="19"/>
        <v>2.0699999999999998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346.8266585669781</v>
      </c>
    </row>
    <row r="1015" spans="1:28" ht="12.75" customHeight="1" x14ac:dyDescent="0.2">
      <c r="A1015" s="9">
        <f>IFERROR(VLOOKUP(B1015,'[1]DADOS (OCULTAR)'!$Q$3:$S$134,3,0),"")</f>
        <v>9039744000194</v>
      </c>
      <c r="B1015" s="10" t="str">
        <f>'[1]TCE - ANEXO III - Preencher'!C1024</f>
        <v>HOSPITAL PELÓPIDAS SILVEIRA - CG Nº 017/2022</v>
      </c>
      <c r="C1015" s="11"/>
      <c r="D1015" s="12" t="str">
        <f>'[1]TCE - ANEXO III - Preencher'!E1024</f>
        <v>TAIANY MARIA DE MELO SIQUEIRA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2235-05</v>
      </c>
      <c r="G1015" s="14" t="str">
        <f>IF('[1]TCE - ANEXO III - Preencher'!H1024="","",'[1]TCE - ANEXO III - Preencher'!H1024)</f>
        <v>04/2024</v>
      </c>
      <c r="H1015" s="15">
        <f>'[1]TCE - ANEXO III - Preencher'!I1024</f>
        <v>0</v>
      </c>
      <c r="I1015" s="15">
        <f>'[1]TCE - ANEXO III - Preencher'!J1024</f>
        <v>274.96480000000003</v>
      </c>
      <c r="J1015" s="15">
        <f>'[1]TCE - ANEXO III - Preencher'!K1024</f>
        <v>0</v>
      </c>
      <c r="K1015" s="16">
        <f>'[1]TCE - ANEXO III - Preencher'!L1024</f>
        <v>99.682258566978106</v>
      </c>
      <c r="L1015" s="16">
        <f>'[1]TCE - ANEXO III - Preencher'!M1024</f>
        <v>2.79</v>
      </c>
      <c r="M1015" s="16">
        <f t="shared" si="18"/>
        <v>96.8922585669781</v>
      </c>
      <c r="N1015" s="16">
        <f>'[1]TCE - ANEXO III - Preencher'!O1024</f>
        <v>4.3499999999999996</v>
      </c>
      <c r="O1015" s="16">
        <f>'[1]TCE - ANEXO III - Preencher'!P1024</f>
        <v>0</v>
      </c>
      <c r="P1015" s="16">
        <f t="shared" si="19"/>
        <v>4.3499999999999996</v>
      </c>
      <c r="Q1015" s="16">
        <f>'[1]TCE - ANEXO III - Preencher'!R1024</f>
        <v>202.25516393442624</v>
      </c>
      <c r="R1015" s="16">
        <f>'[1]TCE - ANEXO III - Preencher'!S1024</f>
        <v>111.54</v>
      </c>
      <c r="S1015" s="16">
        <f t="shared" si="20"/>
        <v>90.715163934426229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466.92222250140441</v>
      </c>
    </row>
    <row r="1016" spans="1:28" ht="12.75" customHeight="1" x14ac:dyDescent="0.2">
      <c r="A1016" s="9">
        <f>IFERROR(VLOOKUP(B1016,'[1]DADOS (OCULTAR)'!$Q$3:$S$134,3,0),"")</f>
        <v>9039744000194</v>
      </c>
      <c r="B1016" s="10" t="str">
        <f>'[1]TCE - ANEXO III - Preencher'!C1025</f>
        <v>HOSPITAL PELÓPIDAS SILVEIRA - CG Nº 017/2022</v>
      </c>
      <c r="C1016" s="11"/>
      <c r="D1016" s="12" t="str">
        <f>'[1]TCE - ANEXO III - Preencher'!E1025</f>
        <v>TAINA ALMEIDA DA SILVA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 t="str">
        <f>'[1]TCE - ANEXO III - Preencher'!G1025</f>
        <v>5211-30</v>
      </c>
      <c r="G1016" s="14" t="str">
        <f>IF('[1]TCE - ANEXO III - Preencher'!H1025="","",'[1]TCE - ANEXO III - Preencher'!H1025)</f>
        <v>04/2024</v>
      </c>
      <c r="H1016" s="15">
        <f>'[1]TCE - ANEXO III - Preencher'!I1025</f>
        <v>0</v>
      </c>
      <c r="I1016" s="15">
        <f>'[1]TCE - ANEXO III - Preencher'!J1025</f>
        <v>161.9648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2.0699999999999998</v>
      </c>
      <c r="O1016" s="16">
        <f>'[1]TCE - ANEXO III - Preencher'!P1025</f>
        <v>0</v>
      </c>
      <c r="P1016" s="16">
        <f t="shared" si="19"/>
        <v>2.0699999999999998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164.03479999999999</v>
      </c>
    </row>
    <row r="1017" spans="1:28" ht="12.75" customHeight="1" x14ac:dyDescent="0.2">
      <c r="A1017" s="9">
        <f>IFERROR(VLOOKUP(B1017,'[1]DADOS (OCULTAR)'!$Q$3:$S$134,3,0),"")</f>
        <v>9039744000194</v>
      </c>
      <c r="B1017" s="10" t="str">
        <f>'[1]TCE - ANEXO III - Preencher'!C1026</f>
        <v>HOSPITAL PELÓPIDAS SILVEIRA - CG Nº 017/2022</v>
      </c>
      <c r="C1017" s="11"/>
      <c r="D1017" s="12" t="str">
        <f>'[1]TCE - ANEXO III - Preencher'!E1026</f>
        <v>TAINA LIDIA GOMES DA SILVA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 t="str">
        <f>'[1]TCE - ANEXO III - Preencher'!G1026</f>
        <v>3222-05</v>
      </c>
      <c r="G1017" s="14" t="str">
        <f>IF('[1]TCE - ANEXO III - Preencher'!H1026="","",'[1]TCE - ANEXO III - Preencher'!H1026)</f>
        <v>04/2024</v>
      </c>
      <c r="H1017" s="15">
        <f>'[1]TCE - ANEXO III - Preencher'!I1026</f>
        <v>0</v>
      </c>
      <c r="I1017" s="15">
        <f>'[1]TCE - ANEXO III - Preencher'!J1026</f>
        <v>273.47840000000002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2.0699999999999998</v>
      </c>
      <c r="O1017" s="16">
        <f>'[1]TCE - ANEXO III - Preencher'!P1026</f>
        <v>0</v>
      </c>
      <c r="P1017" s="16">
        <f t="shared" si="19"/>
        <v>2.0699999999999998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275.54840000000002</v>
      </c>
    </row>
    <row r="1018" spans="1:28" ht="12.75" customHeight="1" x14ac:dyDescent="0.2">
      <c r="A1018" s="9">
        <f>IFERROR(VLOOKUP(B1018,'[1]DADOS (OCULTAR)'!$Q$3:$S$134,3,0),"")</f>
        <v>9039744000194</v>
      </c>
      <c r="B1018" s="10" t="str">
        <f>'[1]TCE - ANEXO III - Preencher'!C1027</f>
        <v>HOSPITAL PELÓPIDAS SILVEIRA - CG Nº 017/2022</v>
      </c>
      <c r="C1018" s="11"/>
      <c r="D1018" s="12" t="str">
        <f>'[1]TCE - ANEXO III - Preencher'!E1027</f>
        <v>TAIS LIRA CONSTANTINO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 t="str">
        <f>'[1]TCE - ANEXO III - Preencher'!G1027</f>
        <v>2236-05</v>
      </c>
      <c r="G1018" s="14" t="str">
        <f>IF('[1]TCE - ANEXO III - Preencher'!H1027="","",'[1]TCE - ANEXO III - Preencher'!H1027)</f>
        <v>04/2024</v>
      </c>
      <c r="H1018" s="15">
        <f>'[1]TCE - ANEXO III - Preencher'!I1027</f>
        <v>0</v>
      </c>
      <c r="I1018" s="15">
        <f>'[1]TCE - ANEXO III - Preencher'!J1027</f>
        <v>203.3768</v>
      </c>
      <c r="J1018" s="15">
        <f>'[1]TCE - ANEXO III - Preencher'!K1027</f>
        <v>0</v>
      </c>
      <c r="K1018" s="16">
        <f>'[1]TCE - ANEXO III - Preencher'!L1027</f>
        <v>99.682258566978106</v>
      </c>
      <c r="L1018" s="16">
        <f>'[1]TCE - ANEXO III - Preencher'!M1027</f>
        <v>2.27</v>
      </c>
      <c r="M1018" s="16">
        <f t="shared" si="18"/>
        <v>97.41225856697811</v>
      </c>
      <c r="N1018" s="16">
        <f>'[1]TCE - ANEXO III - Preencher'!O1027</f>
        <v>4.3499999999999996</v>
      </c>
      <c r="O1018" s="16">
        <f>'[1]TCE - ANEXO III - Preencher'!P1027</f>
        <v>0</v>
      </c>
      <c r="P1018" s="16">
        <f t="shared" si="19"/>
        <v>4.3499999999999996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305.13905856697812</v>
      </c>
    </row>
    <row r="1019" spans="1:28" ht="12.75" customHeight="1" x14ac:dyDescent="0.2">
      <c r="A1019" s="9">
        <f>IFERROR(VLOOKUP(B1019,'[1]DADOS (OCULTAR)'!$Q$3:$S$134,3,0),"")</f>
        <v>9039744000194</v>
      </c>
      <c r="B1019" s="10" t="str">
        <f>'[1]TCE - ANEXO III - Preencher'!C1028</f>
        <v>HOSPITAL PELÓPIDAS SILVEIRA - CG Nº 017/2022</v>
      </c>
      <c r="C1019" s="11"/>
      <c r="D1019" s="12" t="str">
        <f>'[1]TCE - ANEXO III - Preencher'!E1028</f>
        <v>TAIS TORRES DE ARAUJO MARINS</v>
      </c>
      <c r="E1019" s="10" t="str">
        <f>IF('[1]TCE - ANEXO III - Preencher'!F1028="4 - Assistência Odontológica","2 - Outros Profissionais da Saúde",'[1]TCE - ANEXO III - Preencher'!F1028)</f>
        <v>1 - Médico</v>
      </c>
      <c r="F1019" s="13" t="str">
        <f>'[1]TCE - ANEXO III - Preencher'!G1028</f>
        <v>2251-25</v>
      </c>
      <c r="G1019" s="14" t="str">
        <f>IF('[1]TCE - ANEXO III - Preencher'!H1028="","",'[1]TCE - ANEXO III - Preencher'!H1028)</f>
        <v>04/2024</v>
      </c>
      <c r="H1019" s="15">
        <f>'[1]TCE - ANEXO III - Preencher'!I1028</f>
        <v>0</v>
      </c>
      <c r="I1019" s="15">
        <f>'[1]TCE - ANEXO III - Preencher'!J1028</f>
        <v>757.78320000000008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16.59</v>
      </c>
      <c r="O1019" s="16">
        <f>'[1]TCE - ANEXO III - Preencher'!P1028</f>
        <v>0</v>
      </c>
      <c r="P1019" s="16">
        <f t="shared" si="19"/>
        <v>16.59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774.37320000000011</v>
      </c>
    </row>
    <row r="1020" spans="1:28" ht="12.75" customHeight="1" x14ac:dyDescent="0.2">
      <c r="A1020" s="9">
        <f>IFERROR(VLOOKUP(B1020,'[1]DADOS (OCULTAR)'!$Q$3:$S$134,3,0),"")</f>
        <v>9039744000194</v>
      </c>
      <c r="B1020" s="10" t="str">
        <f>'[1]TCE - ANEXO III - Preencher'!C1029</f>
        <v>HOSPITAL PELÓPIDAS SILVEIRA - CG Nº 017/2022</v>
      </c>
      <c r="C1020" s="11"/>
      <c r="D1020" s="12" t="str">
        <f>'[1]TCE - ANEXO III - Preencher'!E1029</f>
        <v>TALITA DAMARIS OLIVEIRA DA SILVA</v>
      </c>
      <c r="E1020" s="10" t="str">
        <f>IF('[1]TCE - ANEXO III - Preencher'!F1029="4 - Assistência Odontológica","2 - Outros Profissionais da Saúde",'[1]TCE - ANEXO III - Preencher'!F1029)</f>
        <v>1 - Médico</v>
      </c>
      <c r="F1020" s="13" t="str">
        <f>'[1]TCE - ANEXO III - Preencher'!G1029</f>
        <v>2251-25</v>
      </c>
      <c r="G1020" s="14" t="str">
        <f>IF('[1]TCE - ANEXO III - Preencher'!H1029="","",'[1]TCE - ANEXO III - Preencher'!H1029)</f>
        <v>04/2024</v>
      </c>
      <c r="H1020" s="15">
        <f>'[1]TCE - ANEXO III - Preencher'!I1029</f>
        <v>0</v>
      </c>
      <c r="I1020" s="15">
        <f>'[1]TCE - ANEXO III - Preencher'!J1029</f>
        <v>469.31920000000002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16.59</v>
      </c>
      <c r="O1020" s="16">
        <f>'[1]TCE - ANEXO III - Preencher'!P1029</f>
        <v>0</v>
      </c>
      <c r="P1020" s="16">
        <f t="shared" si="19"/>
        <v>16.59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485.9092</v>
      </c>
    </row>
    <row r="1021" spans="1:28" ht="12.75" customHeight="1" x14ac:dyDescent="0.2">
      <c r="A1021" s="9">
        <f>IFERROR(VLOOKUP(B1021,'[1]DADOS (OCULTAR)'!$Q$3:$S$134,3,0),"")</f>
        <v>9039744000194</v>
      </c>
      <c r="B1021" s="10" t="str">
        <f>'[1]TCE - ANEXO III - Preencher'!C1030</f>
        <v>HOSPITAL PELÓPIDAS SILVEIRA - CG Nº 017/2022</v>
      </c>
      <c r="C1021" s="11"/>
      <c r="D1021" s="12" t="str">
        <f>'[1]TCE - ANEXO III - Preencher'!E1030</f>
        <v>TAMARA BARRETO LINS DE ALBUQUERQUE TORRES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 t="str">
        <f>'[1]TCE - ANEXO III - Preencher'!G1030</f>
        <v>2236-05</v>
      </c>
      <c r="G1021" s="14" t="str">
        <f>IF('[1]TCE - ANEXO III - Preencher'!H1030="","",'[1]TCE - ANEXO III - Preencher'!H1030)</f>
        <v>04/2024</v>
      </c>
      <c r="H1021" s="15">
        <f>'[1]TCE - ANEXO III - Preencher'!I1030</f>
        <v>0</v>
      </c>
      <c r="I1021" s="15">
        <f>'[1]TCE - ANEXO III - Preencher'!J1030</f>
        <v>327.33440000000002</v>
      </c>
      <c r="J1021" s="15">
        <f>'[1]TCE - ANEXO III - Preencher'!K1030</f>
        <v>0</v>
      </c>
      <c r="K1021" s="16">
        <f>'[1]TCE - ANEXO III - Preencher'!L1030</f>
        <v>99.682258566978106</v>
      </c>
      <c r="L1021" s="16">
        <f>'[1]TCE - ANEXO III - Preencher'!M1030</f>
        <v>2.95</v>
      </c>
      <c r="M1021" s="16">
        <f t="shared" si="18"/>
        <v>96.732258566978103</v>
      </c>
      <c r="N1021" s="16">
        <f>'[1]TCE - ANEXO III - Preencher'!O1030</f>
        <v>4.3499999999999996</v>
      </c>
      <c r="O1021" s="16">
        <f>'[1]TCE - ANEXO III - Preencher'!P1030</f>
        <v>0</v>
      </c>
      <c r="P1021" s="16">
        <f t="shared" si="19"/>
        <v>4.3499999999999996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428.41665856697813</v>
      </c>
    </row>
    <row r="1022" spans="1:28" ht="12.75" customHeight="1" x14ac:dyDescent="0.2">
      <c r="A1022" s="9">
        <f>IFERROR(VLOOKUP(B1022,'[1]DADOS (OCULTAR)'!$Q$3:$S$134,3,0),"")</f>
        <v>9039744000194</v>
      </c>
      <c r="B1022" s="10" t="str">
        <f>'[1]TCE - ANEXO III - Preencher'!C1031</f>
        <v>HOSPITAL PELÓPIDAS SILVEIRA - CG Nº 017/2022</v>
      </c>
      <c r="C1022" s="11"/>
      <c r="D1022" s="12" t="str">
        <f>'[1]TCE - ANEXO III - Preencher'!E1031</f>
        <v>TAMYRES ALVES DE ALMEIDA LIMA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 t="str">
        <f>'[1]TCE - ANEXO III - Preencher'!G1031</f>
        <v>5152-05</v>
      </c>
      <c r="G1022" s="14" t="str">
        <f>IF('[1]TCE - ANEXO III - Preencher'!H1031="","",'[1]TCE - ANEXO III - Preencher'!H1031)</f>
        <v>04/2024</v>
      </c>
      <c r="H1022" s="15">
        <f>'[1]TCE - ANEXO III - Preencher'!I1031</f>
        <v>0</v>
      </c>
      <c r="I1022" s="15">
        <f>'[1]TCE - ANEXO III - Preencher'!J1031</f>
        <v>165.60640000000001</v>
      </c>
      <c r="J1022" s="15">
        <f>'[1]TCE - ANEXO III - Preencher'!K1031</f>
        <v>0</v>
      </c>
      <c r="K1022" s="16">
        <f>'[1]TCE - ANEXO III - Preencher'!L1031</f>
        <v>99.682258566978106</v>
      </c>
      <c r="L1022" s="16">
        <f>'[1]TCE - ANEXO III - Preencher'!M1031</f>
        <v>28.24</v>
      </c>
      <c r="M1022" s="16">
        <f t="shared" si="18"/>
        <v>71.442258566978111</v>
      </c>
      <c r="N1022" s="16">
        <f>'[1]TCE - ANEXO III - Preencher'!O1031</f>
        <v>2.0699999999999998</v>
      </c>
      <c r="O1022" s="16">
        <f>'[1]TCE - ANEXO III - Preencher'!P1031</f>
        <v>0</v>
      </c>
      <c r="P1022" s="16">
        <f t="shared" si="19"/>
        <v>2.0699999999999998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239.11865856697813</v>
      </c>
    </row>
    <row r="1023" spans="1:28" ht="12.75" customHeight="1" x14ac:dyDescent="0.2">
      <c r="A1023" s="9">
        <f>IFERROR(VLOOKUP(B1023,'[1]DADOS (OCULTAR)'!$Q$3:$S$134,3,0),"")</f>
        <v>9039744000194</v>
      </c>
      <c r="B1023" s="10" t="str">
        <f>'[1]TCE - ANEXO III - Preencher'!C1032</f>
        <v>HOSPITAL PELÓPIDAS SILVEIRA - CG Nº 017/2022</v>
      </c>
      <c r="C1023" s="11"/>
      <c r="D1023" s="12" t="str">
        <f>'[1]TCE - ANEXO III - Preencher'!E1032</f>
        <v>TANIA NERES DOS SANTOS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3222-05</v>
      </c>
      <c r="G1023" s="14" t="str">
        <f>IF('[1]TCE - ANEXO III - Preencher'!H1032="","",'[1]TCE - ANEXO III - Preencher'!H1032)</f>
        <v>04/2024</v>
      </c>
      <c r="H1023" s="15">
        <f>'[1]TCE - ANEXO III - Preencher'!I1032</f>
        <v>0</v>
      </c>
      <c r="I1023" s="15">
        <f>'[1]TCE - ANEXO III - Preencher'!J1032</f>
        <v>275.94240000000002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2.0699999999999998</v>
      </c>
      <c r="O1023" s="16">
        <f>'[1]TCE - ANEXO III - Preencher'!P1032</f>
        <v>0</v>
      </c>
      <c r="P1023" s="16">
        <f t="shared" ref="P1023:P1277" si="25">N1023-O1023</f>
        <v>2.0699999999999998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278.01240000000001</v>
      </c>
    </row>
    <row r="1024" spans="1:28" ht="12.75" customHeight="1" x14ac:dyDescent="0.2">
      <c r="A1024" s="9">
        <f>IFERROR(VLOOKUP(B1024,'[1]DADOS (OCULTAR)'!$Q$3:$S$134,3,0),"")</f>
        <v>9039744000194</v>
      </c>
      <c r="B1024" s="10" t="str">
        <f>'[1]TCE - ANEXO III - Preencher'!C1033</f>
        <v>HOSPITAL PELÓPIDAS SILVEIRA - CG Nº 017/2022</v>
      </c>
      <c r="C1024" s="11"/>
      <c r="D1024" s="12" t="str">
        <f>'[1]TCE - ANEXO III - Preencher'!E1033</f>
        <v>TARCIANA VALERIA DA SILVA</v>
      </c>
      <c r="E1024" s="10" t="str">
        <f>IF('[1]TCE - ANEXO III - Preencher'!F1033="4 - Assistência Odontológica","2 - Outros Profissionais da Saúde",'[1]TCE - ANEXO III - Preencher'!F1033)</f>
        <v>3 - Administrativo</v>
      </c>
      <c r="F1024" s="13" t="str">
        <f>'[1]TCE - ANEXO III - Preencher'!G1033</f>
        <v>4110-10</v>
      </c>
      <c r="G1024" s="14" t="str">
        <f>IF('[1]TCE - ANEXO III - Preencher'!H1033="","",'[1]TCE - ANEXO III - Preencher'!H1033)</f>
        <v>04/2024</v>
      </c>
      <c r="H1024" s="15">
        <f>'[1]TCE - ANEXO III - Preencher'!I1033</f>
        <v>0</v>
      </c>
      <c r="I1024" s="15">
        <f>'[1]TCE - ANEXO III - Preencher'!J1033</f>
        <v>28.24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2.0699999999999998</v>
      </c>
      <c r="O1024" s="16">
        <f>'[1]TCE - ANEXO III - Preencher'!P1033</f>
        <v>0</v>
      </c>
      <c r="P1024" s="16">
        <f t="shared" si="25"/>
        <v>2.0699999999999998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30.31</v>
      </c>
    </row>
    <row r="1025" spans="1:28" ht="12.75" customHeight="1" x14ac:dyDescent="0.2">
      <c r="A1025" s="9">
        <f>IFERROR(VLOOKUP(B1025,'[1]DADOS (OCULTAR)'!$Q$3:$S$134,3,0),"")</f>
        <v>9039744000194</v>
      </c>
      <c r="B1025" s="10" t="str">
        <f>'[1]TCE - ANEXO III - Preencher'!C1034</f>
        <v>HOSPITAL PELÓPIDAS SILVEIRA - CG Nº 017/2022</v>
      </c>
      <c r="C1025" s="11"/>
      <c r="D1025" s="12" t="str">
        <f>'[1]TCE - ANEXO III - Preencher'!E1034</f>
        <v>TASSIA TAMARA SILVA FEITOSA</v>
      </c>
      <c r="E1025" s="10" t="str">
        <f>IF('[1]TCE - ANEXO III - Preencher'!F1034="4 - Assistência Odontológica","2 - Outros Profissionais da Saúde",'[1]TCE - ANEXO III - Preencher'!F1034)</f>
        <v>1 - Médico</v>
      </c>
      <c r="F1025" s="13" t="str">
        <f>'[1]TCE - ANEXO III - Preencher'!G1034</f>
        <v>2251-25</v>
      </c>
      <c r="G1025" s="14" t="str">
        <f>IF('[1]TCE - ANEXO III - Preencher'!H1034="","",'[1]TCE - ANEXO III - Preencher'!H1034)</f>
        <v>04/2024</v>
      </c>
      <c r="H1025" s="15">
        <f>'[1]TCE - ANEXO III - Preencher'!I1034</f>
        <v>0</v>
      </c>
      <c r="I1025" s="15">
        <f>'[1]TCE - ANEXO III - Preencher'!J1034</f>
        <v>688.12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16.59</v>
      </c>
      <c r="O1025" s="16">
        <f>'[1]TCE - ANEXO III - Preencher'!P1034</f>
        <v>0</v>
      </c>
      <c r="P1025" s="16">
        <f t="shared" si="25"/>
        <v>16.59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704.71</v>
      </c>
    </row>
    <row r="1026" spans="1:28" ht="12.75" customHeight="1" x14ac:dyDescent="0.2">
      <c r="A1026" s="9">
        <f>IFERROR(VLOOKUP(B1026,'[1]DADOS (OCULTAR)'!$Q$3:$S$134,3,0),"")</f>
        <v>9039744000194</v>
      </c>
      <c r="B1026" s="10" t="str">
        <f>'[1]TCE - ANEXO III - Preencher'!C1035</f>
        <v>HOSPITAL PELÓPIDAS SILVEIRA - CG Nº 017/2022</v>
      </c>
      <c r="C1026" s="11"/>
      <c r="D1026" s="12" t="str">
        <f>'[1]TCE - ANEXO III - Preencher'!E1035</f>
        <v>TATIANA VICENTE CAMPOS BARBOSA</v>
      </c>
      <c r="E1026" s="10" t="str">
        <f>IF('[1]TCE - ANEXO III - Preencher'!F1035="4 - Assistência Odontológica","2 - Outros Profissionais da Saúde",'[1]TCE - ANEXO III - Preencher'!F1035)</f>
        <v>3 - Administrativo</v>
      </c>
      <c r="F1026" s="13" t="str">
        <f>'[1]TCE - ANEXO III - Preencher'!G1035</f>
        <v>5134-30</v>
      </c>
      <c r="G1026" s="14" t="str">
        <f>IF('[1]TCE - ANEXO III - Preencher'!H1035="","",'[1]TCE - ANEXO III - Preencher'!H1035)</f>
        <v>04/2024</v>
      </c>
      <c r="H1026" s="15">
        <f>'[1]TCE - ANEXO III - Preencher'!I1035</f>
        <v>0</v>
      </c>
      <c r="I1026" s="15">
        <f>'[1]TCE - ANEXO III - Preencher'!J1035</f>
        <v>144.6584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2.0699999999999998</v>
      </c>
      <c r="O1026" s="16">
        <f>'[1]TCE - ANEXO III - Preencher'!P1035</f>
        <v>0</v>
      </c>
      <c r="P1026" s="16">
        <f t="shared" si="25"/>
        <v>2.0699999999999998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146.72839999999999</v>
      </c>
    </row>
    <row r="1027" spans="1:28" ht="12.75" customHeight="1" x14ac:dyDescent="0.2">
      <c r="A1027" s="9">
        <f>IFERROR(VLOOKUP(B1027,'[1]DADOS (OCULTAR)'!$Q$3:$S$134,3,0),"")</f>
        <v>9039744000194</v>
      </c>
      <c r="B1027" s="10" t="str">
        <f>'[1]TCE - ANEXO III - Preencher'!C1036</f>
        <v>HOSPITAL PELÓPIDAS SILVEIRA - CG Nº 017/2022</v>
      </c>
      <c r="C1027" s="11"/>
      <c r="D1027" s="12" t="str">
        <f>'[1]TCE - ANEXO III - Preencher'!E1036</f>
        <v>TATIELE MERCIA DE SOUZA BARBOSA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3222-05</v>
      </c>
      <c r="G1027" s="14" t="str">
        <f>IF('[1]TCE - ANEXO III - Preencher'!H1036="","",'[1]TCE - ANEXO III - Preencher'!H1036)</f>
        <v>04/2024</v>
      </c>
      <c r="H1027" s="15">
        <f>'[1]TCE - ANEXO III - Preencher'!I1036</f>
        <v>0</v>
      </c>
      <c r="I1027" s="15">
        <f>'[1]TCE - ANEXO III - Preencher'!J1036</f>
        <v>340.73599999999999</v>
      </c>
      <c r="J1027" s="15">
        <f>'[1]TCE - ANEXO III - Preencher'!K1036</f>
        <v>0</v>
      </c>
      <c r="K1027" s="16">
        <f>'[1]TCE - ANEXO III - Preencher'!L1036</f>
        <v>99.682258566978106</v>
      </c>
      <c r="L1027" s="16">
        <f>'[1]TCE - ANEXO III - Preencher'!M1036</f>
        <v>28.24</v>
      </c>
      <c r="M1027" s="16">
        <f t="shared" si="24"/>
        <v>71.442258566978111</v>
      </c>
      <c r="N1027" s="16">
        <f>'[1]TCE - ANEXO III - Preencher'!O1036</f>
        <v>2.0699999999999998</v>
      </c>
      <c r="O1027" s="16">
        <f>'[1]TCE - ANEXO III - Preencher'!P1036</f>
        <v>0</v>
      </c>
      <c r="P1027" s="16">
        <f t="shared" si="25"/>
        <v>2.0699999999999998</v>
      </c>
      <c r="Q1027" s="16">
        <f>'[1]TCE - ANEXO III - Preencher'!R1036</f>
        <v>128.45516393442622</v>
      </c>
      <c r="R1027" s="16">
        <f>'[1]TCE - ANEXO III - Preencher'!S1036</f>
        <v>84.72</v>
      </c>
      <c r="S1027" s="16">
        <f t="shared" si="26"/>
        <v>43.735163934426225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457.98342250140433</v>
      </c>
    </row>
    <row r="1028" spans="1:28" ht="12.75" customHeight="1" x14ac:dyDescent="0.2">
      <c r="A1028" s="9">
        <f>IFERROR(VLOOKUP(B1028,'[1]DADOS (OCULTAR)'!$Q$3:$S$134,3,0),"")</f>
        <v>9039744000194</v>
      </c>
      <c r="B1028" s="10" t="str">
        <f>'[1]TCE - ANEXO III - Preencher'!C1037</f>
        <v>HOSPITAL PELÓPIDAS SILVEIRA - CG Nº 017/2022</v>
      </c>
      <c r="C1028" s="11"/>
      <c r="D1028" s="12" t="str">
        <f>'[1]TCE - ANEXO III - Preencher'!E1037</f>
        <v>TATYANE FARIAS BELLO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3222-05</v>
      </c>
      <c r="G1028" s="14" t="str">
        <f>IF('[1]TCE - ANEXO III - Preencher'!H1037="","",'[1]TCE - ANEXO III - Preencher'!H1037)</f>
        <v>04/2024</v>
      </c>
      <c r="H1028" s="15">
        <f>'[1]TCE - ANEXO III - Preencher'!I1037</f>
        <v>0</v>
      </c>
      <c r="I1028" s="15">
        <f>'[1]TCE - ANEXO III - Preencher'!J1037</f>
        <v>442.15600000000001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2.0699999999999998</v>
      </c>
      <c r="O1028" s="16">
        <f>'[1]TCE - ANEXO III - Preencher'!P1037</f>
        <v>0</v>
      </c>
      <c r="P1028" s="16">
        <f t="shared" si="25"/>
        <v>2.0699999999999998</v>
      </c>
      <c r="Q1028" s="16">
        <f>'[1]TCE - ANEXO III - Preencher'!R1037</f>
        <v>0</v>
      </c>
      <c r="R1028" s="16">
        <f>'[1]TCE - ANEXO III - Preencher'!S1037</f>
        <v>2.82</v>
      </c>
      <c r="S1028" s="16">
        <f t="shared" si="26"/>
        <v>-2.82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441.40600000000001</v>
      </c>
    </row>
    <row r="1029" spans="1:28" ht="12.75" customHeight="1" x14ac:dyDescent="0.2">
      <c r="A1029" s="9">
        <f>IFERROR(VLOOKUP(B1029,'[1]DADOS (OCULTAR)'!$Q$3:$S$134,3,0),"")</f>
        <v>9039744000194</v>
      </c>
      <c r="B1029" s="10" t="str">
        <f>'[1]TCE - ANEXO III - Preencher'!C1038</f>
        <v>HOSPITAL PELÓPIDAS SILVEIRA - CG Nº 017/2022</v>
      </c>
      <c r="C1029" s="11"/>
      <c r="D1029" s="12" t="str">
        <f>'[1]TCE - ANEXO III - Preencher'!E1038</f>
        <v>TERESA ALVES DA SILVA</v>
      </c>
      <c r="E1029" s="10" t="str">
        <f>IF('[1]TCE - ANEXO III - Preencher'!F1038="4 - Assistência Odontológica","2 - Outros Profissionais da Saúde",'[1]TCE - ANEXO III - Preencher'!F1038)</f>
        <v>2 - Outros Profissionais da Saúde</v>
      </c>
      <c r="F1029" s="13" t="str">
        <f>'[1]TCE - ANEXO III - Preencher'!G1038</f>
        <v>3222-05</v>
      </c>
      <c r="G1029" s="14" t="str">
        <f>IF('[1]TCE - ANEXO III - Preencher'!H1038="","",'[1]TCE - ANEXO III - Preencher'!H1038)</f>
        <v>04/2024</v>
      </c>
      <c r="H1029" s="15">
        <f>'[1]TCE - ANEXO III - Preencher'!I1038</f>
        <v>0</v>
      </c>
      <c r="I1029" s="15">
        <f>'[1]TCE - ANEXO III - Preencher'!J1038</f>
        <v>285.47680000000003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2.0699999999999998</v>
      </c>
      <c r="O1029" s="16">
        <f>'[1]TCE - ANEXO III - Preencher'!P1038</f>
        <v>0</v>
      </c>
      <c r="P1029" s="16">
        <f t="shared" si="25"/>
        <v>2.0699999999999998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287.54680000000002</v>
      </c>
    </row>
    <row r="1030" spans="1:28" ht="12.75" customHeight="1" x14ac:dyDescent="0.2">
      <c r="A1030" s="9">
        <f>IFERROR(VLOOKUP(B1030,'[1]DADOS (OCULTAR)'!$Q$3:$S$134,3,0),"")</f>
        <v>9039744000194</v>
      </c>
      <c r="B1030" s="10" t="str">
        <f>'[1]TCE - ANEXO III - Preencher'!C1039</f>
        <v>HOSPITAL PELÓPIDAS SILVEIRA - CG Nº 017/2022</v>
      </c>
      <c r="C1030" s="11"/>
      <c r="D1030" s="12" t="str">
        <f>'[1]TCE - ANEXO III - Preencher'!E1039</f>
        <v>TERESA CRISTINA ALVES DA COSTA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 t="str">
        <f>'[1]TCE - ANEXO III - Preencher'!G1039</f>
        <v>5174-10</v>
      </c>
      <c r="G1030" s="14" t="str">
        <f>IF('[1]TCE - ANEXO III - Preencher'!H1039="","",'[1]TCE - ANEXO III - Preencher'!H1039)</f>
        <v>04/2024</v>
      </c>
      <c r="H1030" s="15">
        <f>'[1]TCE - ANEXO III - Preencher'!I1039</f>
        <v>0</v>
      </c>
      <c r="I1030" s="15">
        <f>'[1]TCE - ANEXO III - Preencher'!J1039</f>
        <v>113.5176</v>
      </c>
      <c r="J1030" s="15">
        <f>'[1]TCE - ANEXO III - Preencher'!K1039</f>
        <v>0</v>
      </c>
      <c r="K1030" s="16">
        <f>'[1]TCE - ANEXO III - Preencher'!L1039</f>
        <v>99.682258566978106</v>
      </c>
      <c r="L1030" s="16">
        <f>'[1]TCE - ANEXO III - Preencher'!M1039</f>
        <v>28.24</v>
      </c>
      <c r="M1030" s="16">
        <f t="shared" si="24"/>
        <v>71.442258566978111</v>
      </c>
      <c r="N1030" s="16">
        <f>'[1]TCE - ANEXO III - Preencher'!O1039</f>
        <v>2.0699999999999998</v>
      </c>
      <c r="O1030" s="16">
        <f>'[1]TCE - ANEXO III - Preencher'!P1039</f>
        <v>0</v>
      </c>
      <c r="P1030" s="16">
        <f t="shared" si="25"/>
        <v>2.0699999999999998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187.02985856697811</v>
      </c>
    </row>
    <row r="1031" spans="1:28" ht="12.75" customHeight="1" x14ac:dyDescent="0.2">
      <c r="A1031" s="9">
        <f>IFERROR(VLOOKUP(B1031,'[1]DADOS (OCULTAR)'!$Q$3:$S$134,3,0),"")</f>
        <v>9039744000194</v>
      </c>
      <c r="B1031" s="10" t="str">
        <f>'[1]TCE - ANEXO III - Preencher'!C1040</f>
        <v>HOSPITAL PELÓPIDAS SILVEIRA - CG Nº 017/2022</v>
      </c>
      <c r="C1031" s="11"/>
      <c r="D1031" s="12" t="str">
        <f>'[1]TCE - ANEXO III - Preencher'!E1040</f>
        <v>THAIS BARROS DE SOUZA</v>
      </c>
      <c r="E1031" s="10" t="str">
        <f>IF('[1]TCE - ANEXO III - Preencher'!F1040="4 - Assistência Odontológica","2 - Outros Profissionais da Saúde",'[1]TCE - ANEXO III - Preencher'!F1040)</f>
        <v>2 - Outros Profissionais da Saúde</v>
      </c>
      <c r="F1031" s="13" t="str">
        <f>'[1]TCE - ANEXO III - Preencher'!G1040</f>
        <v>2235-05</v>
      </c>
      <c r="G1031" s="14" t="str">
        <f>IF('[1]TCE - ANEXO III - Preencher'!H1040="","",'[1]TCE - ANEXO III - Preencher'!H1040)</f>
        <v>04/2024</v>
      </c>
      <c r="H1031" s="15">
        <f>'[1]TCE - ANEXO III - Preencher'!I1040</f>
        <v>0</v>
      </c>
      <c r="I1031" s="15">
        <f>'[1]TCE - ANEXO III - Preencher'!J1040</f>
        <v>429.27199999999999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4.3499999999999996</v>
      </c>
      <c r="O1031" s="16">
        <f>'[1]TCE - ANEXO III - Preencher'!P1040</f>
        <v>0</v>
      </c>
      <c r="P1031" s="16">
        <f t="shared" si="25"/>
        <v>4.3499999999999996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433.62200000000001</v>
      </c>
    </row>
    <row r="1032" spans="1:28" ht="12.75" customHeight="1" x14ac:dyDescent="0.2">
      <c r="A1032" s="9">
        <f>IFERROR(VLOOKUP(B1032,'[1]DADOS (OCULTAR)'!$Q$3:$S$134,3,0),"")</f>
        <v>9039744000194</v>
      </c>
      <c r="B1032" s="10" t="str">
        <f>'[1]TCE - ANEXO III - Preencher'!C1041</f>
        <v>HOSPITAL PELÓPIDAS SILVEIRA - CG Nº 017/2022</v>
      </c>
      <c r="C1032" s="11"/>
      <c r="D1032" s="12" t="str">
        <f>'[1]TCE - ANEXO III - Preencher'!E1041</f>
        <v>THAIS DE SOUZA SIMOES BOURBON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2235-05</v>
      </c>
      <c r="G1032" s="14" t="str">
        <f>IF('[1]TCE - ANEXO III - Preencher'!H1041="","",'[1]TCE - ANEXO III - Preencher'!H1041)</f>
        <v>04/2024</v>
      </c>
      <c r="H1032" s="15">
        <f>'[1]TCE - ANEXO III - Preencher'!I1041</f>
        <v>0</v>
      </c>
      <c r="I1032" s="15">
        <f>'[1]TCE - ANEXO III - Preencher'!J1041</f>
        <v>241.37440000000001</v>
      </c>
      <c r="J1032" s="15">
        <f>'[1]TCE - ANEXO III - Preencher'!K1041</f>
        <v>0</v>
      </c>
      <c r="K1032" s="16">
        <f>'[1]TCE - ANEXO III - Preencher'!L1041</f>
        <v>99.682258566978106</v>
      </c>
      <c r="L1032" s="16">
        <f>'[1]TCE - ANEXO III - Preencher'!M1041</f>
        <v>3.05</v>
      </c>
      <c r="M1032" s="16">
        <f t="shared" si="24"/>
        <v>96.632258566978109</v>
      </c>
      <c r="N1032" s="16">
        <f>'[1]TCE - ANEXO III - Preencher'!O1041</f>
        <v>4.3499999999999996</v>
      </c>
      <c r="O1032" s="16">
        <f>'[1]TCE - ANEXO III - Preencher'!P1041</f>
        <v>0</v>
      </c>
      <c r="P1032" s="16">
        <f t="shared" si="25"/>
        <v>4.3499999999999996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342.35665856697813</v>
      </c>
    </row>
    <row r="1033" spans="1:28" ht="12.75" customHeight="1" x14ac:dyDescent="0.2">
      <c r="A1033" s="9">
        <f>IFERROR(VLOOKUP(B1033,'[1]DADOS (OCULTAR)'!$Q$3:$S$134,3,0),"")</f>
        <v>9039744000194</v>
      </c>
      <c r="B1033" s="10" t="str">
        <f>'[1]TCE - ANEXO III - Preencher'!C1042</f>
        <v>HOSPITAL PELÓPIDAS SILVEIRA - CG Nº 017/2022</v>
      </c>
      <c r="C1033" s="11"/>
      <c r="D1033" s="12" t="str">
        <f>'[1]TCE - ANEXO III - Preencher'!E1042</f>
        <v>THAIS MARIA SOUZA DE LUNA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 t="str">
        <f>'[1]TCE - ANEXO III - Preencher'!G1042</f>
        <v>5211-30</v>
      </c>
      <c r="G1033" s="14" t="str">
        <f>IF('[1]TCE - ANEXO III - Preencher'!H1042="","",'[1]TCE - ANEXO III - Preencher'!H1042)</f>
        <v>04/2024</v>
      </c>
      <c r="H1033" s="15">
        <f>'[1]TCE - ANEXO III - Preencher'!I1042</f>
        <v>0</v>
      </c>
      <c r="I1033" s="15">
        <f>'[1]TCE - ANEXO III - Preencher'!J1042</f>
        <v>110.7608</v>
      </c>
      <c r="J1033" s="15">
        <f>'[1]TCE - ANEXO III - Preencher'!K1042</f>
        <v>0</v>
      </c>
      <c r="K1033" s="16">
        <f>'[1]TCE - ANEXO III - Preencher'!L1042</f>
        <v>99.682258566978106</v>
      </c>
      <c r="L1033" s="16">
        <f>'[1]TCE - ANEXO III - Preencher'!M1042</f>
        <v>28.24</v>
      </c>
      <c r="M1033" s="16">
        <f t="shared" si="24"/>
        <v>71.442258566978111</v>
      </c>
      <c r="N1033" s="16">
        <f>'[1]TCE - ANEXO III - Preencher'!O1042</f>
        <v>2.0699999999999998</v>
      </c>
      <c r="O1033" s="16">
        <f>'[1]TCE - ANEXO III - Preencher'!P1042</f>
        <v>0</v>
      </c>
      <c r="P1033" s="16">
        <f t="shared" si="25"/>
        <v>2.0699999999999998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75.55</v>
      </c>
      <c r="U1033" s="16">
        <f>'[1]TCE - ANEXO III - Preencher'!V1042</f>
        <v>0</v>
      </c>
      <c r="V1033" s="16">
        <f t="shared" si="27"/>
        <v>75.55</v>
      </c>
      <c r="W1033" s="17" t="str">
        <f>IF('[1]TCE - ANEXO III - Preencher'!X1042="","",'[1]TCE - ANEXO III - Preencher'!X1042)</f>
        <v>AUXILIO CRECHE</v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259.82305856697809</v>
      </c>
    </row>
    <row r="1034" spans="1:28" ht="12.75" customHeight="1" x14ac:dyDescent="0.2">
      <c r="A1034" s="9">
        <f>IFERROR(VLOOKUP(B1034,'[1]DADOS (OCULTAR)'!$Q$3:$S$134,3,0),"")</f>
        <v>9039744000194</v>
      </c>
      <c r="B1034" s="10" t="str">
        <f>'[1]TCE - ANEXO III - Preencher'!C1043</f>
        <v>HOSPITAL PELÓPIDAS SILVEIRA - CG Nº 017/2022</v>
      </c>
      <c r="C1034" s="11"/>
      <c r="D1034" s="12" t="str">
        <f>'[1]TCE - ANEXO III - Preencher'!E1043</f>
        <v>THAIS REGINA FEITOSA LEITE</v>
      </c>
      <c r="E1034" s="10" t="str">
        <f>IF('[1]TCE - ANEXO III - Preencher'!F1043="4 - Assistência Odontológica","2 - Outros Profissionais da Saúde",'[1]TCE - ANEXO III - Preencher'!F1043)</f>
        <v>3 - Administrativo</v>
      </c>
      <c r="F1034" s="13" t="str">
        <f>'[1]TCE - ANEXO III - Preencher'!G1043</f>
        <v>5134-30</v>
      </c>
      <c r="G1034" s="14" t="str">
        <f>IF('[1]TCE - ANEXO III - Preencher'!H1043="","",'[1]TCE - ANEXO III - Preencher'!H1043)</f>
        <v>04/2024</v>
      </c>
      <c r="H1034" s="15">
        <f>'[1]TCE - ANEXO III - Preencher'!I1043</f>
        <v>0</v>
      </c>
      <c r="I1034" s="15">
        <f>'[1]TCE - ANEXO III - Preencher'!J1043</f>
        <v>252.24</v>
      </c>
      <c r="J1034" s="15">
        <f>'[1]TCE - ANEXO III - Preencher'!K1043</f>
        <v>0</v>
      </c>
      <c r="K1034" s="16">
        <f>'[1]TCE - ANEXO III - Preencher'!L1043</f>
        <v>99.682258566978106</v>
      </c>
      <c r="L1034" s="16">
        <f>'[1]TCE - ANEXO III - Preencher'!M1043</f>
        <v>28.24</v>
      </c>
      <c r="M1034" s="16">
        <f t="shared" si="24"/>
        <v>71.442258566978111</v>
      </c>
      <c r="N1034" s="16">
        <f>'[1]TCE - ANEXO III - Preencher'!O1043</f>
        <v>2.0699999999999998</v>
      </c>
      <c r="O1034" s="16">
        <f>'[1]TCE - ANEXO III - Preencher'!P1043</f>
        <v>0</v>
      </c>
      <c r="P1034" s="16">
        <f t="shared" si="25"/>
        <v>2.0699999999999998</v>
      </c>
      <c r="Q1034" s="16">
        <f>'[1]TCE - ANEXO III - Preencher'!R1043</f>
        <v>0</v>
      </c>
      <c r="R1034" s="16">
        <f>'[1]TCE - ANEXO III - Preencher'!S1043</f>
        <v>2.82</v>
      </c>
      <c r="S1034" s="16">
        <f t="shared" si="26"/>
        <v>-2.82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322.93225856697813</v>
      </c>
    </row>
    <row r="1035" spans="1:28" ht="12.75" customHeight="1" x14ac:dyDescent="0.2">
      <c r="A1035" s="9">
        <f>IFERROR(VLOOKUP(B1035,'[1]DADOS (OCULTAR)'!$Q$3:$S$134,3,0),"")</f>
        <v>9039744000194</v>
      </c>
      <c r="B1035" s="10" t="str">
        <f>'[1]TCE - ANEXO III - Preencher'!C1044</f>
        <v>HOSPITAL PELÓPIDAS SILVEIRA - CG Nº 017/2022</v>
      </c>
      <c r="C1035" s="11"/>
      <c r="D1035" s="12" t="str">
        <f>'[1]TCE - ANEXO III - Preencher'!E1044</f>
        <v>THAIS SANTIAGO RODRIGUES VILARIM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2235-05</v>
      </c>
      <c r="G1035" s="14" t="str">
        <f>IF('[1]TCE - ANEXO III - Preencher'!H1044="","",'[1]TCE - ANEXO III - Preencher'!H1044)</f>
        <v>04/2024</v>
      </c>
      <c r="H1035" s="15">
        <f>'[1]TCE - ANEXO III - Preencher'!I1044</f>
        <v>0</v>
      </c>
      <c r="I1035" s="15">
        <f>'[1]TCE - ANEXO III - Preencher'!J1044</f>
        <v>454.33440000000002</v>
      </c>
      <c r="J1035" s="15">
        <f>'[1]TCE - ANEXO III - Preencher'!K1044</f>
        <v>0</v>
      </c>
      <c r="K1035" s="16">
        <f>'[1]TCE - ANEXO III - Preencher'!L1044</f>
        <v>99.682258566978106</v>
      </c>
      <c r="L1035" s="16">
        <f>'[1]TCE - ANEXO III - Preencher'!M1044</f>
        <v>3.59</v>
      </c>
      <c r="M1035" s="16">
        <f t="shared" si="24"/>
        <v>96.092258566978103</v>
      </c>
      <c r="N1035" s="16">
        <f>'[1]TCE - ANEXO III - Preencher'!O1044</f>
        <v>4.3499999999999996</v>
      </c>
      <c r="O1035" s="16">
        <f>'[1]TCE - ANEXO III - Preencher'!P1044</f>
        <v>0</v>
      </c>
      <c r="P1035" s="16">
        <f t="shared" si="25"/>
        <v>4.3499999999999996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554.7766585669782</v>
      </c>
    </row>
    <row r="1036" spans="1:28" ht="12.75" customHeight="1" x14ac:dyDescent="0.2">
      <c r="A1036" s="9">
        <f>IFERROR(VLOOKUP(B1036,'[1]DADOS (OCULTAR)'!$Q$3:$S$134,3,0),"")</f>
        <v>9039744000194</v>
      </c>
      <c r="B1036" s="10" t="str">
        <f>'[1]TCE - ANEXO III - Preencher'!C1045</f>
        <v>HOSPITAL PELÓPIDAS SILVEIRA - CG Nº 017/2022</v>
      </c>
      <c r="C1036" s="11"/>
      <c r="D1036" s="12" t="str">
        <f>'[1]TCE - ANEXO III - Preencher'!E1045</f>
        <v>THAISA DE MOURA NASCIMENTO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 t="str">
        <f>'[1]TCE - ANEXO III - Preencher'!G1045</f>
        <v>3242-05</v>
      </c>
      <c r="G1036" s="14" t="str">
        <f>IF('[1]TCE - ANEXO III - Preencher'!H1045="","",'[1]TCE - ANEXO III - Preencher'!H1045)</f>
        <v>04/2024</v>
      </c>
      <c r="H1036" s="15">
        <f>'[1]TCE - ANEXO III - Preencher'!I1045</f>
        <v>0</v>
      </c>
      <c r="I1036" s="15">
        <f>'[1]TCE - ANEXO III - Preencher'!J1045</f>
        <v>171.36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2.0699999999999998</v>
      </c>
      <c r="O1036" s="16">
        <f>'[1]TCE - ANEXO III - Preencher'!P1045</f>
        <v>0</v>
      </c>
      <c r="P1036" s="16">
        <f t="shared" si="25"/>
        <v>2.0699999999999998</v>
      </c>
      <c r="Q1036" s="16">
        <f>'[1]TCE - ANEXO III - Preencher'!R1045</f>
        <v>128.45516393442622</v>
      </c>
      <c r="R1036" s="16">
        <f>'[1]TCE - ANEXO III - Preencher'!S1045</f>
        <v>97.35</v>
      </c>
      <c r="S1036" s="16">
        <f t="shared" si="26"/>
        <v>31.10516393442623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204.53516393442624</v>
      </c>
    </row>
    <row r="1037" spans="1:28" ht="12.75" customHeight="1" x14ac:dyDescent="0.2">
      <c r="A1037" s="9">
        <f>IFERROR(VLOOKUP(B1037,'[1]DADOS (OCULTAR)'!$Q$3:$S$134,3,0),"")</f>
        <v>9039744000194</v>
      </c>
      <c r="B1037" s="10" t="str">
        <f>'[1]TCE - ANEXO III - Preencher'!C1046</f>
        <v>HOSPITAL PELÓPIDAS SILVEIRA - CG Nº 017/2022</v>
      </c>
      <c r="C1037" s="11"/>
      <c r="D1037" s="12" t="str">
        <f>'[1]TCE - ANEXO III - Preencher'!E1046</f>
        <v>THALYTA GABRIELA DA CONCEICAO VIEIRA DA SILVA</v>
      </c>
      <c r="E1037" s="10" t="str">
        <f>IF('[1]TCE - ANEXO III - Preencher'!F1046="4 - Assistência Odontológica","2 - Outros Profissionais da Saúde",'[1]TCE - ANEXO III - Preencher'!F1046)</f>
        <v>3 - Administrativo</v>
      </c>
      <c r="F1037" s="13" t="str">
        <f>'[1]TCE - ANEXO III - Preencher'!G1046</f>
        <v>4110-10</v>
      </c>
      <c r="G1037" s="14" t="str">
        <f>IF('[1]TCE - ANEXO III - Preencher'!H1046="","",'[1]TCE - ANEXO III - Preencher'!H1046)</f>
        <v>04/2024</v>
      </c>
      <c r="H1037" s="15">
        <f>'[1]TCE - ANEXO III - Preencher'!I1046</f>
        <v>0</v>
      </c>
      <c r="I1037" s="15">
        <f>'[1]TCE - ANEXO III - Preencher'!J1046</f>
        <v>14.12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2.0699999999999998</v>
      </c>
      <c r="O1037" s="16">
        <f>'[1]TCE - ANEXO III - Preencher'!P1046</f>
        <v>0</v>
      </c>
      <c r="P1037" s="16">
        <f t="shared" si="25"/>
        <v>2.0699999999999998</v>
      </c>
      <c r="Q1037" s="16">
        <f>'[1]TCE - ANEXO III - Preencher'!R1046</f>
        <v>727.05516393442622</v>
      </c>
      <c r="R1037" s="16">
        <f>'[1]TCE - ANEXO III - Preencher'!S1046</f>
        <v>40.950000000000003</v>
      </c>
      <c r="S1037" s="16">
        <f t="shared" si="26"/>
        <v>686.10516393442617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702.29516393442623</v>
      </c>
    </row>
    <row r="1038" spans="1:28" ht="12.75" customHeight="1" x14ac:dyDescent="0.2">
      <c r="A1038" s="9">
        <f>IFERROR(VLOOKUP(B1038,'[1]DADOS (OCULTAR)'!$Q$3:$S$134,3,0),"")</f>
        <v>9039744000194</v>
      </c>
      <c r="B1038" s="10" t="str">
        <f>'[1]TCE - ANEXO III - Preencher'!C1047</f>
        <v>HOSPITAL PELÓPIDAS SILVEIRA - CG Nº 017/2022</v>
      </c>
      <c r="C1038" s="11"/>
      <c r="D1038" s="12" t="str">
        <f>'[1]TCE - ANEXO III - Preencher'!E1047</f>
        <v>THAMIRES FERNANDA MARIA DE SOUZA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 t="str">
        <f>'[1]TCE - ANEXO III - Preencher'!G1047</f>
        <v>3222-05</v>
      </c>
      <c r="G1038" s="14" t="str">
        <f>IF('[1]TCE - ANEXO III - Preencher'!H1047="","",'[1]TCE - ANEXO III - Preencher'!H1047)</f>
        <v>04/2024</v>
      </c>
      <c r="H1038" s="15">
        <f>'[1]TCE - ANEXO III - Preencher'!I1047</f>
        <v>0</v>
      </c>
      <c r="I1038" s="15">
        <f>'[1]TCE - ANEXO III - Preencher'!J1047</f>
        <v>289.98880000000003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2.0699999999999998</v>
      </c>
      <c r="O1038" s="16">
        <f>'[1]TCE - ANEXO III - Preencher'!P1047</f>
        <v>0</v>
      </c>
      <c r="P1038" s="16">
        <f t="shared" si="25"/>
        <v>2.0699999999999998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292.05880000000002</v>
      </c>
    </row>
    <row r="1039" spans="1:28" ht="12.75" customHeight="1" x14ac:dyDescent="0.2">
      <c r="A1039" s="9">
        <f>IFERROR(VLOOKUP(B1039,'[1]DADOS (OCULTAR)'!$Q$3:$S$134,3,0),"")</f>
        <v>9039744000194</v>
      </c>
      <c r="B1039" s="10" t="str">
        <f>'[1]TCE - ANEXO III - Preencher'!C1048</f>
        <v>HOSPITAL PELÓPIDAS SILVEIRA - CG Nº 017/2022</v>
      </c>
      <c r="C1039" s="11"/>
      <c r="D1039" s="12" t="str">
        <f>'[1]TCE - ANEXO III - Preencher'!E1048</f>
        <v>THAMIRYS CRISTIANY SANTOS DA SILVA</v>
      </c>
      <c r="E1039" s="10" t="str">
        <f>IF('[1]TCE - ANEXO III - Preencher'!F1048="4 - Assistência Odontológica","2 - Outros Profissionais da Saúde",'[1]TCE - ANEXO III - Preencher'!F1048)</f>
        <v>3 - Administrativo</v>
      </c>
      <c r="F1039" s="13" t="str">
        <f>'[1]TCE - ANEXO III - Preencher'!G1048</f>
        <v>4110-10</v>
      </c>
      <c r="G1039" s="14" t="str">
        <f>IF('[1]TCE - ANEXO III - Preencher'!H1048="","",'[1]TCE - ANEXO III - Preencher'!H1048)</f>
        <v>04/2024</v>
      </c>
      <c r="H1039" s="15">
        <f>'[1]TCE - ANEXO III - Preencher'!I1048</f>
        <v>0</v>
      </c>
      <c r="I1039" s="15">
        <f>'[1]TCE - ANEXO III - Preencher'!J1048</f>
        <v>194.3792</v>
      </c>
      <c r="J1039" s="15">
        <f>'[1]TCE - ANEXO III - Preencher'!K1048</f>
        <v>0</v>
      </c>
      <c r="K1039" s="16">
        <f>'[1]TCE - ANEXO III - Preencher'!L1048</f>
        <v>99.682258566978106</v>
      </c>
      <c r="L1039" s="16">
        <f>'[1]TCE - ANEXO III - Preencher'!M1048</f>
        <v>46.63</v>
      </c>
      <c r="M1039" s="16">
        <f t="shared" si="24"/>
        <v>53.052258566978104</v>
      </c>
      <c r="N1039" s="16">
        <f>'[1]TCE - ANEXO III - Preencher'!O1048</f>
        <v>2.0699999999999998</v>
      </c>
      <c r="O1039" s="16">
        <f>'[1]TCE - ANEXO III - Preencher'!P1048</f>
        <v>0</v>
      </c>
      <c r="P1039" s="16">
        <f t="shared" si="25"/>
        <v>2.0699999999999998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249.5014585669781</v>
      </c>
    </row>
    <row r="1040" spans="1:28" ht="12.75" customHeight="1" x14ac:dyDescent="0.2">
      <c r="A1040" s="9">
        <f>IFERROR(VLOOKUP(B1040,'[1]DADOS (OCULTAR)'!$Q$3:$S$134,3,0),"")</f>
        <v>9039744000194</v>
      </c>
      <c r="B1040" s="10" t="str">
        <f>'[1]TCE - ANEXO III - Preencher'!C1049</f>
        <v>HOSPITAL PELÓPIDAS SILVEIRA - CG Nº 017/2022</v>
      </c>
      <c r="C1040" s="11"/>
      <c r="D1040" s="12" t="str">
        <f>'[1]TCE - ANEXO III - Preencher'!E1049</f>
        <v>THATYANE MONICK DE CASTRO MACENA LIMA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 t="str">
        <f>'[1]TCE - ANEXO III - Preencher'!G1049</f>
        <v>2237-10</v>
      </c>
      <c r="G1040" s="14" t="str">
        <f>IF('[1]TCE - ANEXO III - Preencher'!H1049="","",'[1]TCE - ANEXO III - Preencher'!H1049)</f>
        <v>04/2024</v>
      </c>
      <c r="H1040" s="15">
        <f>'[1]TCE - ANEXO III - Preencher'!I1049</f>
        <v>0</v>
      </c>
      <c r="I1040" s="15">
        <f>'[1]TCE - ANEXO III - Preencher'!J1049</f>
        <v>333.38479999999998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2.0699999999999998</v>
      </c>
      <c r="O1040" s="16">
        <f>'[1]TCE - ANEXO III - Preencher'!P1049</f>
        <v>0</v>
      </c>
      <c r="P1040" s="16">
        <f t="shared" si="25"/>
        <v>2.0699999999999998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335.45479999999998</v>
      </c>
    </row>
    <row r="1041" spans="1:28" ht="12.75" customHeight="1" x14ac:dyDescent="0.2">
      <c r="A1041" s="9">
        <f>IFERROR(VLOOKUP(B1041,'[1]DADOS (OCULTAR)'!$Q$3:$S$134,3,0),"")</f>
        <v>9039744000194</v>
      </c>
      <c r="B1041" s="10" t="str">
        <f>'[1]TCE - ANEXO III - Preencher'!C1050</f>
        <v>HOSPITAL PELÓPIDAS SILVEIRA - CG Nº 017/2022</v>
      </c>
      <c r="C1041" s="11"/>
      <c r="D1041" s="12" t="str">
        <f>'[1]TCE - ANEXO III - Preencher'!E1050</f>
        <v>THAYNAN SILVA SOARES DO NASCIMENTO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 t="str">
        <f>'[1]TCE - ANEXO III - Preencher'!G1050</f>
        <v>5152-05</v>
      </c>
      <c r="G1041" s="14" t="str">
        <f>IF('[1]TCE - ANEXO III - Preencher'!H1050="","",'[1]TCE - ANEXO III - Preencher'!H1050)</f>
        <v>04/2024</v>
      </c>
      <c r="H1041" s="15">
        <f>'[1]TCE - ANEXO III - Preencher'!I1050</f>
        <v>0</v>
      </c>
      <c r="I1041" s="15">
        <f>'[1]TCE - ANEXO III - Preencher'!J1050</f>
        <v>278.11279999999999</v>
      </c>
      <c r="J1041" s="15">
        <f>'[1]TCE - ANEXO III - Preencher'!K1050</f>
        <v>0</v>
      </c>
      <c r="K1041" s="16">
        <f>'[1]TCE - ANEXO III - Preencher'!L1050</f>
        <v>99.682258566978106</v>
      </c>
      <c r="L1041" s="16">
        <f>'[1]TCE - ANEXO III - Preencher'!M1050</f>
        <v>28.24</v>
      </c>
      <c r="M1041" s="16">
        <f t="shared" si="24"/>
        <v>71.442258566978111</v>
      </c>
      <c r="N1041" s="16">
        <f>'[1]TCE - ANEXO III - Preencher'!O1050</f>
        <v>2.0699999999999998</v>
      </c>
      <c r="O1041" s="16">
        <f>'[1]TCE - ANEXO III - Preencher'!P1050</f>
        <v>0</v>
      </c>
      <c r="P1041" s="16">
        <f t="shared" si="25"/>
        <v>2.0699999999999998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351.62505856697811</v>
      </c>
    </row>
    <row r="1042" spans="1:28" ht="12.75" customHeight="1" x14ac:dyDescent="0.2">
      <c r="A1042" s="9">
        <f>IFERROR(VLOOKUP(B1042,'[1]DADOS (OCULTAR)'!$Q$3:$S$134,3,0),"")</f>
        <v>9039744000194</v>
      </c>
      <c r="B1042" s="10" t="str">
        <f>'[1]TCE - ANEXO III - Preencher'!C1051</f>
        <v>HOSPITAL PELÓPIDAS SILVEIRA - CG Nº 017/2022</v>
      </c>
      <c r="C1042" s="11"/>
      <c r="D1042" s="12" t="str">
        <f>'[1]TCE - ANEXO III - Preencher'!E1051</f>
        <v>THAYS KALLYNE DE CARVALHO SILVA</v>
      </c>
      <c r="E1042" s="10" t="str">
        <f>IF('[1]TCE - ANEXO III - Preencher'!F1051="4 - Assistência Odontológica","2 - Outros Profissionais da Saúde",'[1]TCE - ANEXO III - Preencher'!F1051)</f>
        <v>2 - Outros Profissionais da Saúde</v>
      </c>
      <c r="F1042" s="13" t="str">
        <f>'[1]TCE - ANEXO III - Preencher'!G1051</f>
        <v>2237-05</v>
      </c>
      <c r="G1042" s="14" t="str">
        <f>IF('[1]TCE - ANEXO III - Preencher'!H1051="","",'[1]TCE - ANEXO III - Preencher'!H1051)</f>
        <v>04/2024</v>
      </c>
      <c r="H1042" s="15">
        <f>'[1]TCE - ANEXO III - Preencher'!I1051</f>
        <v>0</v>
      </c>
      <c r="I1042" s="15">
        <f>'[1]TCE - ANEXO III - Preencher'!J1051</f>
        <v>127.3368</v>
      </c>
      <c r="J1042" s="15">
        <f>'[1]TCE - ANEXO III - Preencher'!K1051</f>
        <v>0</v>
      </c>
      <c r="K1042" s="16">
        <f>'[1]TCE - ANEXO III - Preencher'!L1051</f>
        <v>99.682258566978106</v>
      </c>
      <c r="L1042" s="16">
        <f>'[1]TCE - ANEXO III - Preencher'!M1051</f>
        <v>28.24</v>
      </c>
      <c r="M1042" s="16">
        <f t="shared" si="24"/>
        <v>71.442258566978111</v>
      </c>
      <c r="N1042" s="16">
        <f>'[1]TCE - ANEXO III - Preencher'!O1051</f>
        <v>2.0699999999999998</v>
      </c>
      <c r="O1042" s="16">
        <f>'[1]TCE - ANEXO III - Preencher'!P1051</f>
        <v>0</v>
      </c>
      <c r="P1042" s="16">
        <f t="shared" si="25"/>
        <v>2.0699999999999998</v>
      </c>
      <c r="Q1042" s="16">
        <f>'[1]TCE - ANEXO III - Preencher'!R1051</f>
        <v>0</v>
      </c>
      <c r="R1042" s="16">
        <f>'[1]TCE - ANEXO III - Preencher'!S1051</f>
        <v>84.72</v>
      </c>
      <c r="S1042" s="16">
        <f t="shared" si="26"/>
        <v>-84.72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116.1290585669781</v>
      </c>
    </row>
    <row r="1043" spans="1:28" ht="12.75" customHeight="1" x14ac:dyDescent="0.2">
      <c r="A1043" s="9">
        <f>IFERROR(VLOOKUP(B1043,'[1]DADOS (OCULTAR)'!$Q$3:$S$134,3,0),"")</f>
        <v>9039744000194</v>
      </c>
      <c r="B1043" s="10" t="str">
        <f>'[1]TCE - ANEXO III - Preencher'!C1052</f>
        <v>HOSPITAL PELÓPIDAS SILVEIRA - CG Nº 017/2022</v>
      </c>
      <c r="C1043" s="11"/>
      <c r="D1043" s="12" t="str">
        <f>'[1]TCE - ANEXO III - Preencher'!E1052</f>
        <v>THAYS PRISCYLLA SILVA DE OLIVEIRA</v>
      </c>
      <c r="E1043" s="10" t="str">
        <f>IF('[1]TCE - ANEXO III - Preencher'!F1052="4 - Assistência Odontológica","2 - Outros Profissionais da Saúde",'[1]TCE - ANEXO III - Preencher'!F1052)</f>
        <v>2 - Outros Profissionais da Saúde</v>
      </c>
      <c r="F1043" s="13" t="str">
        <f>'[1]TCE - ANEXO III - Preencher'!G1052</f>
        <v>3241-15</v>
      </c>
      <c r="G1043" s="14" t="str">
        <f>IF('[1]TCE - ANEXO III - Preencher'!H1052="","",'[1]TCE - ANEXO III - Preencher'!H1052)</f>
        <v>04/2024</v>
      </c>
      <c r="H1043" s="15">
        <f>'[1]TCE - ANEXO III - Preencher'!I1052</f>
        <v>0</v>
      </c>
      <c r="I1043" s="15">
        <f>'[1]TCE - ANEXO III - Preencher'!J1052</f>
        <v>277.77280000000002</v>
      </c>
      <c r="J1043" s="15">
        <f>'[1]TCE - ANEXO III - Preencher'!K1052</f>
        <v>0</v>
      </c>
      <c r="K1043" s="16">
        <f>'[1]TCE - ANEXO III - Preencher'!L1052</f>
        <v>99.682258566978106</v>
      </c>
      <c r="L1043" s="16">
        <f>'[1]TCE - ANEXO III - Preencher'!M1052</f>
        <v>7.23</v>
      </c>
      <c r="M1043" s="16">
        <f t="shared" si="24"/>
        <v>92.452258566978102</v>
      </c>
      <c r="N1043" s="16">
        <f>'[1]TCE - ANEXO III - Preencher'!O1052</f>
        <v>2.0699999999999998</v>
      </c>
      <c r="O1043" s="16">
        <f>'[1]TCE - ANEXO III - Preencher'!P1052</f>
        <v>0</v>
      </c>
      <c r="P1043" s="16">
        <f t="shared" si="25"/>
        <v>2.0699999999999998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372.29505856697813</v>
      </c>
    </row>
    <row r="1044" spans="1:28" ht="12.75" customHeight="1" x14ac:dyDescent="0.2">
      <c r="A1044" s="9">
        <f>IFERROR(VLOOKUP(B1044,'[1]DADOS (OCULTAR)'!$Q$3:$S$134,3,0),"")</f>
        <v>9039744000194</v>
      </c>
      <c r="B1044" s="10" t="str">
        <f>'[1]TCE - ANEXO III - Preencher'!C1053</f>
        <v>HOSPITAL PELÓPIDAS SILVEIRA - CG Nº 017/2022</v>
      </c>
      <c r="C1044" s="11"/>
      <c r="D1044" s="12" t="str">
        <f>'[1]TCE - ANEXO III - Preencher'!E1053</f>
        <v>THIAGO BARBOSA DE SIQUEIRA</v>
      </c>
      <c r="E1044" s="10" t="str">
        <f>IF('[1]TCE - ANEXO III - Preencher'!F1053="4 - Assistência Odontológica","2 - Outros Profissionais da Saúde",'[1]TCE - ANEXO III - Preencher'!F1053)</f>
        <v>3 - Administrativo</v>
      </c>
      <c r="F1044" s="13" t="str">
        <f>'[1]TCE - ANEXO III - Preencher'!G1053</f>
        <v>4141-05</v>
      </c>
      <c r="G1044" s="14" t="str">
        <f>IF('[1]TCE - ANEXO III - Preencher'!H1053="","",'[1]TCE - ANEXO III - Preencher'!H1053)</f>
        <v>04/2024</v>
      </c>
      <c r="H1044" s="15">
        <f>'[1]TCE - ANEXO III - Preencher'!I1053</f>
        <v>0</v>
      </c>
      <c r="I1044" s="15">
        <f>'[1]TCE - ANEXO III - Preencher'!J1053</f>
        <v>262.61680000000001</v>
      </c>
      <c r="J1044" s="15">
        <f>'[1]TCE - ANEXO III - Preencher'!K1053</f>
        <v>0</v>
      </c>
      <c r="K1044" s="16">
        <f>'[1]TCE - ANEXO III - Preencher'!L1053</f>
        <v>99.682258566978106</v>
      </c>
      <c r="L1044" s="16">
        <f>'[1]TCE - ANEXO III - Preencher'!M1053</f>
        <v>50.6</v>
      </c>
      <c r="M1044" s="16">
        <f t="shared" si="24"/>
        <v>49.082258566978105</v>
      </c>
      <c r="N1044" s="16">
        <f>'[1]TCE - ANEXO III - Preencher'!O1053</f>
        <v>2.0699999999999998</v>
      </c>
      <c r="O1044" s="16">
        <f>'[1]TCE - ANEXO III - Preencher'!P1053</f>
        <v>0</v>
      </c>
      <c r="P1044" s="16">
        <f t="shared" si="25"/>
        <v>2.0699999999999998</v>
      </c>
      <c r="Q1044" s="16">
        <f>'[1]TCE - ANEXO III - Preencher'!R1053</f>
        <v>366.25516393442626</v>
      </c>
      <c r="R1044" s="16">
        <f>'[1]TCE - ANEXO III - Preencher'!S1053</f>
        <v>151.79</v>
      </c>
      <c r="S1044" s="16">
        <f t="shared" si="26"/>
        <v>214.46516393442627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528.23422250140436</v>
      </c>
    </row>
    <row r="1045" spans="1:28" ht="12.75" customHeight="1" x14ac:dyDescent="0.2">
      <c r="A1045" s="9">
        <f>IFERROR(VLOOKUP(B1045,'[1]DADOS (OCULTAR)'!$Q$3:$S$134,3,0),"")</f>
        <v>9039744000194</v>
      </c>
      <c r="B1045" s="10" t="str">
        <f>'[1]TCE - ANEXO III - Preencher'!C1054</f>
        <v>HOSPITAL PELÓPIDAS SILVEIRA - CG Nº 017/2022</v>
      </c>
      <c r="C1045" s="11"/>
      <c r="D1045" s="12" t="str">
        <f>'[1]TCE - ANEXO III - Preencher'!E1054</f>
        <v>THIAGO GOMES DE SOUZA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 t="str">
        <f>'[1]TCE - ANEXO III - Preencher'!G1054</f>
        <v>5151-10</v>
      </c>
      <c r="G1045" s="14" t="str">
        <f>IF('[1]TCE - ANEXO III - Preencher'!H1054="","",'[1]TCE - ANEXO III - Preencher'!H1054)</f>
        <v>04/2024</v>
      </c>
      <c r="H1045" s="15">
        <f>'[1]TCE - ANEXO III - Preencher'!I1054</f>
        <v>0</v>
      </c>
      <c r="I1045" s="15">
        <f>'[1]TCE - ANEXO III - Preencher'!J1054</f>
        <v>154.06880000000001</v>
      </c>
      <c r="J1045" s="15">
        <f>'[1]TCE - ANEXO III - Preencher'!K1054</f>
        <v>0</v>
      </c>
      <c r="K1045" s="16">
        <f>'[1]TCE - ANEXO III - Preencher'!L1054</f>
        <v>99.682258566978106</v>
      </c>
      <c r="L1045" s="16">
        <f>'[1]TCE - ANEXO III - Preencher'!M1054</f>
        <v>28.24</v>
      </c>
      <c r="M1045" s="16">
        <f t="shared" si="24"/>
        <v>71.442258566978111</v>
      </c>
      <c r="N1045" s="16">
        <f>'[1]TCE - ANEXO III - Preencher'!O1054</f>
        <v>2.0699999999999998</v>
      </c>
      <c r="O1045" s="16">
        <f>'[1]TCE - ANEXO III - Preencher'!P1054</f>
        <v>0</v>
      </c>
      <c r="P1045" s="16">
        <f t="shared" si="25"/>
        <v>2.0699999999999998</v>
      </c>
      <c r="Q1045" s="16">
        <f>'[1]TCE - ANEXO III - Preencher'!R1054</f>
        <v>128.45516393442622</v>
      </c>
      <c r="R1045" s="16">
        <f>'[1]TCE - ANEXO III - Preencher'!S1054</f>
        <v>84.72</v>
      </c>
      <c r="S1045" s="16">
        <f t="shared" si="26"/>
        <v>43.735163934426225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271.31622250140435</v>
      </c>
    </row>
    <row r="1046" spans="1:28" ht="12.75" customHeight="1" x14ac:dyDescent="0.2">
      <c r="A1046" s="9">
        <f>IFERROR(VLOOKUP(B1046,'[1]DADOS (OCULTAR)'!$Q$3:$S$134,3,0),"")</f>
        <v>9039744000194</v>
      </c>
      <c r="B1046" s="10" t="str">
        <f>'[1]TCE - ANEXO III - Preencher'!C1055</f>
        <v>HOSPITAL PELÓPIDAS SILVEIRA - CG Nº 017/2022</v>
      </c>
      <c r="C1046" s="11"/>
      <c r="D1046" s="12" t="str">
        <f>'[1]TCE - ANEXO III - Preencher'!E1055</f>
        <v>THIAGO MOURA SOBRAL</v>
      </c>
      <c r="E1046" s="10" t="str">
        <f>IF('[1]TCE - ANEXO III - Preencher'!F1055="4 - Assistência Odontológica","2 - Outros Profissionais da Saúde",'[1]TCE - ANEXO III - Preencher'!F1055)</f>
        <v>3 - Administrativo</v>
      </c>
      <c r="F1046" s="13" t="str">
        <f>'[1]TCE - ANEXO III - Preencher'!G1055</f>
        <v>4110-10</v>
      </c>
      <c r="G1046" s="14" t="str">
        <f>IF('[1]TCE - ANEXO III - Preencher'!H1055="","",'[1]TCE - ANEXO III - Preencher'!H1055)</f>
        <v>04/2024</v>
      </c>
      <c r="H1046" s="15">
        <f>'[1]TCE - ANEXO III - Preencher'!I1055</f>
        <v>0</v>
      </c>
      <c r="I1046" s="15">
        <f>'[1]TCE - ANEXO III - Preencher'!J1055</f>
        <v>207.09360000000001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2.0699999999999998</v>
      </c>
      <c r="O1046" s="16">
        <f>'[1]TCE - ANEXO III - Preencher'!P1055</f>
        <v>0</v>
      </c>
      <c r="P1046" s="16">
        <f t="shared" si="25"/>
        <v>2.0699999999999998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209.1636</v>
      </c>
    </row>
    <row r="1047" spans="1:28" ht="12.75" customHeight="1" x14ac:dyDescent="0.2">
      <c r="A1047" s="9">
        <f>IFERROR(VLOOKUP(B1047,'[1]DADOS (OCULTAR)'!$Q$3:$S$134,3,0),"")</f>
        <v>9039744000194</v>
      </c>
      <c r="B1047" s="10" t="str">
        <f>'[1]TCE - ANEXO III - Preencher'!C1056</f>
        <v>HOSPITAL PELÓPIDAS SILVEIRA - CG Nº 017/2022</v>
      </c>
      <c r="C1047" s="11"/>
      <c r="D1047" s="12" t="str">
        <f>'[1]TCE - ANEXO III - Preencher'!E1056</f>
        <v>THIAGO SOUZA GOMES</v>
      </c>
      <c r="E1047" s="10" t="str">
        <f>IF('[1]TCE - ANEXO III - Preencher'!F1056="4 - Assistência Odontológica","2 - Outros Profissionais da Saúde",'[1]TCE - ANEXO III - Preencher'!F1056)</f>
        <v>3 - Administrativo</v>
      </c>
      <c r="F1047" s="13" t="str">
        <f>'[1]TCE - ANEXO III - Preencher'!G1056</f>
        <v>4110-10</v>
      </c>
      <c r="G1047" s="14" t="str">
        <f>IF('[1]TCE - ANEXO III - Preencher'!H1056="","",'[1]TCE - ANEXO III - Preencher'!H1056)</f>
        <v>04/2024</v>
      </c>
      <c r="H1047" s="15">
        <f>'[1]TCE - ANEXO III - Preencher'!I1056</f>
        <v>0</v>
      </c>
      <c r="I1047" s="15">
        <f>'[1]TCE - ANEXO III - Preencher'!J1056</f>
        <v>125.968</v>
      </c>
      <c r="J1047" s="15">
        <f>'[1]TCE - ANEXO III - Preencher'!K1056</f>
        <v>0</v>
      </c>
      <c r="K1047" s="16">
        <f>'[1]TCE - ANEXO III - Preencher'!L1056</f>
        <v>99.682258566978106</v>
      </c>
      <c r="L1047" s="16">
        <f>'[1]TCE - ANEXO III - Preencher'!M1056</f>
        <v>28.24</v>
      </c>
      <c r="M1047" s="16">
        <f t="shared" si="24"/>
        <v>71.442258566978111</v>
      </c>
      <c r="N1047" s="16">
        <f>'[1]TCE - ANEXO III - Preencher'!O1056</f>
        <v>2.0699999999999998</v>
      </c>
      <c r="O1047" s="16">
        <f>'[1]TCE - ANEXO III - Preencher'!P1056</f>
        <v>0</v>
      </c>
      <c r="P1047" s="16">
        <f t="shared" si="25"/>
        <v>2.0699999999999998</v>
      </c>
      <c r="Q1047" s="16">
        <f>'[1]TCE - ANEXO III - Preencher'!R1056</f>
        <v>251.45516393442622</v>
      </c>
      <c r="R1047" s="16">
        <f>'[1]TCE - ANEXO III - Preencher'!S1056</f>
        <v>84.72</v>
      </c>
      <c r="S1047" s="16">
        <f t="shared" si="26"/>
        <v>166.73516393442623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366.2154225014043</v>
      </c>
    </row>
    <row r="1048" spans="1:28" ht="12.75" customHeight="1" x14ac:dyDescent="0.2">
      <c r="A1048" s="9">
        <f>IFERROR(VLOOKUP(B1048,'[1]DADOS (OCULTAR)'!$Q$3:$S$134,3,0),"")</f>
        <v>9039744000194</v>
      </c>
      <c r="B1048" s="10" t="str">
        <f>'[1]TCE - ANEXO III - Preencher'!C1057</f>
        <v>HOSPITAL PELÓPIDAS SILVEIRA - CG Nº 017/2022</v>
      </c>
      <c r="C1048" s="11"/>
      <c r="D1048" s="12" t="str">
        <f>'[1]TCE - ANEXO III - Preencher'!E1057</f>
        <v>TIAGO CORNELIO DE SOUZA BARBOSA</v>
      </c>
      <c r="E1048" s="10" t="str">
        <f>IF('[1]TCE - ANEXO III - Preencher'!F1057="4 - Assistência Odontológica","2 - Outros Profissionais da Saúde",'[1]TCE - ANEXO III - Preencher'!F1057)</f>
        <v>3 - Administrativo</v>
      </c>
      <c r="F1048" s="13" t="str">
        <f>'[1]TCE - ANEXO III - Preencher'!G1057</f>
        <v>2521-05</v>
      </c>
      <c r="G1048" s="14" t="str">
        <f>IF('[1]TCE - ANEXO III - Preencher'!H1057="","",'[1]TCE - ANEXO III - Preencher'!H1057)</f>
        <v>04/2024</v>
      </c>
      <c r="H1048" s="15">
        <f>'[1]TCE - ANEXO III - Preencher'!I1057</f>
        <v>0</v>
      </c>
      <c r="I1048" s="15">
        <f>'[1]TCE - ANEXO III - Preencher'!J1057</f>
        <v>373.42160000000013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2.0699999999999998</v>
      </c>
      <c r="O1048" s="16">
        <f>'[1]TCE - ANEXO III - Preencher'!P1057</f>
        <v>0</v>
      </c>
      <c r="P1048" s="16">
        <f t="shared" si="25"/>
        <v>2.0699999999999998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375.49160000000012</v>
      </c>
    </row>
    <row r="1049" spans="1:28" ht="12.75" customHeight="1" x14ac:dyDescent="0.2">
      <c r="A1049" s="9">
        <f>IFERROR(VLOOKUP(B1049,'[1]DADOS (OCULTAR)'!$Q$3:$S$134,3,0),"")</f>
        <v>9039744000194</v>
      </c>
      <c r="B1049" s="10" t="str">
        <f>'[1]TCE - ANEXO III - Preencher'!C1058</f>
        <v>HOSPITAL PELÓPIDAS SILVEIRA - CG Nº 017/2022</v>
      </c>
      <c r="C1049" s="11"/>
      <c r="D1049" s="12" t="str">
        <f>'[1]TCE - ANEXO III - Preencher'!E1058</f>
        <v>TIAGO ERDESON DE PAIVA</v>
      </c>
      <c r="E1049" s="10" t="str">
        <f>IF('[1]TCE - ANEXO III - Preencher'!F1058="4 - Assistência Odontológica","2 - Outros Profissionais da Saúde",'[1]TCE - ANEXO III - Preencher'!F1058)</f>
        <v>3 - Administrativo</v>
      </c>
      <c r="F1049" s="13" t="str">
        <f>'[1]TCE - ANEXO III - Preencher'!G1058</f>
        <v>5142-25</v>
      </c>
      <c r="G1049" s="14" t="str">
        <f>IF('[1]TCE - ANEXO III - Preencher'!H1058="","",'[1]TCE - ANEXO III - Preencher'!H1058)</f>
        <v>04/2024</v>
      </c>
      <c r="H1049" s="15">
        <f>'[1]TCE - ANEXO III - Preencher'!I1058</f>
        <v>0</v>
      </c>
      <c r="I1049" s="15">
        <f>'[1]TCE - ANEXO III - Preencher'!J1058</f>
        <v>187.99279999999999</v>
      </c>
      <c r="J1049" s="15">
        <f>'[1]TCE - ANEXO III - Preencher'!K1058</f>
        <v>0</v>
      </c>
      <c r="K1049" s="16">
        <f>'[1]TCE - ANEXO III - Preencher'!L1058</f>
        <v>99.682258566978106</v>
      </c>
      <c r="L1049" s="16">
        <f>'[1]TCE - ANEXO III - Preencher'!M1058</f>
        <v>28.24</v>
      </c>
      <c r="M1049" s="16">
        <f t="shared" si="24"/>
        <v>71.442258566978111</v>
      </c>
      <c r="N1049" s="16">
        <f>'[1]TCE - ANEXO III - Preencher'!O1058</f>
        <v>2.0699999999999998</v>
      </c>
      <c r="O1049" s="16">
        <f>'[1]TCE - ANEXO III - Preencher'!P1058</f>
        <v>0</v>
      </c>
      <c r="P1049" s="16">
        <f t="shared" si="25"/>
        <v>2.0699999999999998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261.50505856697811</v>
      </c>
    </row>
    <row r="1050" spans="1:28" ht="12.75" customHeight="1" x14ac:dyDescent="0.2">
      <c r="A1050" s="9">
        <f>IFERROR(VLOOKUP(B1050,'[1]DADOS (OCULTAR)'!$Q$3:$S$134,3,0),"")</f>
        <v>9039744000194</v>
      </c>
      <c r="B1050" s="10" t="str">
        <f>'[1]TCE - ANEXO III - Preencher'!C1059</f>
        <v>HOSPITAL PELÓPIDAS SILVEIRA - CG Nº 017/2022</v>
      </c>
      <c r="C1050" s="11"/>
      <c r="D1050" s="12" t="str">
        <f>'[1]TCE - ANEXO III - Preencher'!E1059</f>
        <v>TIAGO NIPO DE SOUZA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 t="str">
        <f>'[1]TCE - ANEXO III - Preencher'!G1059</f>
        <v>2235-05</v>
      </c>
      <c r="G1050" s="14" t="str">
        <f>IF('[1]TCE - ANEXO III - Preencher'!H1059="","",'[1]TCE - ANEXO III - Preencher'!H1059)</f>
        <v>04/2024</v>
      </c>
      <c r="H1050" s="15">
        <f>'[1]TCE - ANEXO III - Preencher'!I1059</f>
        <v>0</v>
      </c>
      <c r="I1050" s="15">
        <f>'[1]TCE - ANEXO III - Preencher'!J1059</f>
        <v>457.17520000000002</v>
      </c>
      <c r="J1050" s="15">
        <f>'[1]TCE - ANEXO III - Preencher'!K1059</f>
        <v>0</v>
      </c>
      <c r="K1050" s="16">
        <f>'[1]TCE - ANEXO III - Preencher'!L1059</f>
        <v>99.682258566978106</v>
      </c>
      <c r="L1050" s="16">
        <f>'[1]TCE - ANEXO III - Preencher'!M1059</f>
        <v>3.59</v>
      </c>
      <c r="M1050" s="16">
        <f t="shared" si="24"/>
        <v>96.092258566978103</v>
      </c>
      <c r="N1050" s="16">
        <f>'[1]TCE - ANEXO III - Preencher'!O1059</f>
        <v>4.3499999999999996</v>
      </c>
      <c r="O1050" s="16">
        <f>'[1]TCE - ANEXO III - Preencher'!P1059</f>
        <v>0</v>
      </c>
      <c r="P1050" s="16">
        <f t="shared" si="25"/>
        <v>4.3499999999999996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557.61745856697814</v>
      </c>
    </row>
    <row r="1051" spans="1:28" ht="12.75" customHeight="1" x14ac:dyDescent="0.2">
      <c r="A1051" s="9">
        <f>IFERROR(VLOOKUP(B1051,'[1]DADOS (OCULTAR)'!$Q$3:$S$134,3,0),"")</f>
        <v>9039744000194</v>
      </c>
      <c r="B1051" s="10" t="str">
        <f>'[1]TCE - ANEXO III - Preencher'!C1060</f>
        <v>HOSPITAL PELÓPIDAS SILVEIRA - CG Nº 017/2022</v>
      </c>
      <c r="C1051" s="11"/>
      <c r="D1051" s="12" t="str">
        <f>'[1]TCE - ANEXO III - Preencher'!E1060</f>
        <v>TONY CLEISON BARBOSA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 t="str">
        <f>'[1]TCE - ANEXO III - Preencher'!G1060</f>
        <v>5211-30</v>
      </c>
      <c r="G1051" s="14" t="str">
        <f>IF('[1]TCE - ANEXO III - Preencher'!H1060="","",'[1]TCE - ANEXO III - Preencher'!H1060)</f>
        <v>04/2024</v>
      </c>
      <c r="H1051" s="15">
        <f>'[1]TCE - ANEXO III - Preencher'!I1060</f>
        <v>0</v>
      </c>
      <c r="I1051" s="15">
        <f>'[1]TCE - ANEXO III - Preencher'!J1060</f>
        <v>111.548</v>
      </c>
      <c r="J1051" s="15">
        <f>'[1]TCE - ANEXO III - Preencher'!K1060</f>
        <v>0</v>
      </c>
      <c r="K1051" s="16">
        <f>'[1]TCE - ANEXO III - Preencher'!L1060</f>
        <v>99.682258566978106</v>
      </c>
      <c r="L1051" s="16">
        <f>'[1]TCE - ANEXO III - Preencher'!M1060</f>
        <v>28.24</v>
      </c>
      <c r="M1051" s="16">
        <f t="shared" si="24"/>
        <v>71.442258566978111</v>
      </c>
      <c r="N1051" s="16">
        <f>'[1]TCE - ANEXO III - Preencher'!O1060</f>
        <v>2.0699999999999998</v>
      </c>
      <c r="O1051" s="16">
        <f>'[1]TCE - ANEXO III - Preencher'!P1060</f>
        <v>0</v>
      </c>
      <c r="P1051" s="16">
        <f t="shared" si="25"/>
        <v>2.0699999999999998</v>
      </c>
      <c r="Q1051" s="16">
        <f>'[1]TCE - ANEXO III - Preencher'!R1060</f>
        <v>251.45516393442622</v>
      </c>
      <c r="R1051" s="16">
        <f>'[1]TCE - ANEXO III - Preencher'!S1060</f>
        <v>84.72</v>
      </c>
      <c r="S1051" s="16">
        <f t="shared" si="26"/>
        <v>166.73516393442623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351.79542250140435</v>
      </c>
    </row>
    <row r="1052" spans="1:28" ht="12.75" customHeight="1" x14ac:dyDescent="0.2">
      <c r="A1052" s="9">
        <f>IFERROR(VLOOKUP(B1052,'[1]DADOS (OCULTAR)'!$Q$3:$S$134,3,0),"")</f>
        <v>9039744000194</v>
      </c>
      <c r="B1052" s="10" t="str">
        <f>'[1]TCE - ANEXO III - Preencher'!C1061</f>
        <v>HOSPITAL PELÓPIDAS SILVEIRA - CG Nº 017/2022</v>
      </c>
      <c r="C1052" s="11"/>
      <c r="D1052" s="12" t="str">
        <f>'[1]TCE - ANEXO III - Preencher'!E1061</f>
        <v>VALDENISE MARTINS DOS SANTOS</v>
      </c>
      <c r="E1052" s="10" t="str">
        <f>IF('[1]TCE - ANEXO III - Preencher'!F1061="4 - Assistência Odontológica","2 - Outros Profissionais da Saúde",'[1]TCE - ANEXO III - Preencher'!F1061)</f>
        <v>3 - Administrativo</v>
      </c>
      <c r="F1052" s="13" t="str">
        <f>'[1]TCE - ANEXO III - Preencher'!G1061</f>
        <v>5174-10</v>
      </c>
      <c r="G1052" s="14" t="str">
        <f>IF('[1]TCE - ANEXO III - Preencher'!H1061="","",'[1]TCE - ANEXO III - Preencher'!H1061)</f>
        <v>04/2024</v>
      </c>
      <c r="H1052" s="15">
        <f>'[1]TCE - ANEXO III - Preencher'!I1061</f>
        <v>0</v>
      </c>
      <c r="I1052" s="15">
        <f>'[1]TCE - ANEXO III - Preencher'!J1061</f>
        <v>125.42</v>
      </c>
      <c r="J1052" s="15">
        <f>'[1]TCE - ANEXO III - Preencher'!K1061</f>
        <v>0</v>
      </c>
      <c r="K1052" s="16">
        <f>'[1]TCE - ANEXO III - Preencher'!L1061</f>
        <v>99.682258566978106</v>
      </c>
      <c r="L1052" s="16">
        <f>'[1]TCE - ANEXO III - Preencher'!M1061</f>
        <v>28.24</v>
      </c>
      <c r="M1052" s="16">
        <f t="shared" si="24"/>
        <v>71.442258566978111</v>
      </c>
      <c r="N1052" s="16">
        <f>'[1]TCE - ANEXO III - Preencher'!O1061</f>
        <v>2.0699999999999998</v>
      </c>
      <c r="O1052" s="16">
        <f>'[1]TCE - ANEXO III - Preencher'!P1061</f>
        <v>0</v>
      </c>
      <c r="P1052" s="16">
        <f t="shared" si="25"/>
        <v>2.0699999999999998</v>
      </c>
      <c r="Q1052" s="16">
        <f>'[1]TCE - ANEXO III - Preencher'!R1061</f>
        <v>251.45516393442622</v>
      </c>
      <c r="R1052" s="16">
        <f>'[1]TCE - ANEXO III - Preencher'!S1061</f>
        <v>84.72</v>
      </c>
      <c r="S1052" s="16">
        <f t="shared" si="26"/>
        <v>166.73516393442623</v>
      </c>
      <c r="T1052" s="16">
        <f>'[1]TCE - ANEXO III - Preencher'!U1061</f>
        <v>80.95</v>
      </c>
      <c r="U1052" s="16">
        <f>'[1]TCE - ANEXO III - Preencher'!V1061</f>
        <v>0</v>
      </c>
      <c r="V1052" s="16">
        <f t="shared" si="27"/>
        <v>80.95</v>
      </c>
      <c r="W1052" s="17" t="str">
        <f>IF('[1]TCE - ANEXO III - Preencher'!X1061="","",'[1]TCE - ANEXO III - Preencher'!X1061)</f>
        <v>AUXILIO CRECHE</v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446.61742250140429</v>
      </c>
    </row>
    <row r="1053" spans="1:28" ht="12.75" customHeight="1" x14ac:dyDescent="0.2">
      <c r="A1053" s="9">
        <f>IFERROR(VLOOKUP(B1053,'[1]DADOS (OCULTAR)'!$Q$3:$S$134,3,0),"")</f>
        <v>9039744000194</v>
      </c>
      <c r="B1053" s="10" t="str">
        <f>'[1]TCE - ANEXO III - Preencher'!C1062</f>
        <v>HOSPITAL PELÓPIDAS SILVEIRA - CG Nº 017/2022</v>
      </c>
      <c r="C1053" s="11"/>
      <c r="D1053" s="12" t="str">
        <f>'[1]TCE - ANEXO III - Preencher'!E1062</f>
        <v>VALDIR LUCAS MARQUES DE SOUZA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 t="str">
        <f>'[1]TCE - ANEXO III - Preencher'!G1062</f>
        <v>2236-05</v>
      </c>
      <c r="G1053" s="14" t="str">
        <f>IF('[1]TCE - ANEXO III - Preencher'!H1062="","",'[1]TCE - ANEXO III - Preencher'!H1062)</f>
        <v>04/2024</v>
      </c>
      <c r="H1053" s="15">
        <f>'[1]TCE - ANEXO III - Preencher'!I1062</f>
        <v>0</v>
      </c>
      <c r="I1053" s="15">
        <f>'[1]TCE - ANEXO III - Preencher'!J1062</f>
        <v>387.11840000000001</v>
      </c>
      <c r="J1053" s="15">
        <f>'[1]TCE - ANEXO III - Preencher'!K1062</f>
        <v>0</v>
      </c>
      <c r="K1053" s="16">
        <f>'[1]TCE - ANEXO III - Preencher'!L1062</f>
        <v>99.682258566978106</v>
      </c>
      <c r="L1053" s="16">
        <f>'[1]TCE - ANEXO III - Preencher'!M1062</f>
        <v>2.7</v>
      </c>
      <c r="M1053" s="16">
        <f t="shared" si="24"/>
        <v>96.982258566978103</v>
      </c>
      <c r="N1053" s="16">
        <f>'[1]TCE - ANEXO III - Preencher'!O1062</f>
        <v>4.3499999999999996</v>
      </c>
      <c r="O1053" s="16">
        <f>'[1]TCE - ANEXO III - Preencher'!P1062</f>
        <v>0</v>
      </c>
      <c r="P1053" s="16">
        <f t="shared" si="25"/>
        <v>4.3499999999999996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488.45065856697812</v>
      </c>
    </row>
    <row r="1054" spans="1:28" ht="12.75" customHeight="1" x14ac:dyDescent="0.2">
      <c r="A1054" s="9">
        <f>IFERROR(VLOOKUP(B1054,'[1]DADOS (OCULTAR)'!$Q$3:$S$134,3,0),"")</f>
        <v>9039744000194</v>
      </c>
      <c r="B1054" s="10" t="str">
        <f>'[1]TCE - ANEXO III - Preencher'!C1063</f>
        <v>HOSPITAL PELÓPIDAS SILVEIRA - CG Nº 017/2022</v>
      </c>
      <c r="C1054" s="11"/>
      <c r="D1054" s="12" t="str">
        <f>'[1]TCE - ANEXO III - Preencher'!E1063</f>
        <v>VALDIR RODRIGUES DA SILVA</v>
      </c>
      <c r="E1054" s="10" t="str">
        <f>IF('[1]TCE - ANEXO III - Preencher'!F1063="4 - Assistência Odontológica","2 - Outros Profissionais da Saúde",'[1]TCE - ANEXO III - Preencher'!F1063)</f>
        <v>3 - Administrativo</v>
      </c>
      <c r="F1054" s="13" t="str">
        <f>'[1]TCE - ANEXO III - Preencher'!G1063</f>
        <v>5174-10</v>
      </c>
      <c r="G1054" s="14" t="str">
        <f>IF('[1]TCE - ANEXO III - Preencher'!H1063="","",'[1]TCE - ANEXO III - Preencher'!H1063)</f>
        <v>04/2024</v>
      </c>
      <c r="H1054" s="15">
        <f>'[1]TCE - ANEXO III - Preencher'!I1063</f>
        <v>0</v>
      </c>
      <c r="I1054" s="15">
        <f>'[1]TCE - ANEXO III - Preencher'!J1063</f>
        <v>236.6576</v>
      </c>
      <c r="J1054" s="15">
        <f>'[1]TCE - ANEXO III - Preencher'!K1063</f>
        <v>0</v>
      </c>
      <c r="K1054" s="16">
        <f>'[1]TCE - ANEXO III - Preencher'!L1063</f>
        <v>99.682258566978106</v>
      </c>
      <c r="L1054" s="16">
        <f>'[1]TCE - ANEXO III - Preencher'!M1063</f>
        <v>28.24</v>
      </c>
      <c r="M1054" s="16">
        <f t="shared" si="24"/>
        <v>71.442258566978111</v>
      </c>
      <c r="N1054" s="16">
        <f>'[1]TCE - ANEXO III - Preencher'!O1063</f>
        <v>2.0699999999999998</v>
      </c>
      <c r="O1054" s="16">
        <f>'[1]TCE - ANEXO III - Preencher'!P1063</f>
        <v>0</v>
      </c>
      <c r="P1054" s="16">
        <f t="shared" si="25"/>
        <v>2.0699999999999998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310.16985856697812</v>
      </c>
    </row>
    <row r="1055" spans="1:28" ht="12.75" customHeight="1" x14ac:dyDescent="0.2">
      <c r="A1055" s="9">
        <f>IFERROR(VLOOKUP(B1055,'[1]DADOS (OCULTAR)'!$Q$3:$S$134,3,0),"")</f>
        <v>9039744000194</v>
      </c>
      <c r="B1055" s="10" t="str">
        <f>'[1]TCE - ANEXO III - Preencher'!C1064</f>
        <v>HOSPITAL PELÓPIDAS SILVEIRA - CG Nº 017/2022</v>
      </c>
      <c r="C1055" s="11"/>
      <c r="D1055" s="12" t="str">
        <f>'[1]TCE - ANEXO III - Preencher'!E1064</f>
        <v>VALDIRENE ALVES VENCESLAU</v>
      </c>
      <c r="E1055" s="10" t="str">
        <f>IF('[1]TCE - ANEXO III - Preencher'!F1064="4 - Assistência Odontológica","2 - Outros Profissionais da Saúde",'[1]TCE - ANEXO III - Preencher'!F1064)</f>
        <v>2 - Outros Profissionais da Saúde</v>
      </c>
      <c r="F1055" s="13" t="str">
        <f>'[1]TCE - ANEXO III - Preencher'!G1064</f>
        <v>2235-05</v>
      </c>
      <c r="G1055" s="14" t="str">
        <f>IF('[1]TCE - ANEXO III - Preencher'!H1064="","",'[1]TCE - ANEXO III - Preencher'!H1064)</f>
        <v>04/2024</v>
      </c>
      <c r="H1055" s="15">
        <f>'[1]TCE - ANEXO III - Preencher'!I1064</f>
        <v>0</v>
      </c>
      <c r="I1055" s="15">
        <f>'[1]TCE - ANEXO III - Preencher'!J1064</f>
        <v>526.69839999999999</v>
      </c>
      <c r="J1055" s="15">
        <f>'[1]TCE - ANEXO III - Preencher'!K1064</f>
        <v>0</v>
      </c>
      <c r="K1055" s="16">
        <f>'[1]TCE - ANEXO III - Preencher'!L1064</f>
        <v>99.682258566978106</v>
      </c>
      <c r="L1055" s="16">
        <f>'[1]TCE - ANEXO III - Preencher'!M1064</f>
        <v>3.59</v>
      </c>
      <c r="M1055" s="16">
        <f t="shared" si="24"/>
        <v>96.092258566978103</v>
      </c>
      <c r="N1055" s="16">
        <f>'[1]TCE - ANEXO III - Preencher'!O1064</f>
        <v>4.3499999999999996</v>
      </c>
      <c r="O1055" s="16">
        <f>'[1]TCE - ANEXO III - Preencher'!P1064</f>
        <v>0</v>
      </c>
      <c r="P1055" s="16">
        <f t="shared" si="25"/>
        <v>4.3499999999999996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627.14065856697812</v>
      </c>
    </row>
    <row r="1056" spans="1:28" ht="12.75" customHeight="1" x14ac:dyDescent="0.2">
      <c r="A1056" s="9">
        <f>IFERROR(VLOOKUP(B1056,'[1]DADOS (OCULTAR)'!$Q$3:$S$134,3,0),"")</f>
        <v>9039744000194</v>
      </c>
      <c r="B1056" s="10" t="str">
        <f>'[1]TCE - ANEXO III - Preencher'!C1065</f>
        <v>HOSPITAL PELÓPIDAS SILVEIRA - CG Nº 017/2022</v>
      </c>
      <c r="C1056" s="11"/>
      <c r="D1056" s="12" t="str">
        <f>'[1]TCE - ANEXO III - Preencher'!E1065</f>
        <v>VALERIA CRISTINA DE ANDRADE</v>
      </c>
      <c r="E1056" s="10" t="str">
        <f>IF('[1]TCE - ANEXO III - Preencher'!F1065="4 - Assistência Odontológica","2 - Outros Profissionais da Saúde",'[1]TCE - ANEXO III - Preencher'!F1065)</f>
        <v>3 - Administrativo</v>
      </c>
      <c r="F1056" s="13" t="str">
        <f>'[1]TCE - ANEXO III - Preencher'!G1065</f>
        <v>5163-45</v>
      </c>
      <c r="G1056" s="14" t="str">
        <f>IF('[1]TCE - ANEXO III - Preencher'!H1065="","",'[1]TCE - ANEXO III - Preencher'!H1065)</f>
        <v>04/2024</v>
      </c>
      <c r="H1056" s="15">
        <f>'[1]TCE - ANEXO III - Preencher'!I1065</f>
        <v>0</v>
      </c>
      <c r="I1056" s="15">
        <f>'[1]TCE - ANEXO III - Preencher'!J1065</f>
        <v>135.768</v>
      </c>
      <c r="J1056" s="15">
        <f>'[1]TCE - ANEXO III - Preencher'!K1065</f>
        <v>0</v>
      </c>
      <c r="K1056" s="16">
        <f>'[1]TCE - ANEXO III - Preencher'!L1065</f>
        <v>99.682258566978106</v>
      </c>
      <c r="L1056" s="16">
        <f>'[1]TCE - ANEXO III - Preencher'!M1065</f>
        <v>28.24</v>
      </c>
      <c r="M1056" s="16">
        <f t="shared" si="24"/>
        <v>71.442258566978111</v>
      </c>
      <c r="N1056" s="16">
        <f>'[1]TCE - ANEXO III - Preencher'!O1065</f>
        <v>2.0699999999999998</v>
      </c>
      <c r="O1056" s="16">
        <f>'[1]TCE - ANEXO III - Preencher'!P1065</f>
        <v>0</v>
      </c>
      <c r="P1056" s="16">
        <f t="shared" si="25"/>
        <v>2.0699999999999998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80.95</v>
      </c>
      <c r="U1056" s="16">
        <f>'[1]TCE - ANEXO III - Preencher'!V1065</f>
        <v>0</v>
      </c>
      <c r="V1056" s="16">
        <f t="shared" si="27"/>
        <v>80.95</v>
      </c>
      <c r="W1056" s="17" t="str">
        <f>IF('[1]TCE - ANEXO III - Preencher'!X1065="","",'[1]TCE - ANEXO III - Preencher'!X1065)</f>
        <v>AUXILIO CRECHE</v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290.23025856697808</v>
      </c>
    </row>
    <row r="1057" spans="1:28" ht="12.75" customHeight="1" x14ac:dyDescent="0.2">
      <c r="A1057" s="9">
        <f>IFERROR(VLOOKUP(B1057,'[1]DADOS (OCULTAR)'!$Q$3:$S$134,3,0),"")</f>
        <v>9039744000194</v>
      </c>
      <c r="B1057" s="10" t="str">
        <f>'[1]TCE - ANEXO III - Preencher'!C1066</f>
        <v>HOSPITAL PELÓPIDAS SILVEIRA - CG Nº 017/2022</v>
      </c>
      <c r="C1057" s="11"/>
      <c r="D1057" s="12" t="str">
        <f>'[1]TCE - ANEXO III - Preencher'!E1066</f>
        <v>VALERIA DE LIMA GOMES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 t="str">
        <f>'[1]TCE - ANEXO III - Preencher'!G1066</f>
        <v>3222-05</v>
      </c>
      <c r="G1057" s="14" t="str">
        <f>IF('[1]TCE - ANEXO III - Preencher'!H1066="","",'[1]TCE - ANEXO III - Preencher'!H1066)</f>
        <v>04/2024</v>
      </c>
      <c r="H1057" s="15">
        <f>'[1]TCE - ANEXO III - Preencher'!I1066</f>
        <v>0</v>
      </c>
      <c r="I1057" s="15">
        <f>'[1]TCE - ANEXO III - Preencher'!J1066</f>
        <v>264.44080000000002</v>
      </c>
      <c r="J1057" s="15">
        <f>'[1]TCE - ANEXO III - Preencher'!K1066</f>
        <v>0</v>
      </c>
      <c r="K1057" s="16">
        <f>'[1]TCE - ANEXO III - Preencher'!L1066</f>
        <v>99.682258566978106</v>
      </c>
      <c r="L1057" s="16">
        <f>'[1]TCE - ANEXO III - Preencher'!M1066</f>
        <v>28.24</v>
      </c>
      <c r="M1057" s="16">
        <f t="shared" si="24"/>
        <v>71.442258566978111</v>
      </c>
      <c r="N1057" s="16">
        <f>'[1]TCE - ANEXO III - Preencher'!O1066</f>
        <v>2.0699999999999998</v>
      </c>
      <c r="O1057" s="16">
        <f>'[1]TCE - ANEXO III - Preencher'!P1066</f>
        <v>0</v>
      </c>
      <c r="P1057" s="16">
        <f t="shared" si="25"/>
        <v>2.0699999999999998</v>
      </c>
      <c r="Q1057" s="16">
        <f>'[1]TCE - ANEXO III - Preencher'!R1066</f>
        <v>128.45516393442622</v>
      </c>
      <c r="R1057" s="16">
        <f>'[1]TCE - ANEXO III - Preencher'!S1066</f>
        <v>79.64</v>
      </c>
      <c r="S1057" s="16">
        <f t="shared" si="26"/>
        <v>48.815163934426224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386.76822250140435</v>
      </c>
    </row>
    <row r="1058" spans="1:28" ht="12.75" customHeight="1" x14ac:dyDescent="0.2">
      <c r="A1058" s="9">
        <f>IFERROR(VLOOKUP(B1058,'[1]DADOS (OCULTAR)'!$Q$3:$S$134,3,0),"")</f>
        <v>9039744000194</v>
      </c>
      <c r="B1058" s="10" t="str">
        <f>'[1]TCE - ANEXO III - Preencher'!C1067</f>
        <v>HOSPITAL PELÓPIDAS SILVEIRA - CG Nº 017/2022</v>
      </c>
      <c r="C1058" s="11"/>
      <c r="D1058" s="12" t="str">
        <f>'[1]TCE - ANEXO III - Preencher'!E1067</f>
        <v>VALERIA JANUARIO DAS NEVES</v>
      </c>
      <c r="E1058" s="10" t="str">
        <f>IF('[1]TCE - ANEXO III - Preencher'!F1067="4 - Assistência Odontológica","2 - Outros Profissionais da Saúde",'[1]TCE - ANEXO III - Preencher'!F1067)</f>
        <v>3 - Administrativo</v>
      </c>
      <c r="F1058" s="13" t="str">
        <f>'[1]TCE - ANEXO III - Preencher'!G1067</f>
        <v>5163-45</v>
      </c>
      <c r="G1058" s="14" t="str">
        <f>IF('[1]TCE - ANEXO III - Preencher'!H1067="","",'[1]TCE - ANEXO III - Preencher'!H1067)</f>
        <v>04/2024</v>
      </c>
      <c r="H1058" s="15">
        <f>'[1]TCE - ANEXO III - Preencher'!I1067</f>
        <v>0</v>
      </c>
      <c r="I1058" s="15">
        <f>'[1]TCE - ANEXO III - Preencher'!J1067</f>
        <v>126.0112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2.0699999999999998</v>
      </c>
      <c r="O1058" s="16">
        <f>'[1]TCE - ANEXO III - Preencher'!P1067</f>
        <v>0</v>
      </c>
      <c r="P1058" s="16">
        <f t="shared" si="25"/>
        <v>2.0699999999999998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128.0812</v>
      </c>
    </row>
    <row r="1059" spans="1:28" ht="12.75" customHeight="1" x14ac:dyDescent="0.2">
      <c r="A1059" s="9">
        <f>IFERROR(VLOOKUP(B1059,'[1]DADOS (OCULTAR)'!$Q$3:$S$134,3,0),"")</f>
        <v>9039744000194</v>
      </c>
      <c r="B1059" s="10" t="str">
        <f>'[1]TCE - ANEXO III - Preencher'!C1068</f>
        <v>HOSPITAL PELÓPIDAS SILVEIRA - CG Nº 017/2022</v>
      </c>
      <c r="C1059" s="11"/>
      <c r="D1059" s="12" t="str">
        <f>'[1]TCE - ANEXO III - Preencher'!E1068</f>
        <v>VANESSA BARROS DA SILVA</v>
      </c>
      <c r="E1059" s="10" t="str">
        <f>IF('[1]TCE - ANEXO III - Preencher'!F1068="4 - Assistência Odontológica","2 - Outros Profissionais da Saúde",'[1]TCE - ANEXO III - Preencher'!F1068)</f>
        <v>2 - Outros Profissionais da Saúde</v>
      </c>
      <c r="F1059" s="13" t="str">
        <f>'[1]TCE - ANEXO III - Preencher'!G1068</f>
        <v>2235-05</v>
      </c>
      <c r="G1059" s="14" t="str">
        <f>IF('[1]TCE - ANEXO III - Preencher'!H1068="","",'[1]TCE - ANEXO III - Preencher'!H1068)</f>
        <v>04/2024</v>
      </c>
      <c r="H1059" s="15">
        <f>'[1]TCE - ANEXO III - Preencher'!I1068</f>
        <v>0</v>
      </c>
      <c r="I1059" s="15">
        <f>'[1]TCE - ANEXO III - Preencher'!J1068</f>
        <v>407.08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4.3499999999999996</v>
      </c>
      <c r="O1059" s="16">
        <f>'[1]TCE - ANEXO III - Preencher'!P1068</f>
        <v>0</v>
      </c>
      <c r="P1059" s="16">
        <f t="shared" si="25"/>
        <v>4.3499999999999996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411.43</v>
      </c>
    </row>
    <row r="1060" spans="1:28" ht="12.75" customHeight="1" x14ac:dyDescent="0.2">
      <c r="A1060" s="9">
        <f>IFERROR(VLOOKUP(B1060,'[1]DADOS (OCULTAR)'!$Q$3:$S$134,3,0),"")</f>
        <v>9039744000194</v>
      </c>
      <c r="B1060" s="10" t="str">
        <f>'[1]TCE - ANEXO III - Preencher'!C1069</f>
        <v>HOSPITAL PELÓPIDAS SILVEIRA - CG Nº 017/2022</v>
      </c>
      <c r="C1060" s="11"/>
      <c r="D1060" s="12" t="str">
        <f>'[1]TCE - ANEXO III - Preencher'!E1069</f>
        <v>VANESSA CORDEIRO PINTO VERAS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 t="str">
        <f>'[1]TCE - ANEXO III - Preencher'!G1069</f>
        <v>2236-05</v>
      </c>
      <c r="G1060" s="14" t="str">
        <f>IF('[1]TCE - ANEXO III - Preencher'!H1069="","",'[1]TCE - ANEXO III - Preencher'!H1069)</f>
        <v>04/2024</v>
      </c>
      <c r="H1060" s="15">
        <f>'[1]TCE - ANEXO III - Preencher'!I1069</f>
        <v>0</v>
      </c>
      <c r="I1060" s="15">
        <f>'[1]TCE - ANEXO III - Preencher'!J1069</f>
        <v>243.8424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4.3499999999999996</v>
      </c>
      <c r="O1060" s="16">
        <f>'[1]TCE - ANEXO III - Preencher'!P1069</f>
        <v>0</v>
      </c>
      <c r="P1060" s="16">
        <f t="shared" si="25"/>
        <v>4.3499999999999996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143</v>
      </c>
      <c r="U1060" s="16">
        <f>'[1]TCE - ANEXO III - Preencher'!V1069</f>
        <v>0</v>
      </c>
      <c r="V1060" s="16">
        <f t="shared" si="27"/>
        <v>143</v>
      </c>
      <c r="W1060" s="17" t="str">
        <f>IF('[1]TCE - ANEXO III - Preencher'!X1069="","",'[1]TCE - ANEXO III - Preencher'!X1069)</f>
        <v>AUXILIO CRECHE</v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391.19240000000002</v>
      </c>
    </row>
    <row r="1061" spans="1:28" ht="12.75" customHeight="1" x14ac:dyDescent="0.2">
      <c r="A1061" s="9">
        <f>IFERROR(VLOOKUP(B1061,'[1]DADOS (OCULTAR)'!$Q$3:$S$134,3,0),"")</f>
        <v>9039744000194</v>
      </c>
      <c r="B1061" s="10" t="str">
        <f>'[1]TCE - ANEXO III - Preencher'!C1070</f>
        <v>HOSPITAL PELÓPIDAS SILVEIRA - CG Nº 017/2022</v>
      </c>
      <c r="C1061" s="11"/>
      <c r="D1061" s="12" t="str">
        <f>'[1]TCE - ANEXO III - Preencher'!E1070</f>
        <v>VELMA BATISTA DE SOUZA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 t="str">
        <f>'[1]TCE - ANEXO III - Preencher'!G1070</f>
        <v>3222-05</v>
      </c>
      <c r="G1061" s="14" t="str">
        <f>IF('[1]TCE - ANEXO III - Preencher'!H1070="","",'[1]TCE - ANEXO III - Preencher'!H1070)</f>
        <v>04/2024</v>
      </c>
      <c r="H1061" s="15">
        <f>'[1]TCE - ANEXO III - Preencher'!I1070</f>
        <v>0</v>
      </c>
      <c r="I1061" s="15">
        <f>'[1]TCE - ANEXO III - Preencher'!J1070</f>
        <v>288.89280000000002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2.0699999999999998</v>
      </c>
      <c r="O1061" s="16">
        <f>'[1]TCE - ANEXO III - Preencher'!P1070</f>
        <v>0</v>
      </c>
      <c r="P1061" s="16">
        <f t="shared" si="25"/>
        <v>2.0699999999999998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290.96280000000002</v>
      </c>
    </row>
    <row r="1062" spans="1:28" ht="12.75" customHeight="1" x14ac:dyDescent="0.2">
      <c r="A1062" s="9">
        <f>IFERROR(VLOOKUP(B1062,'[1]DADOS (OCULTAR)'!$Q$3:$S$134,3,0),"")</f>
        <v>9039744000194</v>
      </c>
      <c r="B1062" s="10" t="str">
        <f>'[1]TCE - ANEXO III - Preencher'!C1071</f>
        <v>HOSPITAL PELÓPIDAS SILVEIRA - CG Nº 017/2022</v>
      </c>
      <c r="C1062" s="11"/>
      <c r="D1062" s="12" t="str">
        <f>'[1]TCE - ANEXO III - Preencher'!E1071</f>
        <v>VERA LUCIA ANDRADE DO NASCIMENTO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 t="str">
        <f>'[1]TCE - ANEXO III - Preencher'!G1071</f>
        <v>3222-05</v>
      </c>
      <c r="G1062" s="14" t="str">
        <f>IF('[1]TCE - ANEXO III - Preencher'!H1071="","",'[1]TCE - ANEXO III - Preencher'!H1071)</f>
        <v>04/2024</v>
      </c>
      <c r="H1062" s="15">
        <f>'[1]TCE - ANEXO III - Preencher'!I1071</f>
        <v>0</v>
      </c>
      <c r="I1062" s="15">
        <f>'[1]TCE - ANEXO III - Preencher'!J1071</f>
        <v>290.44639999999998</v>
      </c>
      <c r="J1062" s="15">
        <f>'[1]TCE - ANEXO III - Preencher'!K1071</f>
        <v>0</v>
      </c>
      <c r="K1062" s="16">
        <f>'[1]TCE - ANEXO III - Preencher'!L1071</f>
        <v>99.682258566978106</v>
      </c>
      <c r="L1062" s="16">
        <f>'[1]TCE - ANEXO III - Preencher'!M1071</f>
        <v>28.24</v>
      </c>
      <c r="M1062" s="16">
        <f t="shared" si="24"/>
        <v>71.442258566978111</v>
      </c>
      <c r="N1062" s="16">
        <f>'[1]TCE - ANEXO III - Preencher'!O1071</f>
        <v>2.0699999999999998</v>
      </c>
      <c r="O1062" s="16">
        <f>'[1]TCE - ANEXO III - Preencher'!P1071</f>
        <v>0</v>
      </c>
      <c r="P1062" s="16">
        <f t="shared" si="25"/>
        <v>2.0699999999999998</v>
      </c>
      <c r="Q1062" s="16">
        <f>'[1]TCE - ANEXO III - Preencher'!R1071</f>
        <v>128.45516393442622</v>
      </c>
      <c r="R1062" s="16">
        <f>'[1]TCE - ANEXO III - Preencher'!S1071</f>
        <v>84.72</v>
      </c>
      <c r="S1062" s="16">
        <f t="shared" si="26"/>
        <v>43.735163934426225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407.69382250140433</v>
      </c>
    </row>
    <row r="1063" spans="1:28" ht="12.75" customHeight="1" x14ac:dyDescent="0.2">
      <c r="A1063" s="9">
        <f>IFERROR(VLOOKUP(B1063,'[1]DADOS (OCULTAR)'!$Q$3:$S$134,3,0),"")</f>
        <v>9039744000194</v>
      </c>
      <c r="B1063" s="10" t="str">
        <f>'[1]TCE - ANEXO III - Preencher'!C1072</f>
        <v>HOSPITAL PELÓPIDAS SILVEIRA - CG Nº 017/2022</v>
      </c>
      <c r="C1063" s="11"/>
      <c r="D1063" s="12" t="str">
        <f>'[1]TCE - ANEXO III - Preencher'!E1072</f>
        <v>VERONICA MARIA BATISTA DE SOUZA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 t="str">
        <f>'[1]TCE - ANEXO III - Preencher'!G1072</f>
        <v>7632-10</v>
      </c>
      <c r="G1063" s="14" t="str">
        <f>IF('[1]TCE - ANEXO III - Preencher'!H1072="","",'[1]TCE - ANEXO III - Preencher'!H1072)</f>
        <v>04/2024</v>
      </c>
      <c r="H1063" s="15">
        <f>'[1]TCE - ANEXO III - Preencher'!I1072</f>
        <v>0</v>
      </c>
      <c r="I1063" s="15">
        <f>'[1]TCE - ANEXO III - Preencher'!J1072</f>
        <v>224.50640000000001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2.0699999999999998</v>
      </c>
      <c r="O1063" s="16">
        <f>'[1]TCE - ANEXO III - Preencher'!P1072</f>
        <v>0</v>
      </c>
      <c r="P1063" s="16">
        <f t="shared" si="25"/>
        <v>2.0699999999999998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226.57640000000001</v>
      </c>
    </row>
    <row r="1064" spans="1:28" ht="12.75" customHeight="1" x14ac:dyDescent="0.2">
      <c r="A1064" s="9">
        <f>IFERROR(VLOOKUP(B1064,'[1]DADOS (OCULTAR)'!$Q$3:$S$134,3,0),"")</f>
        <v>9039744000194</v>
      </c>
      <c r="B1064" s="10" t="str">
        <f>'[1]TCE - ANEXO III - Preencher'!C1073</f>
        <v>HOSPITAL PELÓPIDAS SILVEIRA - CG Nº 017/2022</v>
      </c>
      <c r="C1064" s="11"/>
      <c r="D1064" s="12" t="str">
        <f>'[1]TCE - ANEXO III - Preencher'!E1073</f>
        <v>VERONICA MARIA SANTOS SILVA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 t="str">
        <f>'[1]TCE - ANEXO III - Preencher'!G1073</f>
        <v>3222-05</v>
      </c>
      <c r="G1064" s="14" t="str">
        <f>IF('[1]TCE - ANEXO III - Preencher'!H1073="","",'[1]TCE - ANEXO III - Preencher'!H1073)</f>
        <v>04/2024</v>
      </c>
      <c r="H1064" s="15">
        <f>'[1]TCE - ANEXO III - Preencher'!I1073</f>
        <v>0</v>
      </c>
      <c r="I1064" s="15">
        <f>'[1]TCE - ANEXO III - Preencher'!J1073</f>
        <v>294.66320000000002</v>
      </c>
      <c r="J1064" s="15">
        <f>'[1]TCE - ANEXO III - Preencher'!K1073</f>
        <v>0</v>
      </c>
      <c r="K1064" s="16">
        <f>'[1]TCE - ANEXO III - Preencher'!L1073</f>
        <v>99.682258566978106</v>
      </c>
      <c r="L1064" s="16">
        <f>'[1]TCE - ANEXO III - Preencher'!M1073</f>
        <v>28.24</v>
      </c>
      <c r="M1064" s="16">
        <f t="shared" si="24"/>
        <v>71.442258566978111</v>
      </c>
      <c r="N1064" s="16">
        <f>'[1]TCE - ANEXO III - Preencher'!O1073</f>
        <v>2.0699999999999998</v>
      </c>
      <c r="O1064" s="16">
        <f>'[1]TCE - ANEXO III - Preencher'!P1073</f>
        <v>0</v>
      </c>
      <c r="P1064" s="16">
        <f t="shared" si="25"/>
        <v>2.0699999999999998</v>
      </c>
      <c r="Q1064" s="16">
        <f>'[1]TCE - ANEXO III - Preencher'!R1073</f>
        <v>251.45516393442622</v>
      </c>
      <c r="R1064" s="16">
        <f>'[1]TCE - ANEXO III - Preencher'!S1073</f>
        <v>84.72</v>
      </c>
      <c r="S1064" s="16">
        <f t="shared" si="26"/>
        <v>166.73516393442623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534.9106225014043</v>
      </c>
    </row>
    <row r="1065" spans="1:28" ht="12.75" customHeight="1" x14ac:dyDescent="0.2">
      <c r="A1065" s="9">
        <f>IFERROR(VLOOKUP(B1065,'[1]DADOS (OCULTAR)'!$Q$3:$S$134,3,0),"")</f>
        <v>9039744000194</v>
      </c>
      <c r="B1065" s="10" t="str">
        <f>'[1]TCE - ANEXO III - Preencher'!C1074</f>
        <v>HOSPITAL PELÓPIDAS SILVEIRA - CG Nº 017/2022</v>
      </c>
      <c r="C1065" s="11"/>
      <c r="D1065" s="12" t="str">
        <f>'[1]TCE - ANEXO III - Preencher'!E1074</f>
        <v>VERONILDA MARIA DA SILVA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 t="str">
        <f>'[1]TCE - ANEXO III - Preencher'!G1074</f>
        <v>3222-05</v>
      </c>
      <c r="G1065" s="14" t="str">
        <f>IF('[1]TCE - ANEXO III - Preencher'!H1074="","",'[1]TCE - ANEXO III - Preencher'!H1074)</f>
        <v>04/2024</v>
      </c>
      <c r="H1065" s="15">
        <f>'[1]TCE - ANEXO III - Preencher'!I1074</f>
        <v>0</v>
      </c>
      <c r="I1065" s="15">
        <f>'[1]TCE - ANEXO III - Preencher'!J1074</f>
        <v>312.83999999999997</v>
      </c>
      <c r="J1065" s="15">
        <f>'[1]TCE - ANEXO III - Preencher'!K1074</f>
        <v>0</v>
      </c>
      <c r="K1065" s="16">
        <f>'[1]TCE - ANEXO III - Preencher'!L1074</f>
        <v>99.682258566978106</v>
      </c>
      <c r="L1065" s="16">
        <f>'[1]TCE - ANEXO III - Preencher'!M1074</f>
        <v>28.24</v>
      </c>
      <c r="M1065" s="16">
        <f t="shared" si="24"/>
        <v>71.442258566978111</v>
      </c>
      <c r="N1065" s="16">
        <f>'[1]TCE - ANEXO III - Preencher'!O1074</f>
        <v>2.0699999999999998</v>
      </c>
      <c r="O1065" s="16">
        <f>'[1]TCE - ANEXO III - Preencher'!P1074</f>
        <v>0</v>
      </c>
      <c r="P1065" s="16">
        <f t="shared" si="25"/>
        <v>2.0699999999999998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386.35225856697809</v>
      </c>
    </row>
    <row r="1066" spans="1:28" ht="12.75" customHeight="1" x14ac:dyDescent="0.2">
      <c r="A1066" s="9">
        <f>IFERROR(VLOOKUP(B1066,'[1]DADOS (OCULTAR)'!$Q$3:$S$134,3,0),"")</f>
        <v>9039744000194</v>
      </c>
      <c r="B1066" s="10" t="str">
        <f>'[1]TCE - ANEXO III - Preencher'!C1075</f>
        <v>HOSPITAL PELÓPIDAS SILVEIRA - CG Nº 017/2022</v>
      </c>
      <c r="C1066" s="11"/>
      <c r="D1066" s="12" t="str">
        <f>'[1]TCE - ANEXO III - Preencher'!E1075</f>
        <v>VICTOR GALDINO ANDRADE BARRETO DAMASCENA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3222-05</v>
      </c>
      <c r="G1066" s="14" t="str">
        <f>IF('[1]TCE - ANEXO III - Preencher'!H1075="","",'[1]TCE - ANEXO III - Preencher'!H1075)</f>
        <v>04/2024</v>
      </c>
      <c r="H1066" s="15">
        <f>'[1]TCE - ANEXO III - Preencher'!I1075</f>
        <v>0</v>
      </c>
      <c r="I1066" s="15">
        <f>'[1]TCE - ANEXO III - Preencher'!J1075</f>
        <v>296.16239999999999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2.0699999999999998</v>
      </c>
      <c r="O1066" s="16">
        <f>'[1]TCE - ANEXO III - Preencher'!P1075</f>
        <v>0</v>
      </c>
      <c r="P1066" s="16">
        <f t="shared" si="25"/>
        <v>2.0699999999999998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298.23239999999998</v>
      </c>
    </row>
    <row r="1067" spans="1:28" ht="12.75" customHeight="1" x14ac:dyDescent="0.2">
      <c r="A1067" s="9">
        <f>IFERROR(VLOOKUP(B1067,'[1]DADOS (OCULTAR)'!$Q$3:$S$134,3,0),"")</f>
        <v>9039744000194</v>
      </c>
      <c r="B1067" s="10" t="str">
        <f>'[1]TCE - ANEXO III - Preencher'!C1076</f>
        <v>HOSPITAL PELÓPIDAS SILVEIRA - CG Nº 017/2022</v>
      </c>
      <c r="C1067" s="11"/>
      <c r="D1067" s="12" t="str">
        <f>'[1]TCE - ANEXO III - Preencher'!E1076</f>
        <v>VINICIUS DIOGO BERINGUEL FERNANDES DE ALMEIDA</v>
      </c>
      <c r="E1067" s="10" t="str">
        <f>IF('[1]TCE - ANEXO III - Preencher'!F1076="4 - Assistência Odontológica","2 - Outros Profissionais da Saúde",'[1]TCE - ANEXO III - Preencher'!F1076)</f>
        <v>1 - Médico</v>
      </c>
      <c r="F1067" s="13" t="str">
        <f>'[1]TCE - ANEXO III - Preencher'!G1076</f>
        <v>2251-25</v>
      </c>
      <c r="G1067" s="14" t="str">
        <f>IF('[1]TCE - ANEXO III - Preencher'!H1076="","",'[1]TCE - ANEXO III - Preencher'!H1076)</f>
        <v>04/2024</v>
      </c>
      <c r="H1067" s="15">
        <f>'[1]TCE - ANEXO III - Preencher'!I1076</f>
        <v>0</v>
      </c>
      <c r="I1067" s="15">
        <f>'[1]TCE - ANEXO III - Preencher'!J1076</f>
        <v>1062.3735999999999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16.59</v>
      </c>
      <c r="O1067" s="16">
        <f>'[1]TCE - ANEXO III - Preencher'!P1076</f>
        <v>0</v>
      </c>
      <c r="P1067" s="16">
        <f t="shared" si="25"/>
        <v>16.59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1078.9635999999998</v>
      </c>
    </row>
    <row r="1068" spans="1:28" ht="12.75" customHeight="1" x14ac:dyDescent="0.2">
      <c r="A1068" s="9">
        <f>IFERROR(VLOOKUP(B1068,'[1]DADOS (OCULTAR)'!$Q$3:$S$134,3,0),"")</f>
        <v>9039744000194</v>
      </c>
      <c r="B1068" s="10" t="str">
        <f>'[1]TCE - ANEXO III - Preencher'!C1077</f>
        <v>HOSPITAL PELÓPIDAS SILVEIRA - CG Nº 017/2022</v>
      </c>
      <c r="C1068" s="11"/>
      <c r="D1068" s="12" t="str">
        <f>'[1]TCE - ANEXO III - Preencher'!E1077</f>
        <v>VINICIUS MIGUEL DE OLIVEIRA</v>
      </c>
      <c r="E1068" s="10" t="str">
        <f>IF('[1]TCE - ANEXO III - Preencher'!F1077="4 - Assistência Odontológica","2 - Outros Profissionais da Saúde",'[1]TCE - ANEXO III - Preencher'!F1077)</f>
        <v>3 - Administrativo</v>
      </c>
      <c r="F1068" s="13" t="str">
        <f>'[1]TCE - ANEXO III - Preencher'!G1077</f>
        <v>8601-10</v>
      </c>
      <c r="G1068" s="14" t="str">
        <f>IF('[1]TCE - ANEXO III - Preencher'!H1077="","",'[1]TCE - ANEXO III - Preencher'!H1077)</f>
        <v>04/2024</v>
      </c>
      <c r="H1068" s="15">
        <f>'[1]TCE - ANEXO III - Preencher'!I1077</f>
        <v>0</v>
      </c>
      <c r="I1068" s="15">
        <f>'[1]TCE - ANEXO III - Preencher'!J1077</f>
        <v>536.81200000000001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2.0699999999999998</v>
      </c>
      <c r="O1068" s="16">
        <f>'[1]TCE - ANEXO III - Preencher'!P1077</f>
        <v>0</v>
      </c>
      <c r="P1068" s="16">
        <f t="shared" si="25"/>
        <v>2.0699999999999998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538.88200000000006</v>
      </c>
    </row>
    <row r="1069" spans="1:28" ht="12.75" customHeight="1" x14ac:dyDescent="0.2">
      <c r="A1069" s="9">
        <f>IFERROR(VLOOKUP(B1069,'[1]DADOS (OCULTAR)'!$Q$3:$S$134,3,0),"")</f>
        <v>9039744000194</v>
      </c>
      <c r="B1069" s="10" t="str">
        <f>'[1]TCE - ANEXO III - Preencher'!C1078</f>
        <v>HOSPITAL PELÓPIDAS SILVEIRA - CG Nº 017/2022</v>
      </c>
      <c r="C1069" s="11"/>
      <c r="D1069" s="12" t="str">
        <f>'[1]TCE - ANEXO III - Preencher'!E1078</f>
        <v>VIRGINIA MARIA DA SILVA SANTANA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 t="str">
        <f>'[1]TCE - ANEXO III - Preencher'!G1078</f>
        <v>2235-05</v>
      </c>
      <c r="G1069" s="14" t="str">
        <f>IF('[1]TCE - ANEXO III - Preencher'!H1078="","",'[1]TCE - ANEXO III - Preencher'!H1078)</f>
        <v>04/2024</v>
      </c>
      <c r="H1069" s="15">
        <f>'[1]TCE - ANEXO III - Preencher'!I1078</f>
        <v>0</v>
      </c>
      <c r="I1069" s="15">
        <f>'[1]TCE - ANEXO III - Preencher'!J1078</f>
        <v>457.20800000000003</v>
      </c>
      <c r="J1069" s="15">
        <f>'[1]TCE - ANEXO III - Preencher'!K1078</f>
        <v>0</v>
      </c>
      <c r="K1069" s="16">
        <f>'[1]TCE - ANEXO III - Preencher'!L1078</f>
        <v>99.682258566978106</v>
      </c>
      <c r="L1069" s="16">
        <f>'[1]TCE - ANEXO III - Preencher'!M1078</f>
        <v>3.05</v>
      </c>
      <c r="M1069" s="16">
        <f t="shared" si="24"/>
        <v>96.632258566978109</v>
      </c>
      <c r="N1069" s="16">
        <f>'[1]TCE - ANEXO III - Preencher'!O1078</f>
        <v>4.3499999999999996</v>
      </c>
      <c r="O1069" s="16">
        <f>'[1]TCE - ANEXO III - Preencher'!P1078</f>
        <v>0</v>
      </c>
      <c r="P1069" s="16">
        <f t="shared" si="25"/>
        <v>4.3499999999999996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558.19025856697817</v>
      </c>
    </row>
    <row r="1070" spans="1:28" ht="12.75" customHeight="1" x14ac:dyDescent="0.2">
      <c r="A1070" s="9">
        <f>IFERROR(VLOOKUP(B1070,'[1]DADOS (OCULTAR)'!$Q$3:$S$134,3,0),"")</f>
        <v>9039744000194</v>
      </c>
      <c r="B1070" s="10" t="str">
        <f>'[1]TCE - ANEXO III - Preencher'!C1079</f>
        <v>HOSPITAL PELÓPIDAS SILVEIRA - CG Nº 017/2022</v>
      </c>
      <c r="C1070" s="11"/>
      <c r="D1070" s="12" t="str">
        <f>'[1]TCE - ANEXO III - Preencher'!E1079</f>
        <v>VIRGINIA MARIA MACIEL FERREIRA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 t="str">
        <f>'[1]TCE - ANEXO III - Preencher'!G1079</f>
        <v>2235-05</v>
      </c>
      <c r="G1070" s="14" t="str">
        <f>IF('[1]TCE - ANEXO III - Preencher'!H1079="","",'[1]TCE - ANEXO III - Preencher'!H1079)</f>
        <v>04/2024</v>
      </c>
      <c r="H1070" s="15">
        <f>'[1]TCE - ANEXO III - Preencher'!I1079</f>
        <v>0</v>
      </c>
      <c r="I1070" s="15">
        <f>'[1]TCE - ANEXO III - Preencher'!J1079</f>
        <v>427.74799999999999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4.3499999999999996</v>
      </c>
      <c r="O1070" s="16">
        <f>'[1]TCE - ANEXO III - Preencher'!P1079</f>
        <v>0</v>
      </c>
      <c r="P1070" s="16">
        <f t="shared" si="25"/>
        <v>4.3499999999999996</v>
      </c>
      <c r="Q1070" s="16">
        <f>'[1]TCE - ANEXO III - Preencher'!R1079</f>
        <v>399.05516393442628</v>
      </c>
      <c r="R1070" s="16">
        <f>'[1]TCE - ANEXO III - Preencher'!S1079</f>
        <v>134.07</v>
      </c>
      <c r="S1070" s="16">
        <f t="shared" si="26"/>
        <v>264.98516393442628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697.08316393442624</v>
      </c>
    </row>
    <row r="1071" spans="1:28" ht="12.75" customHeight="1" x14ac:dyDescent="0.2">
      <c r="A1071" s="9">
        <f>IFERROR(VLOOKUP(B1071,'[1]DADOS (OCULTAR)'!$Q$3:$S$134,3,0),"")</f>
        <v>9039744000194</v>
      </c>
      <c r="B1071" s="10" t="str">
        <f>'[1]TCE - ANEXO III - Preencher'!C1080</f>
        <v>HOSPITAL PELÓPIDAS SILVEIRA - CG Nº 017/2022</v>
      </c>
      <c r="C1071" s="11"/>
      <c r="D1071" s="12" t="str">
        <f>'[1]TCE - ANEXO III - Preencher'!E1080</f>
        <v>VITOR FRANCISCO DA SILVA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 t="str">
        <f>'[1]TCE - ANEXO III - Preencher'!G1080</f>
        <v>2236-05</v>
      </c>
      <c r="G1071" s="14" t="str">
        <f>IF('[1]TCE - ANEXO III - Preencher'!H1080="","",'[1]TCE - ANEXO III - Preencher'!H1080)</f>
        <v>04/2024</v>
      </c>
      <c r="H1071" s="15">
        <f>'[1]TCE - ANEXO III - Preencher'!I1080</f>
        <v>0</v>
      </c>
      <c r="I1071" s="15">
        <f>'[1]TCE - ANEXO III - Preencher'!J1080</f>
        <v>239.90559999999999</v>
      </c>
      <c r="J1071" s="15">
        <f>'[1]TCE - ANEXO III - Preencher'!K1080</f>
        <v>0</v>
      </c>
      <c r="K1071" s="16">
        <f>'[1]TCE - ANEXO III - Preencher'!L1080</f>
        <v>99.682258566978106</v>
      </c>
      <c r="L1071" s="16">
        <f>'[1]TCE - ANEXO III - Preencher'!M1080</f>
        <v>2.27</v>
      </c>
      <c r="M1071" s="16">
        <f t="shared" si="24"/>
        <v>97.41225856697811</v>
      </c>
      <c r="N1071" s="16">
        <f>'[1]TCE - ANEXO III - Preencher'!O1080</f>
        <v>4.3499999999999996</v>
      </c>
      <c r="O1071" s="16">
        <f>'[1]TCE - ANEXO III - Preencher'!P1080</f>
        <v>0</v>
      </c>
      <c r="P1071" s="16">
        <f t="shared" si="25"/>
        <v>4.3499999999999996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341.66785856697811</v>
      </c>
    </row>
    <row r="1072" spans="1:28" ht="12.75" customHeight="1" x14ac:dyDescent="0.2">
      <c r="A1072" s="9">
        <f>IFERROR(VLOOKUP(B1072,'[1]DADOS (OCULTAR)'!$Q$3:$S$134,3,0),"")</f>
        <v>9039744000194</v>
      </c>
      <c r="B1072" s="10" t="str">
        <f>'[1]TCE - ANEXO III - Preencher'!C1081</f>
        <v>HOSPITAL PELÓPIDAS SILVEIRA - CG Nº 017/2022</v>
      </c>
      <c r="C1072" s="11"/>
      <c r="D1072" s="12" t="str">
        <f>'[1]TCE - ANEXO III - Preencher'!E1081</f>
        <v>VITORIA CECILIA DOS SANTOS PIMENTA</v>
      </c>
      <c r="E1072" s="10" t="str">
        <f>IF('[1]TCE - ANEXO III - Preencher'!F1081="4 - Assistência Odontológica","2 - Outros Profissionais da Saúde",'[1]TCE - ANEXO III - Preencher'!F1081)</f>
        <v>3 - Administrativo</v>
      </c>
      <c r="F1072" s="13" t="str">
        <f>'[1]TCE - ANEXO III - Preencher'!G1081</f>
        <v>4131-15</v>
      </c>
      <c r="G1072" s="14" t="str">
        <f>IF('[1]TCE - ANEXO III - Preencher'!H1081="","",'[1]TCE - ANEXO III - Preencher'!H1081)</f>
        <v>04/2024</v>
      </c>
      <c r="H1072" s="15">
        <f>'[1]TCE - ANEXO III - Preencher'!I1081</f>
        <v>0</v>
      </c>
      <c r="I1072" s="15">
        <f>'[1]TCE - ANEXO III - Preencher'!J1081</f>
        <v>164.1208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2.0699999999999998</v>
      </c>
      <c r="O1072" s="16">
        <f>'[1]TCE - ANEXO III - Preencher'!P1081</f>
        <v>0</v>
      </c>
      <c r="P1072" s="16">
        <f t="shared" si="25"/>
        <v>2.0699999999999998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80.95</v>
      </c>
      <c r="U1072" s="16">
        <f>'[1]TCE - ANEXO III - Preencher'!V1081</f>
        <v>0</v>
      </c>
      <c r="V1072" s="16">
        <f t="shared" si="27"/>
        <v>80.95</v>
      </c>
      <c r="W1072" s="17" t="str">
        <f>IF('[1]TCE - ANEXO III - Preencher'!X1081="","",'[1]TCE - ANEXO III - Preencher'!X1081)</f>
        <v>AUXILIO CRECHE</v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247.14080000000001</v>
      </c>
    </row>
    <row r="1073" spans="1:28" ht="12.75" customHeight="1" x14ac:dyDescent="0.2">
      <c r="A1073" s="9">
        <f>IFERROR(VLOOKUP(B1073,'[1]DADOS (OCULTAR)'!$Q$3:$S$134,3,0),"")</f>
        <v>9039744000194</v>
      </c>
      <c r="B1073" s="10" t="str">
        <f>'[1]TCE - ANEXO III - Preencher'!C1082</f>
        <v>HOSPITAL PELÓPIDAS SILVEIRA - CG Nº 017/2022</v>
      </c>
      <c r="C1073" s="11"/>
      <c r="D1073" s="12" t="str">
        <f>'[1]TCE - ANEXO III - Preencher'!E1082</f>
        <v>VITORIA CONCEICAO RODRIGUES DE LIMA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 t="str">
        <f>'[1]TCE - ANEXO III - Preencher'!G1082</f>
        <v>5211-30</v>
      </c>
      <c r="G1073" s="14" t="str">
        <f>IF('[1]TCE - ANEXO III - Preencher'!H1082="","",'[1]TCE - ANEXO III - Preencher'!H1082)</f>
        <v>04/2024</v>
      </c>
      <c r="H1073" s="15">
        <f>'[1]TCE - ANEXO III - Preencher'!I1082</f>
        <v>0</v>
      </c>
      <c r="I1073" s="15">
        <f>'[1]TCE - ANEXO III - Preencher'!J1082</f>
        <v>112.96</v>
      </c>
      <c r="J1073" s="15">
        <f>'[1]TCE - ANEXO III - Preencher'!K1082</f>
        <v>0</v>
      </c>
      <c r="K1073" s="16">
        <f>'[1]TCE - ANEXO III - Preencher'!L1082</f>
        <v>99.682258566978106</v>
      </c>
      <c r="L1073" s="16">
        <f>'[1]TCE - ANEXO III - Preencher'!M1082</f>
        <v>28.24</v>
      </c>
      <c r="M1073" s="16">
        <f t="shared" si="24"/>
        <v>71.442258566978111</v>
      </c>
      <c r="N1073" s="16">
        <f>'[1]TCE - ANEXO III - Preencher'!O1082</f>
        <v>2.0699999999999998</v>
      </c>
      <c r="O1073" s="16">
        <f>'[1]TCE - ANEXO III - Preencher'!P1082</f>
        <v>0</v>
      </c>
      <c r="P1073" s="16">
        <f t="shared" si="25"/>
        <v>2.0699999999999998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186.4722585669781</v>
      </c>
    </row>
    <row r="1074" spans="1:28" ht="12.75" customHeight="1" x14ac:dyDescent="0.2">
      <c r="A1074" s="9">
        <f>IFERROR(VLOOKUP(B1074,'[1]DADOS (OCULTAR)'!$Q$3:$S$134,3,0),"")</f>
        <v>9039744000194</v>
      </c>
      <c r="B1074" s="10" t="str">
        <f>'[1]TCE - ANEXO III - Preencher'!C1083</f>
        <v>HOSPITAL PELÓPIDAS SILVEIRA - CG Nº 017/2022</v>
      </c>
      <c r="C1074" s="11"/>
      <c r="D1074" s="12" t="str">
        <f>'[1]TCE - ANEXO III - Preencher'!E1083</f>
        <v>VIVIAN CIBELE DA SILVA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 t="str">
        <f>'[1]TCE - ANEXO III - Preencher'!G1083</f>
        <v>3241-15</v>
      </c>
      <c r="G1074" s="14" t="str">
        <f>IF('[1]TCE - ANEXO III - Preencher'!H1083="","",'[1]TCE - ANEXO III - Preencher'!H1083)</f>
        <v>04/2024</v>
      </c>
      <c r="H1074" s="15">
        <f>'[1]TCE - ANEXO III - Preencher'!I1083</f>
        <v>0</v>
      </c>
      <c r="I1074" s="15">
        <f>'[1]TCE - ANEXO III - Preencher'!J1083</f>
        <v>270.05439999999999</v>
      </c>
      <c r="J1074" s="15">
        <f>'[1]TCE - ANEXO III - Preencher'!K1083</f>
        <v>0</v>
      </c>
      <c r="K1074" s="16">
        <f>'[1]TCE - ANEXO III - Preencher'!L1083</f>
        <v>99.682258566978106</v>
      </c>
      <c r="L1074" s="16">
        <f>'[1]TCE - ANEXO III - Preencher'!M1083</f>
        <v>4.82</v>
      </c>
      <c r="M1074" s="16">
        <f t="shared" si="24"/>
        <v>94.862258566978113</v>
      </c>
      <c r="N1074" s="16">
        <f>'[1]TCE - ANEXO III - Preencher'!O1083</f>
        <v>2.0699999999999998</v>
      </c>
      <c r="O1074" s="16">
        <f>'[1]TCE - ANEXO III - Preencher'!P1083</f>
        <v>0</v>
      </c>
      <c r="P1074" s="16">
        <f t="shared" si="25"/>
        <v>2.0699999999999998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366.98665856697806</v>
      </c>
    </row>
    <row r="1075" spans="1:28" ht="12.75" customHeight="1" x14ac:dyDescent="0.2">
      <c r="A1075" s="9">
        <f>IFERROR(VLOOKUP(B1075,'[1]DADOS (OCULTAR)'!$Q$3:$S$134,3,0),"")</f>
        <v>9039744000194</v>
      </c>
      <c r="B1075" s="10" t="str">
        <f>'[1]TCE - ANEXO III - Preencher'!C1084</f>
        <v>HOSPITAL PELÓPIDAS SILVEIRA - CG Nº 017/2022</v>
      </c>
      <c r="C1075" s="11"/>
      <c r="D1075" s="12" t="str">
        <f>'[1]TCE - ANEXO III - Preencher'!E1084</f>
        <v>VIVIANE FRAGOSO DE SOUZA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 t="str">
        <f>'[1]TCE - ANEXO III - Preencher'!G1084</f>
        <v>2235-05</v>
      </c>
      <c r="G1075" s="14" t="str">
        <f>IF('[1]TCE - ANEXO III - Preencher'!H1084="","",'[1]TCE - ANEXO III - Preencher'!H1084)</f>
        <v>04/2024</v>
      </c>
      <c r="H1075" s="15">
        <f>'[1]TCE - ANEXO III - Preencher'!I1084</f>
        <v>0</v>
      </c>
      <c r="I1075" s="15">
        <f>'[1]TCE - ANEXO III - Preencher'!J1084</f>
        <v>400.19600000000003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4.3499999999999996</v>
      </c>
      <c r="O1075" s="16">
        <f>'[1]TCE - ANEXO III - Preencher'!P1084</f>
        <v>0</v>
      </c>
      <c r="P1075" s="16">
        <f t="shared" si="25"/>
        <v>4.3499999999999996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404.54600000000005</v>
      </c>
    </row>
    <row r="1076" spans="1:28" ht="12.75" customHeight="1" x14ac:dyDescent="0.2">
      <c r="A1076" s="9">
        <f>IFERROR(VLOOKUP(B1076,'[1]DADOS (OCULTAR)'!$Q$3:$S$134,3,0),"")</f>
        <v>9039744000194</v>
      </c>
      <c r="B1076" s="10" t="str">
        <f>'[1]TCE - ANEXO III - Preencher'!C1085</f>
        <v>HOSPITAL PELÓPIDAS SILVEIRA - CG Nº 017/2022</v>
      </c>
      <c r="C1076" s="11"/>
      <c r="D1076" s="12" t="str">
        <f>'[1]TCE - ANEXO III - Preencher'!E1085</f>
        <v>VIVIANE MENDES DOS SANTOS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 t="str">
        <f>'[1]TCE - ANEXO III - Preencher'!G1085</f>
        <v>2237-05</v>
      </c>
      <c r="G1076" s="14" t="str">
        <f>IF('[1]TCE - ANEXO III - Preencher'!H1085="","",'[1]TCE - ANEXO III - Preencher'!H1085)</f>
        <v>04/2024</v>
      </c>
      <c r="H1076" s="15">
        <f>'[1]TCE - ANEXO III - Preencher'!I1085</f>
        <v>0</v>
      </c>
      <c r="I1076" s="15">
        <f>'[1]TCE - ANEXO III - Preencher'!J1085</f>
        <v>143.34</v>
      </c>
      <c r="J1076" s="15">
        <f>'[1]TCE - ANEXO III - Preencher'!K1085</f>
        <v>0</v>
      </c>
      <c r="K1076" s="16">
        <f>'[1]TCE - ANEXO III - Preencher'!L1085</f>
        <v>99.682258566978106</v>
      </c>
      <c r="L1076" s="16">
        <f>'[1]TCE - ANEXO III - Preencher'!M1085</f>
        <v>28.24</v>
      </c>
      <c r="M1076" s="16">
        <f t="shared" si="24"/>
        <v>71.442258566978111</v>
      </c>
      <c r="N1076" s="16">
        <f>'[1]TCE - ANEXO III - Preencher'!O1085</f>
        <v>2.0699999999999998</v>
      </c>
      <c r="O1076" s="16">
        <f>'[1]TCE - ANEXO III - Preencher'!P1085</f>
        <v>0</v>
      </c>
      <c r="P1076" s="16">
        <f t="shared" si="25"/>
        <v>2.0699999999999998</v>
      </c>
      <c r="Q1076" s="16">
        <f>'[1]TCE - ANEXO III - Preencher'!R1085</f>
        <v>251.45516393442622</v>
      </c>
      <c r="R1076" s="16">
        <f>'[1]TCE - ANEXO III - Preencher'!S1085</f>
        <v>84.72</v>
      </c>
      <c r="S1076" s="16">
        <f t="shared" si="26"/>
        <v>166.73516393442623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383.58742250140432</v>
      </c>
    </row>
    <row r="1077" spans="1:28" ht="12.75" customHeight="1" x14ac:dyDescent="0.2">
      <c r="A1077" s="9">
        <f>IFERROR(VLOOKUP(B1077,'[1]DADOS (OCULTAR)'!$Q$3:$S$134,3,0),"")</f>
        <v>9039744000194</v>
      </c>
      <c r="B1077" s="10" t="str">
        <f>'[1]TCE - ANEXO III - Preencher'!C1086</f>
        <v>HOSPITAL PELÓPIDAS SILVEIRA - CG Nº 017/2022</v>
      </c>
      <c r="C1077" s="11"/>
      <c r="D1077" s="12" t="str">
        <f>'[1]TCE - ANEXO III - Preencher'!E1086</f>
        <v>VIVIANE XAVIER BARBOSA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 t="str">
        <f>'[1]TCE - ANEXO III - Preencher'!G1086</f>
        <v>2236-05</v>
      </c>
      <c r="G1077" s="14" t="str">
        <f>IF('[1]TCE - ANEXO III - Preencher'!H1086="","",'[1]TCE - ANEXO III - Preencher'!H1086)</f>
        <v>04/2024</v>
      </c>
      <c r="H1077" s="15">
        <f>'[1]TCE - ANEXO III - Preencher'!I1086</f>
        <v>0</v>
      </c>
      <c r="I1077" s="15">
        <f>'[1]TCE - ANEXO III - Preencher'!J1086</f>
        <v>286.0496</v>
      </c>
      <c r="J1077" s="15">
        <f>'[1]TCE - ANEXO III - Preencher'!K1086</f>
        <v>0</v>
      </c>
      <c r="K1077" s="16">
        <f>'[1]TCE - ANEXO III - Preencher'!L1086</f>
        <v>99.682258566978106</v>
      </c>
      <c r="L1077" s="16">
        <f>'[1]TCE - ANEXO III - Preencher'!M1086</f>
        <v>3.68</v>
      </c>
      <c r="M1077" s="16">
        <f t="shared" si="24"/>
        <v>96.002258566978099</v>
      </c>
      <c r="N1077" s="16">
        <f>'[1]TCE - ANEXO III - Preencher'!O1086</f>
        <v>4.3499999999999996</v>
      </c>
      <c r="O1077" s="16">
        <f>'[1]TCE - ANEXO III - Preencher'!P1086</f>
        <v>0</v>
      </c>
      <c r="P1077" s="16">
        <f t="shared" si="25"/>
        <v>4.3499999999999996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386.40185856697815</v>
      </c>
    </row>
    <row r="1078" spans="1:28" ht="12.75" customHeight="1" x14ac:dyDescent="0.2">
      <c r="A1078" s="9">
        <f>IFERROR(VLOOKUP(B1078,'[1]DADOS (OCULTAR)'!$Q$3:$S$134,3,0),"")</f>
        <v>9039744000194</v>
      </c>
      <c r="B1078" s="10" t="str">
        <f>'[1]TCE - ANEXO III - Preencher'!C1087</f>
        <v>HOSPITAL PELÓPIDAS SILVEIRA - CG Nº 017/2022</v>
      </c>
      <c r="C1078" s="11"/>
      <c r="D1078" s="12" t="str">
        <f>'[1]TCE - ANEXO III - Preencher'!E1087</f>
        <v>VIVIANNE ALVES DE CARVALHO LEAO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 t="str">
        <f>'[1]TCE - ANEXO III - Preencher'!G1087</f>
        <v>3222-05</v>
      </c>
      <c r="G1078" s="14" t="str">
        <f>IF('[1]TCE - ANEXO III - Preencher'!H1087="","",'[1]TCE - ANEXO III - Preencher'!H1087)</f>
        <v>04/2024</v>
      </c>
      <c r="H1078" s="15">
        <f>'[1]TCE - ANEXO III - Preencher'!I1087</f>
        <v>0</v>
      </c>
      <c r="I1078" s="15">
        <f>'[1]TCE - ANEXO III - Preencher'!J1087</f>
        <v>308.56</v>
      </c>
      <c r="J1078" s="15">
        <f>'[1]TCE - ANEXO III - Preencher'!K1087</f>
        <v>0</v>
      </c>
      <c r="K1078" s="16">
        <f>'[1]TCE - ANEXO III - Preencher'!L1087</f>
        <v>99.682258566978106</v>
      </c>
      <c r="L1078" s="16">
        <f>'[1]TCE - ANEXO III - Preencher'!M1087</f>
        <v>28.24</v>
      </c>
      <c r="M1078" s="16">
        <f t="shared" si="24"/>
        <v>71.442258566978111</v>
      </c>
      <c r="N1078" s="16">
        <f>'[1]TCE - ANEXO III - Preencher'!O1087</f>
        <v>2.0699999999999998</v>
      </c>
      <c r="O1078" s="16">
        <f>'[1]TCE - ANEXO III - Preencher'!P1087</f>
        <v>0</v>
      </c>
      <c r="P1078" s="16">
        <f t="shared" si="25"/>
        <v>2.0699999999999998</v>
      </c>
      <c r="Q1078" s="16">
        <f>'[1]TCE - ANEXO III - Preencher'!R1087</f>
        <v>251.45516393442622</v>
      </c>
      <c r="R1078" s="16">
        <f>'[1]TCE - ANEXO III - Preencher'!S1087</f>
        <v>84.72</v>
      </c>
      <c r="S1078" s="16">
        <f t="shared" si="26"/>
        <v>166.73516393442623</v>
      </c>
      <c r="T1078" s="16">
        <f>'[1]TCE - ANEXO III - Preencher'!U1087</f>
        <v>69.41</v>
      </c>
      <c r="U1078" s="16">
        <f>'[1]TCE - ANEXO III - Preencher'!V1087</f>
        <v>0</v>
      </c>
      <c r="V1078" s="16">
        <f t="shared" si="27"/>
        <v>69.41</v>
      </c>
      <c r="W1078" s="17" t="str">
        <f>IF('[1]TCE - ANEXO III - Preencher'!X1087="","",'[1]TCE - ANEXO III - Preencher'!X1087)</f>
        <v>AUXILIO CRECHE</v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618.21742250140426</v>
      </c>
    </row>
    <row r="1079" spans="1:28" ht="12.75" customHeight="1" x14ac:dyDescent="0.2">
      <c r="A1079" s="9">
        <f>IFERROR(VLOOKUP(B1079,'[1]DADOS (OCULTAR)'!$Q$3:$S$134,3,0),"")</f>
        <v>9039744000194</v>
      </c>
      <c r="B1079" s="10" t="str">
        <f>'[1]TCE - ANEXO III - Preencher'!C1088</f>
        <v>HOSPITAL PELÓPIDAS SILVEIRA - CG Nº 017/2022</v>
      </c>
      <c r="C1079" s="11"/>
      <c r="D1079" s="12" t="str">
        <f>'[1]TCE - ANEXO III - Preencher'!E1088</f>
        <v xml:space="preserve">WAGNER SOARES DA SILVA 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 t="str">
        <f>'[1]TCE - ANEXO III - Preencher'!G1088</f>
        <v>3241-15</v>
      </c>
      <c r="G1079" s="14" t="str">
        <f>IF('[1]TCE - ANEXO III - Preencher'!H1088="","",'[1]TCE - ANEXO III - Preencher'!H1088)</f>
        <v>04/2024</v>
      </c>
      <c r="H1079" s="15">
        <f>'[1]TCE - ANEXO III - Preencher'!I1088</f>
        <v>0</v>
      </c>
      <c r="I1079" s="15">
        <f>'[1]TCE - ANEXO III - Preencher'!J1088</f>
        <v>322.04000000000002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2.0699999999999998</v>
      </c>
      <c r="O1079" s="16">
        <f>'[1]TCE - ANEXO III - Preencher'!P1088</f>
        <v>0</v>
      </c>
      <c r="P1079" s="16">
        <f t="shared" si="25"/>
        <v>2.0699999999999998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324.11</v>
      </c>
    </row>
    <row r="1080" spans="1:28" ht="12.75" customHeight="1" x14ac:dyDescent="0.2">
      <c r="A1080" s="9">
        <f>IFERROR(VLOOKUP(B1080,'[1]DADOS (OCULTAR)'!$Q$3:$S$134,3,0),"")</f>
        <v>9039744000194</v>
      </c>
      <c r="B1080" s="10" t="str">
        <f>'[1]TCE - ANEXO III - Preencher'!C1089</f>
        <v>HOSPITAL PELÓPIDAS SILVEIRA - CG Nº 017/2022</v>
      </c>
      <c r="C1080" s="11"/>
      <c r="D1080" s="12" t="str">
        <f>'[1]TCE - ANEXO III - Preencher'!E1089</f>
        <v>WALKIRIA JUVINO DA SILVA SANTOS</v>
      </c>
      <c r="E1080" s="10" t="str">
        <f>IF('[1]TCE - ANEXO III - Preencher'!F1089="4 - Assistência Odontológica","2 - Outros Profissionais da Saúde",'[1]TCE - ANEXO III - Preencher'!F1089)</f>
        <v>2 - Outros Profissionais da Saúde</v>
      </c>
      <c r="F1080" s="13" t="str">
        <f>'[1]TCE - ANEXO III - Preencher'!G1089</f>
        <v>3222-05</v>
      </c>
      <c r="G1080" s="14" t="str">
        <f>IF('[1]TCE - ANEXO III - Preencher'!H1089="","",'[1]TCE - ANEXO III - Preencher'!H1089)</f>
        <v>04/2024</v>
      </c>
      <c r="H1080" s="15">
        <f>'[1]TCE - ANEXO III - Preencher'!I1089</f>
        <v>0</v>
      </c>
      <c r="I1080" s="15">
        <f>'[1]TCE - ANEXO III - Preencher'!J1089</f>
        <v>291.8408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2.0699999999999998</v>
      </c>
      <c r="O1080" s="16">
        <f>'[1]TCE - ANEXO III - Preencher'!P1089</f>
        <v>0</v>
      </c>
      <c r="P1080" s="16">
        <f t="shared" si="25"/>
        <v>2.0699999999999998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293.91079999999999</v>
      </c>
    </row>
    <row r="1081" spans="1:28" ht="12.75" customHeight="1" x14ac:dyDescent="0.2">
      <c r="A1081" s="9">
        <f>IFERROR(VLOOKUP(B1081,'[1]DADOS (OCULTAR)'!$Q$3:$S$134,3,0),"")</f>
        <v>9039744000194</v>
      </c>
      <c r="B1081" s="10" t="str">
        <f>'[1]TCE - ANEXO III - Preencher'!C1090</f>
        <v>HOSPITAL PELÓPIDAS SILVEIRA - CG Nº 017/2022</v>
      </c>
      <c r="C1081" s="11"/>
      <c r="D1081" s="12" t="str">
        <f>'[1]TCE - ANEXO III - Preencher'!E1090</f>
        <v>WALQUIRENE NUNES SALES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 t="str">
        <f>'[1]TCE - ANEXO III - Preencher'!G1090</f>
        <v>2516-05</v>
      </c>
      <c r="G1081" s="14" t="str">
        <f>IF('[1]TCE - ANEXO III - Preencher'!H1090="","",'[1]TCE - ANEXO III - Preencher'!H1090)</f>
        <v>04/2024</v>
      </c>
      <c r="H1081" s="15">
        <f>'[1]TCE - ANEXO III - Preencher'!I1090</f>
        <v>0</v>
      </c>
      <c r="I1081" s="15">
        <f>'[1]TCE - ANEXO III - Preencher'!J1090</f>
        <v>227.1592</v>
      </c>
      <c r="J1081" s="15">
        <f>'[1]TCE - ANEXO III - Preencher'!K1090</f>
        <v>0</v>
      </c>
      <c r="K1081" s="16">
        <f>'[1]TCE - ANEXO III - Preencher'!L1090</f>
        <v>99.682258566978106</v>
      </c>
      <c r="L1081" s="16">
        <f>'[1]TCE - ANEXO III - Preencher'!M1090</f>
        <v>45.78</v>
      </c>
      <c r="M1081" s="16">
        <f t="shared" si="24"/>
        <v>53.902258566978105</v>
      </c>
      <c r="N1081" s="16">
        <f>'[1]TCE - ANEXO III - Preencher'!O1090</f>
        <v>2.0699999999999998</v>
      </c>
      <c r="O1081" s="16">
        <f>'[1]TCE - ANEXO III - Preencher'!P1090</f>
        <v>0</v>
      </c>
      <c r="P1081" s="16">
        <f t="shared" si="25"/>
        <v>2.0699999999999998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283.1314585669781</v>
      </c>
    </row>
    <row r="1082" spans="1:28" ht="12.75" customHeight="1" x14ac:dyDescent="0.2">
      <c r="A1082" s="9">
        <f>IFERROR(VLOOKUP(B1082,'[1]DADOS (OCULTAR)'!$Q$3:$S$134,3,0),"")</f>
        <v>9039744000194</v>
      </c>
      <c r="B1082" s="10" t="str">
        <f>'[1]TCE - ANEXO III - Preencher'!C1091</f>
        <v>HOSPITAL PELÓPIDAS SILVEIRA - CG Nº 017/2022</v>
      </c>
      <c r="C1082" s="11"/>
      <c r="D1082" s="12" t="str">
        <f>'[1]TCE - ANEXO III - Preencher'!E1091</f>
        <v>WALQUIRIA RODRIGUES DE OLIVEIRA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 t="str">
        <f>'[1]TCE - ANEXO III - Preencher'!G1091</f>
        <v>3222-05</v>
      </c>
      <c r="G1082" s="14" t="str">
        <f>IF('[1]TCE - ANEXO III - Preencher'!H1091="","",'[1]TCE - ANEXO III - Preencher'!H1091)</f>
        <v>04/2024</v>
      </c>
      <c r="H1082" s="15">
        <f>'[1]TCE - ANEXO III - Preencher'!I1091</f>
        <v>0</v>
      </c>
      <c r="I1082" s="15">
        <f>'[1]TCE - ANEXO III - Preencher'!J1091</f>
        <v>329.48480000000012</v>
      </c>
      <c r="J1082" s="15">
        <f>'[1]TCE - ANEXO III - Preencher'!K1091</f>
        <v>0</v>
      </c>
      <c r="K1082" s="16">
        <f>'[1]TCE - ANEXO III - Preencher'!L1091</f>
        <v>99.682258566978106</v>
      </c>
      <c r="L1082" s="16">
        <f>'[1]TCE - ANEXO III - Preencher'!M1091</f>
        <v>28.24</v>
      </c>
      <c r="M1082" s="16">
        <f t="shared" si="24"/>
        <v>71.442258566978111</v>
      </c>
      <c r="N1082" s="16">
        <f>'[1]TCE - ANEXO III - Preencher'!O1091</f>
        <v>2.0699999999999998</v>
      </c>
      <c r="O1082" s="16">
        <f>'[1]TCE - ANEXO III - Preencher'!P1091</f>
        <v>0</v>
      </c>
      <c r="P1082" s="16">
        <f t="shared" si="25"/>
        <v>2.0699999999999998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402.99705856697824</v>
      </c>
    </row>
    <row r="1083" spans="1:28" ht="12.75" customHeight="1" x14ac:dyDescent="0.2">
      <c r="A1083" s="9">
        <f>IFERROR(VLOOKUP(B1083,'[1]DADOS (OCULTAR)'!$Q$3:$S$134,3,0),"")</f>
        <v>9039744000194</v>
      </c>
      <c r="B1083" s="10" t="str">
        <f>'[1]TCE - ANEXO III - Preencher'!C1092</f>
        <v>HOSPITAL PELÓPIDAS SILVEIRA - CG Nº 017/2022</v>
      </c>
      <c r="C1083" s="11"/>
      <c r="D1083" s="12" t="str">
        <f>'[1]TCE - ANEXO III - Preencher'!E1092</f>
        <v>WANDERSON HERMESSON DA SILVA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 t="str">
        <f>'[1]TCE - ANEXO III - Preencher'!G1092</f>
        <v>5211-30</v>
      </c>
      <c r="G1083" s="14" t="str">
        <f>IF('[1]TCE - ANEXO III - Preencher'!H1092="","",'[1]TCE - ANEXO III - Preencher'!H1092)</f>
        <v>04/2024</v>
      </c>
      <c r="H1083" s="15">
        <f>'[1]TCE - ANEXO III - Preencher'!I1092</f>
        <v>0</v>
      </c>
      <c r="I1083" s="15">
        <f>'[1]TCE - ANEXO III - Preencher'!J1092</f>
        <v>182.61359999999999</v>
      </c>
      <c r="J1083" s="15">
        <f>'[1]TCE - ANEXO III - Preencher'!K1092</f>
        <v>0</v>
      </c>
      <c r="K1083" s="16">
        <f>'[1]TCE - ANEXO III - Preencher'!L1092</f>
        <v>99.682258566978106</v>
      </c>
      <c r="L1083" s="16">
        <f>'[1]TCE - ANEXO III - Preencher'!M1092</f>
        <v>28.24</v>
      </c>
      <c r="M1083" s="16">
        <f t="shared" si="24"/>
        <v>71.442258566978111</v>
      </c>
      <c r="N1083" s="16">
        <f>'[1]TCE - ANEXO III - Preencher'!O1092</f>
        <v>2.0699999999999998</v>
      </c>
      <c r="O1083" s="16">
        <f>'[1]TCE - ANEXO III - Preencher'!P1092</f>
        <v>0</v>
      </c>
      <c r="P1083" s="16">
        <f t="shared" si="25"/>
        <v>2.0699999999999998</v>
      </c>
      <c r="Q1083" s="16">
        <f>'[1]TCE - ANEXO III - Preencher'!R1092</f>
        <v>276.05516393442628</v>
      </c>
      <c r="R1083" s="16">
        <f>'[1]TCE - ANEXO III - Preencher'!S1092</f>
        <v>352.5</v>
      </c>
      <c r="S1083" s="16">
        <f t="shared" si="26"/>
        <v>-76.444836065573725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179.68102250140436</v>
      </c>
    </row>
    <row r="1084" spans="1:28" ht="12.75" customHeight="1" x14ac:dyDescent="0.2">
      <c r="A1084" s="9">
        <f>IFERROR(VLOOKUP(B1084,'[1]DADOS (OCULTAR)'!$Q$3:$S$134,3,0),"")</f>
        <v>9039744000194</v>
      </c>
      <c r="B1084" s="10" t="str">
        <f>'[1]TCE - ANEXO III - Preencher'!C1093</f>
        <v>HOSPITAL PELÓPIDAS SILVEIRA - CG Nº 017/2022</v>
      </c>
      <c r="C1084" s="11"/>
      <c r="D1084" s="12" t="str">
        <f>'[1]TCE - ANEXO III - Preencher'!E1093</f>
        <v>WASHINGTON DA SILVA MARQUES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 t="str">
        <f>'[1]TCE - ANEXO III - Preencher'!G1093</f>
        <v>5151-10</v>
      </c>
      <c r="G1084" s="14" t="str">
        <f>IF('[1]TCE - ANEXO III - Preencher'!H1093="","",'[1]TCE - ANEXO III - Preencher'!H1093)</f>
        <v>04/2024</v>
      </c>
      <c r="H1084" s="15">
        <f>'[1]TCE - ANEXO III - Preencher'!I1093</f>
        <v>0</v>
      </c>
      <c r="I1084" s="15">
        <f>'[1]TCE - ANEXO III - Preencher'!J1093</f>
        <v>130.9616</v>
      </c>
      <c r="J1084" s="15">
        <f>'[1]TCE - ANEXO III - Preencher'!K1093</f>
        <v>0</v>
      </c>
      <c r="K1084" s="16">
        <f>'[1]TCE - ANEXO III - Preencher'!L1093</f>
        <v>99.682258566978106</v>
      </c>
      <c r="L1084" s="16">
        <f>'[1]TCE - ANEXO III - Preencher'!M1093</f>
        <v>28.24</v>
      </c>
      <c r="M1084" s="16">
        <f t="shared" si="24"/>
        <v>71.442258566978111</v>
      </c>
      <c r="N1084" s="16">
        <f>'[1]TCE - ANEXO III - Preencher'!O1093</f>
        <v>2.0699999999999998</v>
      </c>
      <c r="O1084" s="16">
        <f>'[1]TCE - ANEXO III - Preencher'!P1093</f>
        <v>0</v>
      </c>
      <c r="P1084" s="16">
        <f t="shared" si="25"/>
        <v>2.0699999999999998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204.47385856697809</v>
      </c>
    </row>
    <row r="1085" spans="1:28" ht="12.75" customHeight="1" x14ac:dyDescent="0.2">
      <c r="A1085" s="9">
        <f>IFERROR(VLOOKUP(B1085,'[1]DADOS (OCULTAR)'!$Q$3:$S$134,3,0),"")</f>
        <v>9039744000194</v>
      </c>
      <c r="B1085" s="10" t="str">
        <f>'[1]TCE - ANEXO III - Preencher'!C1094</f>
        <v>HOSPITAL PELÓPIDAS SILVEIRA - CG Nº 017/2022</v>
      </c>
      <c r="C1085" s="11"/>
      <c r="D1085" s="12" t="str">
        <f>'[1]TCE - ANEXO III - Preencher'!E1094</f>
        <v>WELLINGTON JOSE GOMES ALVES</v>
      </c>
      <c r="E1085" s="10" t="str">
        <f>IF('[1]TCE - ANEXO III - Preencher'!F1094="4 - Assistência Odontológica","2 - Outros Profissionais da Saúde",'[1]TCE - ANEXO III - Preencher'!F1094)</f>
        <v>1 - Médico</v>
      </c>
      <c r="F1085" s="13" t="str">
        <f>'[1]TCE - ANEXO III - Preencher'!G1094</f>
        <v>2251-20</v>
      </c>
      <c r="G1085" s="14" t="str">
        <f>IF('[1]TCE - ANEXO III - Preencher'!H1094="","",'[1]TCE - ANEXO III - Preencher'!H1094)</f>
        <v>04/2024</v>
      </c>
      <c r="H1085" s="15">
        <f>'[1]TCE - ANEXO III - Preencher'!I1094</f>
        <v>0</v>
      </c>
      <c r="I1085" s="15">
        <f>'[1]TCE - ANEXO III - Preencher'!J1094</f>
        <v>875.09360000000004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16.59</v>
      </c>
      <c r="O1085" s="16">
        <f>'[1]TCE - ANEXO III - Preencher'!P1094</f>
        <v>0</v>
      </c>
      <c r="P1085" s="16">
        <f t="shared" si="25"/>
        <v>16.59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891.68360000000007</v>
      </c>
    </row>
    <row r="1086" spans="1:28" ht="12.75" customHeight="1" x14ac:dyDescent="0.2">
      <c r="A1086" s="9">
        <f>IFERROR(VLOOKUP(B1086,'[1]DADOS (OCULTAR)'!$Q$3:$S$134,3,0),"")</f>
        <v>9039744000194</v>
      </c>
      <c r="B1086" s="10" t="str">
        <f>'[1]TCE - ANEXO III - Preencher'!C1095</f>
        <v>HOSPITAL PELÓPIDAS SILVEIRA - CG Nº 017/2022</v>
      </c>
      <c r="C1086" s="11"/>
      <c r="D1086" s="12" t="str">
        <f>'[1]TCE - ANEXO III - Preencher'!E1095</f>
        <v>WELLINGTON RODRIGO LIMA SILVA</v>
      </c>
      <c r="E1086" s="10" t="str">
        <f>IF('[1]TCE - ANEXO III - Preencher'!F1095="4 - Assistência Odontológica","2 - Outros Profissionais da Saúde",'[1]TCE - ANEXO III - Preencher'!F1095)</f>
        <v>3 - Administrativo</v>
      </c>
      <c r="F1086" s="13" t="str">
        <f>'[1]TCE - ANEXO III - Preencher'!G1095</f>
        <v>5174-10</v>
      </c>
      <c r="G1086" s="14" t="str">
        <f>IF('[1]TCE - ANEXO III - Preencher'!H1095="","",'[1]TCE - ANEXO III - Preencher'!H1095)</f>
        <v>04/2024</v>
      </c>
      <c r="H1086" s="15">
        <f>'[1]TCE - ANEXO III - Preencher'!I1095</f>
        <v>0</v>
      </c>
      <c r="I1086" s="15">
        <f>'[1]TCE - ANEXO III - Preencher'!J1095</f>
        <v>112.96</v>
      </c>
      <c r="J1086" s="15">
        <f>'[1]TCE - ANEXO III - Preencher'!K1095</f>
        <v>0</v>
      </c>
      <c r="K1086" s="16">
        <f>'[1]TCE - ANEXO III - Preencher'!L1095</f>
        <v>99.682258566978106</v>
      </c>
      <c r="L1086" s="16">
        <f>'[1]TCE - ANEXO III - Preencher'!M1095</f>
        <v>28.24</v>
      </c>
      <c r="M1086" s="16">
        <f t="shared" si="24"/>
        <v>71.442258566978111</v>
      </c>
      <c r="N1086" s="16">
        <f>'[1]TCE - ANEXO III - Preencher'!O1095</f>
        <v>2.0699999999999998</v>
      </c>
      <c r="O1086" s="16">
        <f>'[1]TCE - ANEXO III - Preencher'!P1095</f>
        <v>0</v>
      </c>
      <c r="P1086" s="16">
        <f t="shared" si="25"/>
        <v>2.0699999999999998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186.4722585669781</v>
      </c>
    </row>
    <row r="1087" spans="1:28" ht="12.75" customHeight="1" x14ac:dyDescent="0.2">
      <c r="A1087" s="9">
        <f>IFERROR(VLOOKUP(B1087,'[1]DADOS (OCULTAR)'!$Q$3:$S$134,3,0),"")</f>
        <v>9039744000194</v>
      </c>
      <c r="B1087" s="10" t="str">
        <f>'[1]TCE - ANEXO III - Preencher'!C1096</f>
        <v>HOSPITAL PELÓPIDAS SILVEIRA - CG Nº 017/2022</v>
      </c>
      <c r="C1087" s="11"/>
      <c r="D1087" s="12" t="str">
        <f>'[1]TCE - ANEXO III - Preencher'!E1096</f>
        <v>WELLITANIA MARIA BEZERRA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 t="str">
        <f>'[1]TCE - ANEXO III - Preencher'!G1096</f>
        <v>2235-05</v>
      </c>
      <c r="G1087" s="14" t="str">
        <f>IF('[1]TCE - ANEXO III - Preencher'!H1096="","",'[1]TCE - ANEXO III - Preencher'!H1096)</f>
        <v>04/2024</v>
      </c>
      <c r="H1087" s="15">
        <f>'[1]TCE - ANEXO III - Preencher'!I1096</f>
        <v>0</v>
      </c>
      <c r="I1087" s="15">
        <f>'[1]TCE - ANEXO III - Preencher'!J1096</f>
        <v>475.58159999999998</v>
      </c>
      <c r="J1087" s="15">
        <f>'[1]TCE - ANEXO III - Preencher'!K1096</f>
        <v>0</v>
      </c>
      <c r="K1087" s="16">
        <f>'[1]TCE - ANEXO III - Preencher'!L1096</f>
        <v>99.682258566978106</v>
      </c>
      <c r="L1087" s="16">
        <f>'[1]TCE - ANEXO III - Preencher'!M1096</f>
        <v>3.59</v>
      </c>
      <c r="M1087" s="16">
        <f t="shared" si="24"/>
        <v>96.092258566978103</v>
      </c>
      <c r="N1087" s="16">
        <f>'[1]TCE - ANEXO III - Preencher'!O1096</f>
        <v>4.3499999999999996</v>
      </c>
      <c r="O1087" s="16">
        <f>'[1]TCE - ANEXO III - Preencher'!P1096</f>
        <v>0</v>
      </c>
      <c r="P1087" s="16">
        <f t="shared" si="25"/>
        <v>4.3499999999999996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576.02385856697811</v>
      </c>
    </row>
    <row r="1088" spans="1:28" ht="12.75" customHeight="1" x14ac:dyDescent="0.2">
      <c r="A1088" s="9">
        <f>IFERROR(VLOOKUP(B1088,'[1]DADOS (OCULTAR)'!$Q$3:$S$134,3,0),"")</f>
        <v>9039744000194</v>
      </c>
      <c r="B1088" s="10" t="str">
        <f>'[1]TCE - ANEXO III - Preencher'!C1097</f>
        <v>HOSPITAL PELÓPIDAS SILVEIRA - CG Nº 017/2022</v>
      </c>
      <c r="C1088" s="11"/>
      <c r="D1088" s="12" t="str">
        <f>'[1]TCE - ANEXO III - Preencher'!E1097</f>
        <v>WENIA KERCIA DE ALENCAR SANTOS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 t="str">
        <f>'[1]TCE - ANEXO III - Preencher'!G1097</f>
        <v>2235-05</v>
      </c>
      <c r="G1088" s="14" t="str">
        <f>IF('[1]TCE - ANEXO III - Preencher'!H1097="","",'[1]TCE - ANEXO III - Preencher'!H1097)</f>
        <v>04/2024</v>
      </c>
      <c r="H1088" s="15">
        <f>'[1]TCE - ANEXO III - Preencher'!I1097</f>
        <v>0</v>
      </c>
      <c r="I1088" s="15">
        <f>'[1]TCE - ANEXO III - Preencher'!J1097</f>
        <v>629.58320000000003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4.3499999999999996</v>
      </c>
      <c r="O1088" s="16">
        <f>'[1]TCE - ANEXO III - Preencher'!P1097</f>
        <v>0</v>
      </c>
      <c r="P1088" s="16">
        <f t="shared" si="25"/>
        <v>4.3499999999999996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633.93320000000006</v>
      </c>
    </row>
    <row r="1089" spans="1:28" ht="12.75" customHeight="1" x14ac:dyDescent="0.2">
      <c r="A1089" s="9">
        <f>IFERROR(VLOOKUP(B1089,'[1]DADOS (OCULTAR)'!$Q$3:$S$134,3,0),"")</f>
        <v>9039744000194</v>
      </c>
      <c r="B1089" s="10" t="str">
        <f>'[1]TCE - ANEXO III - Preencher'!C1098</f>
        <v>HOSPITAL PELÓPIDAS SILVEIRA - CG Nº 017/2022</v>
      </c>
      <c r="C1089" s="11"/>
      <c r="D1089" s="12" t="str">
        <f>'[1]TCE - ANEXO III - Preencher'!E1098</f>
        <v>WESLLEY ERICK BEZERRA LIMA</v>
      </c>
      <c r="E1089" s="10" t="str">
        <f>IF('[1]TCE - ANEXO III - Preencher'!F1098="4 - Assistência Odontológica","2 - Outros Profissionais da Saúde",'[1]TCE - ANEXO III - Preencher'!F1098)</f>
        <v>2 - Outros Profissionais da Saúde</v>
      </c>
      <c r="F1089" s="13" t="str">
        <f>'[1]TCE - ANEXO III - Preencher'!G1098</f>
        <v>2235-05</v>
      </c>
      <c r="G1089" s="14" t="str">
        <f>IF('[1]TCE - ANEXO III - Preencher'!H1098="","",'[1]TCE - ANEXO III - Preencher'!H1098)</f>
        <v>04/2024</v>
      </c>
      <c r="H1089" s="15">
        <f>'[1]TCE - ANEXO III - Preencher'!I1098</f>
        <v>0</v>
      </c>
      <c r="I1089" s="15">
        <f>'[1]TCE - ANEXO III - Preencher'!J1098</f>
        <v>556.15599999999995</v>
      </c>
      <c r="J1089" s="15">
        <f>'[1]TCE - ANEXO III - Preencher'!K1098</f>
        <v>0</v>
      </c>
      <c r="K1089" s="16">
        <f>'[1]TCE - ANEXO III - Preencher'!L1098</f>
        <v>99.682258566978106</v>
      </c>
      <c r="L1089" s="16">
        <f>'[1]TCE - ANEXO III - Preencher'!M1098</f>
        <v>3.59</v>
      </c>
      <c r="M1089" s="16">
        <f t="shared" si="24"/>
        <v>96.092258566978103</v>
      </c>
      <c r="N1089" s="16">
        <f>'[1]TCE - ANEXO III - Preencher'!O1098</f>
        <v>4.3499999999999996</v>
      </c>
      <c r="O1089" s="16">
        <f>'[1]TCE - ANEXO III - Preencher'!P1098</f>
        <v>0</v>
      </c>
      <c r="P1089" s="16">
        <f t="shared" si="25"/>
        <v>4.3499999999999996</v>
      </c>
      <c r="Q1089" s="16">
        <f>'[1]TCE - ANEXO III - Preencher'!R1098</f>
        <v>399.05516393442628</v>
      </c>
      <c r="R1089" s="16">
        <f>'[1]TCE - ANEXO III - Preencher'!S1098</f>
        <v>134.30000000000001</v>
      </c>
      <c r="S1089" s="16">
        <f t="shared" si="26"/>
        <v>264.75516393442626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921.35342250140434</v>
      </c>
    </row>
    <row r="1090" spans="1:28" ht="12.75" customHeight="1" x14ac:dyDescent="0.2">
      <c r="A1090" s="9">
        <f>IFERROR(VLOOKUP(B1090,'[1]DADOS (OCULTAR)'!$Q$3:$S$134,3,0),"")</f>
        <v>9039744000194</v>
      </c>
      <c r="B1090" s="10" t="str">
        <f>'[1]TCE - ANEXO III - Preencher'!C1099</f>
        <v>HOSPITAL PELÓPIDAS SILVEIRA - CG Nº 017/2022</v>
      </c>
      <c r="C1090" s="11"/>
      <c r="D1090" s="12" t="str">
        <f>'[1]TCE - ANEXO III - Preencher'!E1099</f>
        <v>WEYDSON BATISTA DA SILVA</v>
      </c>
      <c r="E1090" s="10" t="str">
        <f>IF('[1]TCE - ANEXO III - Preencher'!F1099="4 - Assistência Odontológica","2 - Outros Profissionais da Saúde",'[1]TCE - ANEXO III - Preencher'!F1099)</f>
        <v>3 - Administrativo</v>
      </c>
      <c r="F1090" s="13" t="str">
        <f>'[1]TCE - ANEXO III - Preencher'!G1099</f>
        <v>2521-05</v>
      </c>
      <c r="G1090" s="14" t="str">
        <f>IF('[1]TCE - ANEXO III - Preencher'!H1099="","",'[1]TCE - ANEXO III - Preencher'!H1099)</f>
        <v>04/2024</v>
      </c>
      <c r="H1090" s="15">
        <f>'[1]TCE - ANEXO III - Preencher'!I1099</f>
        <v>0</v>
      </c>
      <c r="I1090" s="15">
        <f>'[1]TCE - ANEXO III - Preencher'!J1099</f>
        <v>347.16080000000011</v>
      </c>
      <c r="J1090" s="15">
        <f>'[1]TCE - ANEXO III - Preencher'!K1099</f>
        <v>0</v>
      </c>
      <c r="K1090" s="16">
        <f>'[1]TCE - ANEXO III - Preencher'!L1099</f>
        <v>99.682258566978106</v>
      </c>
      <c r="L1090" s="16">
        <f>'[1]TCE - ANEXO III - Preencher'!M1099</f>
        <v>77.2</v>
      </c>
      <c r="M1090" s="16">
        <f t="shared" si="24"/>
        <v>22.482258566978103</v>
      </c>
      <c r="N1090" s="16">
        <f>'[1]TCE - ANEXO III - Preencher'!O1099</f>
        <v>2.0699999999999998</v>
      </c>
      <c r="O1090" s="16">
        <f>'[1]TCE - ANEXO III - Preencher'!P1099</f>
        <v>0</v>
      </c>
      <c r="P1090" s="16">
        <f t="shared" si="25"/>
        <v>2.0699999999999998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371.71305856697819</v>
      </c>
    </row>
    <row r="1091" spans="1:28" ht="12.75" customHeight="1" x14ac:dyDescent="0.2">
      <c r="A1091" s="9">
        <f>IFERROR(VLOOKUP(B1091,'[1]DADOS (OCULTAR)'!$Q$3:$S$134,3,0),"")</f>
        <v>9039744000194</v>
      </c>
      <c r="B1091" s="10" t="str">
        <f>'[1]TCE - ANEXO III - Preencher'!C1100</f>
        <v>HOSPITAL PELÓPIDAS SILVEIRA - CG Nº 017/2022</v>
      </c>
      <c r="C1091" s="11"/>
      <c r="D1091" s="12" t="str">
        <f>'[1]TCE - ANEXO III - Preencher'!E1100</f>
        <v>WILDINALDA NORMANDY DE SANTANA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 t="str">
        <f>'[1]TCE - ANEXO III - Preencher'!G1100</f>
        <v>2235-05</v>
      </c>
      <c r="G1091" s="14" t="str">
        <f>IF('[1]TCE - ANEXO III - Preencher'!H1100="","",'[1]TCE - ANEXO III - Preencher'!H1100)</f>
        <v>04/2024</v>
      </c>
      <c r="H1091" s="15">
        <f>'[1]TCE - ANEXO III - Preencher'!I1100</f>
        <v>0</v>
      </c>
      <c r="I1091" s="15">
        <f>'[1]TCE - ANEXO III - Preencher'!J1100</f>
        <v>591.84480000000008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4.3499999999999996</v>
      </c>
      <c r="O1091" s="16">
        <f>'[1]TCE - ANEXO III - Preencher'!P1100</f>
        <v>0</v>
      </c>
      <c r="P1091" s="16">
        <f t="shared" si="25"/>
        <v>4.3499999999999996</v>
      </c>
      <c r="Q1091" s="16">
        <f>'[1]TCE - ANEXO III - Preencher'!R1100</f>
        <v>251.45516393442622</v>
      </c>
      <c r="R1091" s="16">
        <f>'[1]TCE - ANEXO III - Preencher'!S1100</f>
        <v>143.65</v>
      </c>
      <c r="S1091" s="16">
        <f t="shared" si="26"/>
        <v>107.80516393442622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703.99996393442632</v>
      </c>
    </row>
    <row r="1092" spans="1:28" ht="12.75" customHeight="1" x14ac:dyDescent="0.2">
      <c r="A1092" s="9">
        <f>IFERROR(VLOOKUP(B1092,'[1]DADOS (OCULTAR)'!$Q$3:$S$134,3,0),"")</f>
        <v>9039744000194</v>
      </c>
      <c r="B1092" s="10" t="str">
        <f>'[1]TCE - ANEXO III - Preencher'!C1101</f>
        <v>HOSPITAL PELÓPIDAS SILVEIRA - CG Nº 017/2022</v>
      </c>
      <c r="C1092" s="11"/>
      <c r="D1092" s="12" t="str">
        <f>'[1]TCE - ANEXO III - Preencher'!E1101</f>
        <v>WILLAMS DOS SANTOS BATINGA</v>
      </c>
      <c r="E1092" s="10" t="str">
        <f>IF('[1]TCE - ANEXO III - Preencher'!F1101="4 - Assistência Odontológica","2 - Outros Profissionais da Saúde",'[1]TCE - ANEXO III - Preencher'!F1101)</f>
        <v>3 - Administrativo</v>
      </c>
      <c r="F1092" s="13" t="str">
        <f>'[1]TCE - ANEXO III - Preencher'!G1101</f>
        <v>5142-25</v>
      </c>
      <c r="G1092" s="14" t="str">
        <f>IF('[1]TCE - ANEXO III - Preencher'!H1101="","",'[1]TCE - ANEXO III - Preencher'!H1101)</f>
        <v>04/2024</v>
      </c>
      <c r="H1092" s="15">
        <f>'[1]TCE - ANEXO III - Preencher'!I1101</f>
        <v>0</v>
      </c>
      <c r="I1092" s="15">
        <f>'[1]TCE - ANEXO III - Preencher'!J1101</f>
        <v>120.8104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2.0699999999999998</v>
      </c>
      <c r="O1092" s="16">
        <f>'[1]TCE - ANEXO III - Preencher'!P1101</f>
        <v>0</v>
      </c>
      <c r="P1092" s="16">
        <f t="shared" si="25"/>
        <v>2.0699999999999998</v>
      </c>
      <c r="Q1092" s="16">
        <f>'[1]TCE - ANEXO III - Preencher'!R1101</f>
        <v>128.45516393442622</v>
      </c>
      <c r="R1092" s="16">
        <f>'[1]TCE - ANEXO III - Preencher'!S1101</f>
        <v>79.64</v>
      </c>
      <c r="S1092" s="16">
        <f t="shared" si="26"/>
        <v>48.815163934426224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171.69556393442622</v>
      </c>
    </row>
    <row r="1093" spans="1:28" ht="12.75" customHeight="1" x14ac:dyDescent="0.2">
      <c r="A1093" s="9">
        <f>IFERROR(VLOOKUP(B1093,'[1]DADOS (OCULTAR)'!$Q$3:$S$134,3,0),"")</f>
        <v>9039744000194</v>
      </c>
      <c r="B1093" s="10" t="str">
        <f>'[1]TCE - ANEXO III - Preencher'!C1102</f>
        <v>HOSPITAL PELÓPIDAS SILVEIRA - CG Nº 017/2022</v>
      </c>
      <c r="C1093" s="11"/>
      <c r="D1093" s="12" t="str">
        <f>'[1]TCE - ANEXO III - Preencher'!E1102</f>
        <v>WILLAMS FERREIRA DE SANTANA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 t="str">
        <f>'[1]TCE - ANEXO III - Preencher'!G1102</f>
        <v>5211-30</v>
      </c>
      <c r="G1093" s="14" t="str">
        <f>IF('[1]TCE - ANEXO III - Preencher'!H1102="","",'[1]TCE - ANEXO III - Preencher'!H1102)</f>
        <v>04/2024</v>
      </c>
      <c r="H1093" s="15">
        <f>'[1]TCE - ANEXO III - Preencher'!I1102</f>
        <v>0</v>
      </c>
      <c r="I1093" s="15">
        <f>'[1]TCE - ANEXO III - Preencher'!J1102</f>
        <v>127.16800000000001</v>
      </c>
      <c r="J1093" s="15">
        <f>'[1]TCE - ANEXO III - Preencher'!K1102</f>
        <v>0</v>
      </c>
      <c r="K1093" s="16">
        <f>'[1]TCE - ANEXO III - Preencher'!L1102</f>
        <v>99.682258566978106</v>
      </c>
      <c r="L1093" s="16">
        <f>'[1]TCE - ANEXO III - Preencher'!M1102</f>
        <v>28.24</v>
      </c>
      <c r="M1093" s="16">
        <f t="shared" si="24"/>
        <v>71.442258566978111</v>
      </c>
      <c r="N1093" s="16">
        <f>'[1]TCE - ANEXO III - Preencher'!O1102</f>
        <v>2.0699999999999998</v>
      </c>
      <c r="O1093" s="16">
        <f>'[1]TCE - ANEXO III - Preencher'!P1102</f>
        <v>0</v>
      </c>
      <c r="P1093" s="16">
        <f t="shared" si="25"/>
        <v>2.0699999999999998</v>
      </c>
      <c r="Q1093" s="16">
        <f>'[1]TCE - ANEXO III - Preencher'!R1102</f>
        <v>189.95516393442622</v>
      </c>
      <c r="R1093" s="16">
        <f>'[1]TCE - ANEXO III - Preencher'!S1102</f>
        <v>84.72</v>
      </c>
      <c r="S1093" s="16">
        <f t="shared" si="26"/>
        <v>105.23516393442623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305.91542250140435</v>
      </c>
    </row>
    <row r="1094" spans="1:28" ht="12.75" customHeight="1" x14ac:dyDescent="0.2">
      <c r="A1094" s="9">
        <f>IFERROR(VLOOKUP(B1094,'[1]DADOS (OCULTAR)'!$Q$3:$S$134,3,0),"")</f>
        <v>9039744000194</v>
      </c>
      <c r="B1094" s="10" t="str">
        <f>'[1]TCE - ANEXO III - Preencher'!C1103</f>
        <v>HOSPITAL PELÓPIDAS SILVEIRA - CG Nº 017/2022</v>
      </c>
      <c r="C1094" s="11"/>
      <c r="D1094" s="12" t="str">
        <f>'[1]TCE - ANEXO III - Preencher'!E1103</f>
        <v>WILLIAM CHRISTIAN DA SILVA LIRA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 t="str">
        <f>'[1]TCE - ANEXO III - Preencher'!G1103</f>
        <v>2234-05</v>
      </c>
      <c r="G1094" s="14" t="str">
        <f>IF('[1]TCE - ANEXO III - Preencher'!H1103="","",'[1]TCE - ANEXO III - Preencher'!H1103)</f>
        <v>04/2024</v>
      </c>
      <c r="H1094" s="15">
        <f>'[1]TCE - ANEXO III - Preencher'!I1103</f>
        <v>0</v>
      </c>
      <c r="I1094" s="15">
        <f>'[1]TCE - ANEXO III - Preencher'!J1103</f>
        <v>435.79599999999999</v>
      </c>
      <c r="J1094" s="15">
        <f>'[1]TCE - ANEXO III - Preencher'!K1103</f>
        <v>0</v>
      </c>
      <c r="K1094" s="16">
        <f>'[1]TCE - ANEXO III - Preencher'!L1103</f>
        <v>99.682258566978106</v>
      </c>
      <c r="L1094" s="16">
        <f>'[1]TCE - ANEXO III - Preencher'!M1103</f>
        <v>19.43</v>
      </c>
      <c r="M1094" s="16">
        <f t="shared" si="24"/>
        <v>80.252258566978099</v>
      </c>
      <c r="N1094" s="16">
        <f>'[1]TCE - ANEXO III - Preencher'!O1103</f>
        <v>2.0699999999999998</v>
      </c>
      <c r="O1094" s="16">
        <f>'[1]TCE - ANEXO III - Preencher'!P1103</f>
        <v>0</v>
      </c>
      <c r="P1094" s="16">
        <f t="shared" si="25"/>
        <v>2.0699999999999998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518.11825856697817</v>
      </c>
    </row>
    <row r="1095" spans="1:28" ht="12.75" customHeight="1" x14ac:dyDescent="0.2">
      <c r="A1095" s="9">
        <f>IFERROR(VLOOKUP(B1095,'[1]DADOS (OCULTAR)'!$Q$3:$S$134,3,0),"")</f>
        <v>9039744000194</v>
      </c>
      <c r="B1095" s="10" t="str">
        <f>'[1]TCE - ANEXO III - Preencher'!C1104</f>
        <v>HOSPITAL PELÓPIDAS SILVEIRA - CG Nº 017/2022</v>
      </c>
      <c r="C1095" s="11"/>
      <c r="D1095" s="12" t="str">
        <f>'[1]TCE - ANEXO III - Preencher'!E1104</f>
        <v>WILLIAM MARIO GOMES DOS SANTOS</v>
      </c>
      <c r="E1095" s="10" t="str">
        <f>IF('[1]TCE - ANEXO III - Preencher'!F1104="4 - Assistência Odontológica","2 - Outros Profissionais da Saúde",'[1]TCE - ANEXO III - Preencher'!F1104)</f>
        <v>2 - Outros Profissionais da Saúde</v>
      </c>
      <c r="F1095" s="13" t="str">
        <f>'[1]TCE - ANEXO III - Preencher'!G1104</f>
        <v>5211-30</v>
      </c>
      <c r="G1095" s="14" t="str">
        <f>IF('[1]TCE - ANEXO III - Preencher'!H1104="","",'[1]TCE - ANEXO III - Preencher'!H1104)</f>
        <v>04/2024</v>
      </c>
      <c r="H1095" s="15">
        <f>'[1]TCE - ANEXO III - Preencher'!I1104</f>
        <v>0</v>
      </c>
      <c r="I1095" s="15">
        <f>'[1]TCE - ANEXO III - Preencher'!J1104</f>
        <v>109.85599999999999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2.0699999999999998</v>
      </c>
      <c r="O1095" s="16">
        <f>'[1]TCE - ANEXO III - Preencher'!P1104</f>
        <v>0</v>
      </c>
      <c r="P1095" s="16">
        <f t="shared" si="25"/>
        <v>2.0699999999999998</v>
      </c>
      <c r="Q1095" s="16">
        <f>'[1]TCE - ANEXO III - Preencher'!R1104</f>
        <v>128.45516393442622</v>
      </c>
      <c r="R1095" s="16">
        <f>'[1]TCE - ANEXO III - Preencher'!S1104</f>
        <v>84.72</v>
      </c>
      <c r="S1095" s="16">
        <f t="shared" si="26"/>
        <v>43.735163934426225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155.66116393442621</v>
      </c>
    </row>
    <row r="1096" spans="1:28" ht="12.75" customHeight="1" x14ac:dyDescent="0.2">
      <c r="A1096" s="9">
        <f>IFERROR(VLOOKUP(B1096,'[1]DADOS (OCULTAR)'!$Q$3:$S$134,3,0),"")</f>
        <v>9039744000194</v>
      </c>
      <c r="B1096" s="10" t="str">
        <f>'[1]TCE - ANEXO III - Preencher'!C1105</f>
        <v>HOSPITAL PELÓPIDAS SILVEIRA - CG Nº 017/2022</v>
      </c>
      <c r="C1096" s="11"/>
      <c r="D1096" s="12" t="str">
        <f>'[1]TCE - ANEXO III - Preencher'!E1105</f>
        <v>WILLIMA MARIA DE SOUZA BESERRA</v>
      </c>
      <c r="E1096" s="10" t="str">
        <f>IF('[1]TCE - ANEXO III - Preencher'!F1105="4 - Assistência Odontológica","2 - Outros Profissionais da Saúde",'[1]TCE - ANEXO III - Preencher'!F1105)</f>
        <v>2 - Outros Profissionais da Saúde</v>
      </c>
      <c r="F1096" s="13" t="str">
        <f>'[1]TCE - ANEXO III - Preencher'!G1105</f>
        <v>2515-10</v>
      </c>
      <c r="G1096" s="14" t="str">
        <f>IF('[1]TCE - ANEXO III - Preencher'!H1105="","",'[1]TCE - ANEXO III - Preencher'!H1105)</f>
        <v>04/2024</v>
      </c>
      <c r="H1096" s="15">
        <f>'[1]TCE - ANEXO III - Preencher'!I1105</f>
        <v>0</v>
      </c>
      <c r="I1096" s="15">
        <f>'[1]TCE - ANEXO III - Preencher'!J1105</f>
        <v>412.83120000000002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2.0699999999999998</v>
      </c>
      <c r="O1096" s="16">
        <f>'[1]TCE - ANEXO III - Preencher'!P1105</f>
        <v>0</v>
      </c>
      <c r="P1096" s="16">
        <f t="shared" si="25"/>
        <v>2.0699999999999998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414.90120000000002</v>
      </c>
    </row>
    <row r="1097" spans="1:28" ht="12.75" customHeight="1" x14ac:dyDescent="0.2">
      <c r="A1097" s="9">
        <f>IFERROR(VLOOKUP(B1097,'[1]DADOS (OCULTAR)'!$Q$3:$S$134,3,0),"")</f>
        <v>9039744000194</v>
      </c>
      <c r="B1097" s="10" t="str">
        <f>'[1]TCE - ANEXO III - Preencher'!C1106</f>
        <v>HOSPITAL PELÓPIDAS SILVEIRA - CG Nº 017/2022</v>
      </c>
      <c r="C1097" s="11"/>
      <c r="D1097" s="12" t="str">
        <f>'[1]TCE - ANEXO III - Preencher'!E1106</f>
        <v>WILMA BRASILIANO DOS SANTOS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 t="str">
        <f>'[1]TCE - ANEXO III - Preencher'!G1106</f>
        <v>3222-05</v>
      </c>
      <c r="G1097" s="14" t="str">
        <f>IF('[1]TCE - ANEXO III - Preencher'!H1106="","",'[1]TCE - ANEXO III - Preencher'!H1106)</f>
        <v>04/2024</v>
      </c>
      <c r="H1097" s="15">
        <f>'[1]TCE - ANEXO III - Preencher'!I1106</f>
        <v>0</v>
      </c>
      <c r="I1097" s="15">
        <f>'[1]TCE - ANEXO III - Preencher'!J1106</f>
        <v>274.62799999999999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2.0699999999999998</v>
      </c>
      <c r="O1097" s="16">
        <f>'[1]TCE - ANEXO III - Preencher'!P1106</f>
        <v>0</v>
      </c>
      <c r="P1097" s="16">
        <f t="shared" si="25"/>
        <v>2.0699999999999998</v>
      </c>
      <c r="Q1097" s="16">
        <f>'[1]TCE - ANEXO III - Preencher'!R1106</f>
        <v>128.45516393442622</v>
      </c>
      <c r="R1097" s="16">
        <f>'[1]TCE - ANEXO III - Preencher'!S1106</f>
        <v>84.72</v>
      </c>
      <c r="S1097" s="16">
        <f t="shared" si="26"/>
        <v>43.735163934426225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320.4331639344262</v>
      </c>
    </row>
    <row r="1098" spans="1:28" ht="12.75" customHeight="1" x14ac:dyDescent="0.2">
      <c r="A1098" s="9">
        <f>IFERROR(VLOOKUP(B1098,'[1]DADOS (OCULTAR)'!$Q$3:$S$134,3,0),"")</f>
        <v>9039744000194</v>
      </c>
      <c r="B1098" s="10" t="str">
        <f>'[1]TCE - ANEXO III - Preencher'!C1107</f>
        <v>HOSPITAL PELÓPIDAS SILVEIRA - CG Nº 017/2022</v>
      </c>
      <c r="C1098" s="11"/>
      <c r="D1098" s="12" t="str">
        <f>'[1]TCE - ANEXO III - Preencher'!E1107</f>
        <v>WILMA JOSE DA SILVA</v>
      </c>
      <c r="E1098" s="10" t="str">
        <f>IF('[1]TCE - ANEXO III - Preencher'!F1107="4 - Assistência Odontológica","2 - Outros Profissionais da Saúde",'[1]TCE - ANEXO III - Preencher'!F1107)</f>
        <v>2 - Outros Profissionais da Saúde</v>
      </c>
      <c r="F1098" s="13" t="str">
        <f>'[1]TCE - ANEXO III - Preencher'!G1107</f>
        <v>3222-05</v>
      </c>
      <c r="G1098" s="14" t="str">
        <f>IF('[1]TCE - ANEXO III - Preencher'!H1107="","",'[1]TCE - ANEXO III - Preencher'!H1107)</f>
        <v>04/2024</v>
      </c>
      <c r="H1098" s="15">
        <f>'[1]TCE - ANEXO III - Preencher'!I1107</f>
        <v>0</v>
      </c>
      <c r="I1098" s="15">
        <f>'[1]TCE - ANEXO III - Preencher'!J1107</f>
        <v>304.14800000000002</v>
      </c>
      <c r="J1098" s="15">
        <f>'[1]TCE - ANEXO III - Preencher'!K1107</f>
        <v>0</v>
      </c>
      <c r="K1098" s="16">
        <f>'[1]TCE - ANEXO III - Preencher'!L1107</f>
        <v>99.682258566978106</v>
      </c>
      <c r="L1098" s="16">
        <f>'[1]TCE - ANEXO III - Preencher'!M1107</f>
        <v>28.24</v>
      </c>
      <c r="M1098" s="16">
        <f t="shared" si="24"/>
        <v>71.442258566978111</v>
      </c>
      <c r="N1098" s="16">
        <f>'[1]TCE - ANEXO III - Preencher'!O1107</f>
        <v>2.0699999999999998</v>
      </c>
      <c r="O1098" s="16">
        <f>'[1]TCE - ANEXO III - Preencher'!P1107</f>
        <v>0</v>
      </c>
      <c r="P1098" s="16">
        <f t="shared" si="25"/>
        <v>2.0699999999999998</v>
      </c>
      <c r="Q1098" s="16">
        <f>'[1]TCE - ANEXO III - Preencher'!R1107</f>
        <v>251.45516393442622</v>
      </c>
      <c r="R1098" s="16">
        <f>'[1]TCE - ANEXO III - Preencher'!S1107</f>
        <v>84.72</v>
      </c>
      <c r="S1098" s="16">
        <f t="shared" si="26"/>
        <v>166.73516393442623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544.39542250140437</v>
      </c>
    </row>
    <row r="1099" spans="1:28" ht="12.75" customHeight="1" x14ac:dyDescent="0.2">
      <c r="A1099" s="9">
        <f>IFERROR(VLOOKUP(B1099,'[1]DADOS (OCULTAR)'!$Q$3:$S$134,3,0),"")</f>
        <v>9039744000194</v>
      </c>
      <c r="B1099" s="10" t="str">
        <f>'[1]TCE - ANEXO III - Preencher'!C1108</f>
        <v>HOSPITAL PELÓPIDAS SILVEIRA - CG Nº 017/2022</v>
      </c>
      <c r="C1099" s="11"/>
      <c r="D1099" s="12" t="str">
        <f>'[1]TCE - ANEXO III - Preencher'!E1108</f>
        <v>WIRANILDE CRISTINA ALVES</v>
      </c>
      <c r="E1099" s="10" t="str">
        <f>IF('[1]TCE - ANEXO III - Preencher'!F1108="4 - Assistência Odontológica","2 - Outros Profissionais da Saúde",'[1]TCE - ANEXO III - Preencher'!F1108)</f>
        <v>2 - Outros Profissionais da Saúde</v>
      </c>
      <c r="F1099" s="13" t="str">
        <f>'[1]TCE - ANEXO III - Preencher'!G1108</f>
        <v>3222-05</v>
      </c>
      <c r="G1099" s="14" t="str">
        <f>IF('[1]TCE - ANEXO III - Preencher'!H1108="","",'[1]TCE - ANEXO III - Preencher'!H1108)</f>
        <v>04/2024</v>
      </c>
      <c r="H1099" s="15">
        <f>'[1]TCE - ANEXO III - Preencher'!I1108</f>
        <v>0</v>
      </c>
      <c r="I1099" s="15">
        <f>'[1]TCE - ANEXO III - Preencher'!J1108</f>
        <v>281.0376</v>
      </c>
      <c r="J1099" s="15">
        <f>'[1]TCE - ANEXO III - Preencher'!K1108</f>
        <v>0</v>
      </c>
      <c r="K1099" s="16">
        <f>'[1]TCE - ANEXO III - Preencher'!L1108</f>
        <v>99.682258566978106</v>
      </c>
      <c r="L1099" s="16">
        <f>'[1]TCE - ANEXO III - Preencher'!M1108</f>
        <v>28.24</v>
      </c>
      <c r="M1099" s="16">
        <f t="shared" si="24"/>
        <v>71.442258566978111</v>
      </c>
      <c r="N1099" s="16">
        <f>'[1]TCE - ANEXO III - Preencher'!O1108</f>
        <v>2.0699999999999998</v>
      </c>
      <c r="O1099" s="16">
        <f>'[1]TCE - ANEXO III - Preencher'!P1108</f>
        <v>0</v>
      </c>
      <c r="P1099" s="16">
        <f t="shared" si="25"/>
        <v>2.0699999999999998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354.54985856697812</v>
      </c>
    </row>
    <row r="1100" spans="1:28" ht="12.75" customHeight="1" x14ac:dyDescent="0.2">
      <c r="A1100" s="9">
        <f>IFERROR(VLOOKUP(B1100,'[1]DADOS (OCULTAR)'!$Q$3:$S$134,3,0),"")</f>
        <v>9039744000194</v>
      </c>
      <c r="B1100" s="10" t="str">
        <f>'[1]TCE - ANEXO III - Preencher'!C1109</f>
        <v>HOSPITAL PELÓPIDAS SILVEIRA - CG Nº 017/2022</v>
      </c>
      <c r="C1100" s="11"/>
      <c r="D1100" s="12" t="str">
        <f>'[1]TCE - ANEXO III - Preencher'!E1109</f>
        <v>WIRAPUAN FELIX CABRAL FILHO</v>
      </c>
      <c r="E1100" s="10" t="str">
        <f>IF('[1]TCE - ANEXO III - Preencher'!F1109="4 - Assistência Odontológica","2 - Outros Profissionais da Saúde",'[1]TCE - ANEXO III - Preencher'!F1109)</f>
        <v>3 - Administrativo</v>
      </c>
      <c r="F1100" s="13" t="str">
        <f>'[1]TCE - ANEXO III - Preencher'!G1109</f>
        <v>4110-10</v>
      </c>
      <c r="G1100" s="14" t="str">
        <f>IF('[1]TCE - ANEXO III - Preencher'!H1109="","",'[1]TCE - ANEXO III - Preencher'!H1109)</f>
        <v>04/2024</v>
      </c>
      <c r="H1100" s="15">
        <f>'[1]TCE - ANEXO III - Preencher'!I1109</f>
        <v>0</v>
      </c>
      <c r="I1100" s="15">
        <f>'[1]TCE - ANEXO III - Preencher'!J1109</f>
        <v>585.66079999999999</v>
      </c>
      <c r="J1100" s="15">
        <f>'[1]TCE - ANEXO III - Preencher'!K1109</f>
        <v>0</v>
      </c>
      <c r="K1100" s="16">
        <f>'[1]TCE - ANEXO III - Preencher'!L1109</f>
        <v>99.682258566978106</v>
      </c>
      <c r="L1100" s="16">
        <f>'[1]TCE - ANEXO III - Preencher'!M1109</f>
        <v>46.63</v>
      </c>
      <c r="M1100" s="16">
        <f t="shared" si="24"/>
        <v>53.052258566978104</v>
      </c>
      <c r="N1100" s="16">
        <f>'[1]TCE - ANEXO III - Preencher'!O1109</f>
        <v>2.0699999999999998</v>
      </c>
      <c r="O1100" s="16">
        <f>'[1]TCE - ANEXO III - Preencher'!P1109</f>
        <v>0</v>
      </c>
      <c r="P1100" s="16">
        <f t="shared" si="25"/>
        <v>2.0699999999999998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640.78305856697818</v>
      </c>
    </row>
    <row r="1101" spans="1:28" ht="12.75" customHeight="1" x14ac:dyDescent="0.2">
      <c r="A1101" s="9">
        <f>IFERROR(VLOOKUP(B1101,'[1]DADOS (OCULTAR)'!$Q$3:$S$134,3,0),"")</f>
        <v>9039744000194</v>
      </c>
      <c r="B1101" s="10" t="str">
        <f>'[1]TCE - ANEXO III - Preencher'!C1110</f>
        <v>HOSPITAL PELÓPIDAS SILVEIRA - CG Nº 017/2022</v>
      </c>
      <c r="C1101" s="11"/>
      <c r="D1101" s="12" t="str">
        <f>'[1]TCE - ANEXO III - Preencher'!E1110</f>
        <v>WIVANESSA DA SILVA BEZERRA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 t="str">
        <f>'[1]TCE - ANEXO III - Preencher'!G1110</f>
        <v>3222-05</v>
      </c>
      <c r="G1101" s="14" t="str">
        <f>IF('[1]TCE - ANEXO III - Preencher'!H1110="","",'[1]TCE - ANEXO III - Preencher'!H1110)</f>
        <v>04/2024</v>
      </c>
      <c r="H1101" s="15">
        <f>'[1]TCE - ANEXO III - Preencher'!I1110</f>
        <v>0</v>
      </c>
      <c r="I1101" s="15">
        <f>'[1]TCE - ANEXO III - Preencher'!J1110</f>
        <v>274.62799999999999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2.0699999999999998</v>
      </c>
      <c r="O1101" s="16">
        <f>'[1]TCE - ANEXO III - Preencher'!P1110</f>
        <v>0</v>
      </c>
      <c r="P1101" s="16">
        <f t="shared" si="25"/>
        <v>2.0699999999999998</v>
      </c>
      <c r="Q1101" s="16">
        <f>'[1]TCE - ANEXO III - Preencher'!R1110</f>
        <v>251.45516393442622</v>
      </c>
      <c r="R1101" s="16">
        <f>'[1]TCE - ANEXO III - Preencher'!S1110</f>
        <v>84.72</v>
      </c>
      <c r="S1101" s="16">
        <f t="shared" si="26"/>
        <v>166.73516393442623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443.4331639344262</v>
      </c>
    </row>
    <row r="1102" spans="1:28" ht="12.75" customHeight="1" x14ac:dyDescent="0.2">
      <c r="A1102" s="9">
        <f>IFERROR(VLOOKUP(B1102,'[1]DADOS (OCULTAR)'!$Q$3:$S$134,3,0),"")</f>
        <v>9039744000194</v>
      </c>
      <c r="B1102" s="10" t="str">
        <f>'[1]TCE - ANEXO III - Preencher'!C1111</f>
        <v>HOSPITAL PELÓPIDAS SILVEIRA - CG Nº 017/2022</v>
      </c>
      <c r="C1102" s="11"/>
      <c r="D1102" s="12" t="str">
        <f>'[1]TCE - ANEXO III - Preencher'!E1111</f>
        <v>WIVSON GUEDES DA SILVA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 t="str">
        <f>'[1]TCE - ANEXO III - Preencher'!G1111</f>
        <v>2234-05</v>
      </c>
      <c r="G1102" s="14" t="str">
        <f>IF('[1]TCE - ANEXO III - Preencher'!H1111="","",'[1]TCE - ANEXO III - Preencher'!H1111)</f>
        <v>04/2024</v>
      </c>
      <c r="H1102" s="15">
        <f>'[1]TCE - ANEXO III - Preencher'!I1111</f>
        <v>0</v>
      </c>
      <c r="I1102" s="15">
        <f>'[1]TCE - ANEXO III - Preencher'!J1111</f>
        <v>279.99599999999998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2.0699999999999998</v>
      </c>
      <c r="O1102" s="16">
        <f>'[1]TCE - ANEXO III - Preencher'!P1111</f>
        <v>0</v>
      </c>
      <c r="P1102" s="16">
        <f t="shared" si="25"/>
        <v>2.0699999999999998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282.06599999999997</v>
      </c>
    </row>
    <row r="1103" spans="1:28" ht="12.75" customHeight="1" x14ac:dyDescent="0.2">
      <c r="A1103" s="9">
        <f>IFERROR(VLOOKUP(B1103,'[1]DADOS (OCULTAR)'!$Q$3:$S$134,3,0),"")</f>
        <v>9039744000194</v>
      </c>
      <c r="B1103" s="10" t="str">
        <f>'[1]TCE - ANEXO III - Preencher'!C1112</f>
        <v>HOSPITAL PELÓPIDAS SILVEIRA - CG Nº 017/2022</v>
      </c>
      <c r="C1103" s="11"/>
      <c r="D1103" s="12" t="str">
        <f>'[1]TCE - ANEXO III - Preencher'!E1112</f>
        <v>YARA LUCIA PEREIRA DA SILVA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 t="str">
        <f>'[1]TCE - ANEXO III - Preencher'!G1112</f>
        <v>5211-30</v>
      </c>
      <c r="G1103" s="14" t="str">
        <f>IF('[1]TCE - ANEXO III - Preencher'!H1112="","",'[1]TCE - ANEXO III - Preencher'!H1112)</f>
        <v>04/2024</v>
      </c>
      <c r="H1103" s="15">
        <f>'[1]TCE - ANEXO III - Preencher'!I1112</f>
        <v>0</v>
      </c>
      <c r="I1103" s="15">
        <f>'[1]TCE - ANEXO III - Preencher'!J1112</f>
        <v>241.92320000000001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2.0699999999999998</v>
      </c>
      <c r="O1103" s="16">
        <f>'[1]TCE - ANEXO III - Preencher'!P1112</f>
        <v>0</v>
      </c>
      <c r="P1103" s="16">
        <f t="shared" si="25"/>
        <v>2.0699999999999998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243.9932</v>
      </c>
    </row>
    <row r="1104" spans="1:28" ht="12.75" customHeight="1" x14ac:dyDescent="0.2">
      <c r="A1104" s="9">
        <f>IFERROR(VLOOKUP(B1104,'[1]DADOS (OCULTAR)'!$Q$3:$S$134,3,0),"")</f>
        <v>9039744000194</v>
      </c>
      <c r="B1104" s="10" t="str">
        <f>'[1]TCE - ANEXO III - Preencher'!C1113</f>
        <v>HOSPITAL PELÓPIDAS SILVEIRA - CG Nº 017/2022</v>
      </c>
      <c r="C1104" s="11"/>
      <c r="D1104" s="12" t="str">
        <f>'[1]TCE - ANEXO III - Preencher'!E1113</f>
        <v>YASMIM SILVA DOS SANTOS</v>
      </c>
      <c r="E1104" s="10" t="str">
        <f>IF('[1]TCE - ANEXO III - Preencher'!F1113="4 - Assistência Odontológica","2 - Outros Profissionais da Saúde",'[1]TCE - ANEXO III - Preencher'!F1113)</f>
        <v>3 - Administrativo</v>
      </c>
      <c r="F1104" s="13" t="str">
        <f>'[1]TCE - ANEXO III - Preencher'!G1113</f>
        <v>5163-45</v>
      </c>
      <c r="G1104" s="14" t="str">
        <f>IF('[1]TCE - ANEXO III - Preencher'!H1113="","",'[1]TCE - ANEXO III - Preencher'!H1113)</f>
        <v>04/2024</v>
      </c>
      <c r="H1104" s="15">
        <f>'[1]TCE - ANEXO III - Preencher'!I1113</f>
        <v>0</v>
      </c>
      <c r="I1104" s="15">
        <f>'[1]TCE - ANEXO III - Preencher'!J1113</f>
        <v>135.55199999999999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2.0699999999999998</v>
      </c>
      <c r="O1104" s="16">
        <f>'[1]TCE - ANEXO III - Preencher'!P1113</f>
        <v>0</v>
      </c>
      <c r="P1104" s="16">
        <f t="shared" si="25"/>
        <v>2.0699999999999998</v>
      </c>
      <c r="Q1104" s="16">
        <f>'[1]TCE - ANEXO III - Preencher'!R1113</f>
        <v>185.85516393442623</v>
      </c>
      <c r="R1104" s="16">
        <f>'[1]TCE - ANEXO III - Preencher'!S1113</f>
        <v>84.72</v>
      </c>
      <c r="S1104" s="16">
        <f t="shared" si="26"/>
        <v>101.13516393442623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238.75716393442622</v>
      </c>
    </row>
    <row r="1105" spans="1:28" ht="12.75" customHeight="1" x14ac:dyDescent="0.2">
      <c r="A1105" s="9">
        <f>IFERROR(VLOOKUP(B1105,'[1]DADOS (OCULTAR)'!$Q$3:$S$134,3,0),"")</f>
        <v>9039744000194</v>
      </c>
      <c r="B1105" s="10" t="str">
        <f>'[1]TCE - ANEXO III - Preencher'!C1114</f>
        <v>HOSPITAL PELÓPIDAS SILVEIRA - CG Nº 017/2022</v>
      </c>
      <c r="C1105" s="11"/>
      <c r="D1105" s="12" t="str">
        <f>'[1]TCE - ANEXO III - Preencher'!E1115</f>
        <v>ZILDA BURGOS DE OLIVEIRA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 t="str">
        <f>'[1]TCE - ANEXO III - Preencher'!G1114</f>
        <v>2235-05</v>
      </c>
      <c r="G1105" s="14" t="str">
        <f>IF('[1]TCE - ANEXO III - Preencher'!H1114="","",'[1]TCE - ANEXO III - Preencher'!H1114)</f>
        <v>04/2024</v>
      </c>
      <c r="H1105" s="15">
        <f>'[1]TCE - ANEXO III - Preencher'!I1114</f>
        <v>0</v>
      </c>
      <c r="I1105" s="15">
        <f>'[1]TCE - ANEXO III - Preencher'!J1114</f>
        <v>430.33519999999999</v>
      </c>
      <c r="J1105" s="15">
        <f>'[1]TCE - ANEXO III - Preencher'!K1114</f>
        <v>0</v>
      </c>
      <c r="K1105" s="16">
        <f>'[1]TCE - ANEXO III - Preencher'!L1114</f>
        <v>99.682258566978106</v>
      </c>
      <c r="L1105" s="16">
        <f>'[1]TCE - ANEXO III - Preencher'!M1114</f>
        <v>3.59</v>
      </c>
      <c r="M1105" s="16">
        <f t="shared" si="24"/>
        <v>96.092258566978103</v>
      </c>
      <c r="N1105" s="16">
        <f>'[1]TCE - ANEXO III - Preencher'!O1114</f>
        <v>4.3499999999999996</v>
      </c>
      <c r="O1105" s="16">
        <f>'[1]TCE - ANEXO III - Preencher'!P1114</f>
        <v>0</v>
      </c>
      <c r="P1105" s="16">
        <f t="shared" si="25"/>
        <v>4.3499999999999996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530.77745856697811</v>
      </c>
    </row>
    <row r="1106" spans="1:28" ht="12.75" customHeight="1" x14ac:dyDescent="0.2">
      <c r="A1106" s="9">
        <f>IFERROR(VLOOKUP(B1106,'[1]DADOS (OCULTAR)'!$Q$3:$S$134,3,0),"")</f>
        <v>9039744000194</v>
      </c>
      <c r="B1106" s="10" t="str">
        <f>'[1]TCE - ANEXO III - Preencher'!C1115</f>
        <v>HOSPITAL PELÓPIDAS SILVEIRA - CG Nº 017/2022</v>
      </c>
      <c r="C1106" s="11"/>
      <c r="D1106" s="12" t="str">
        <f>'[1]TCE - ANEXO III - Preencher'!E1116</f>
        <v>ZULEIDE PRAZERES CUNHA DE MELO LIMA</v>
      </c>
      <c r="E1106" s="10" t="str">
        <f>IF('[1]TCE - ANEXO III - Preencher'!F1115="4 - Assistência Odontológica","2 - Outros Profissionais da Saúde",'[1]TCE - ANEXO III - Preencher'!F1115)</f>
        <v>2 - Outros Profissionais da Saúde</v>
      </c>
      <c r="F1106" s="13" t="str">
        <f>'[1]TCE - ANEXO III - Preencher'!G1115</f>
        <v>2235-05</v>
      </c>
      <c r="G1106" s="14" t="str">
        <f>IF('[1]TCE - ANEXO III - Preencher'!H1115="","",'[1]TCE - ANEXO III - Preencher'!H1115)</f>
        <v>04/2024</v>
      </c>
      <c r="H1106" s="15">
        <f>'[1]TCE - ANEXO III - Preencher'!I1115</f>
        <v>0</v>
      </c>
      <c r="I1106" s="15">
        <f>'[1]TCE - ANEXO III - Preencher'!J1115</f>
        <v>580.73040000000003</v>
      </c>
      <c r="J1106" s="15">
        <f>'[1]TCE - ANEXO III - Preencher'!K1115</f>
        <v>0</v>
      </c>
      <c r="K1106" s="16">
        <f>'[1]TCE - ANEXO III - Preencher'!L1115</f>
        <v>99.682258566978106</v>
      </c>
      <c r="L1106" s="16">
        <f>'[1]TCE - ANEXO III - Preencher'!M1115</f>
        <v>3.59</v>
      </c>
      <c r="M1106" s="16">
        <f t="shared" si="24"/>
        <v>96.092258566978103</v>
      </c>
      <c r="N1106" s="16">
        <f>'[1]TCE - ANEXO III - Preencher'!O1115</f>
        <v>4.3499999999999996</v>
      </c>
      <c r="O1106" s="16">
        <f>'[1]TCE - ANEXO III - Preencher'!P1115</f>
        <v>0</v>
      </c>
      <c r="P1106" s="16">
        <f t="shared" si="25"/>
        <v>4.3499999999999996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681.17265856697816</v>
      </c>
    </row>
    <row r="1107" spans="1:28" ht="12.75" customHeight="1" x14ac:dyDescent="0.2">
      <c r="A1107" s="9">
        <f>IFERROR(VLOOKUP(B1107,'[1]DADOS (OCULTAR)'!$Q$3:$S$134,3,0),"")</f>
        <v>9039744000194</v>
      </c>
      <c r="B1107" s="10" t="str">
        <f>'[1]TCE - ANEXO III - Preencher'!C1116</f>
        <v>HOSPITAL PELÓPIDAS SILVEIRA - CG Nº 017/2022</v>
      </c>
      <c r="C1107" s="11"/>
      <c r="D1107" s="12">
        <f>'[1]TCE - ANEXO III - Preencher'!E1117</f>
        <v>0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 t="str">
        <f>'[1]TCE - ANEXO III - Preencher'!G1116</f>
        <v>2235-05</v>
      </c>
      <c r="G1107" s="14" t="str">
        <f>IF('[1]TCE - ANEXO III - Preencher'!H1116="","",'[1]TCE - ANEXO III - Preencher'!H1116)</f>
        <v>04/2024</v>
      </c>
      <c r="H1107" s="15">
        <f>'[1]TCE - ANEXO III - Preencher'!I1116</f>
        <v>0</v>
      </c>
      <c r="I1107" s="15">
        <f>'[1]TCE - ANEXO III - Preencher'!J1116</f>
        <v>663.82479999999998</v>
      </c>
      <c r="J1107" s="15">
        <f>'[1]TCE - ANEXO III - Preencher'!K1116</f>
        <v>0</v>
      </c>
      <c r="K1107" s="16">
        <f>'[1]TCE - ANEXO III - Preencher'!L1116</f>
        <v>99.682258566978106</v>
      </c>
      <c r="L1107" s="16">
        <f>'[1]TCE - ANEXO III - Preencher'!M1116</f>
        <v>3.59</v>
      </c>
      <c r="M1107" s="16">
        <f t="shared" si="24"/>
        <v>96.092258566978103</v>
      </c>
      <c r="N1107" s="16">
        <f>'[1]TCE - ANEXO III - Preencher'!O1116</f>
        <v>4.3499999999999996</v>
      </c>
      <c r="O1107" s="16">
        <f>'[1]TCE - ANEXO III - Preencher'!P1116</f>
        <v>0</v>
      </c>
      <c r="P1107" s="16">
        <f t="shared" si="25"/>
        <v>4.3499999999999996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764.26705856697811</v>
      </c>
    </row>
    <row r="1108" spans="1:28" ht="12.75" customHeight="1" x14ac:dyDescent="0.2">
      <c r="A1108" s="9" t="str">
        <f>IFERROR(VLOOKUP(B1108,'[1]DADOS (OCULTAR)'!$Q$3:$S$134,3,0),"")</f>
        <v/>
      </c>
      <c r="B1108" s="10">
        <f>'[1]TCE - ANEXO III - Preencher'!C1117</f>
        <v>0</v>
      </c>
      <c r="C1108" s="11"/>
      <c r="D1108" s="12">
        <f>'[1]TCE - ANEXO III - Preencher'!E1118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(OCULTAR)'!$Q$3:$S$134,3,0),"")</f>
        <v/>
      </c>
      <c r="B1109" s="10">
        <f>'[1]TCE - ANEXO III - Preencher'!C1118</f>
        <v>0</v>
      </c>
      <c r="C1109" s="11"/>
      <c r="D1109" s="12">
        <f>'[1]TCE - ANEXO III - Preencher'!E1119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(OCULTAR)'!$Q$3:$S$134,3,0),"")</f>
        <v/>
      </c>
      <c r="B1110" s="10">
        <f>'[1]TCE - ANEXO III - Preencher'!C1119</f>
        <v>0</v>
      </c>
      <c r="C1110" s="11"/>
      <c r="D1110" s="12">
        <f>'[1]TCE - ANEXO III - Preencher'!E1120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(OCULTAR)'!$Q$3:$S$134,3,0),"")</f>
        <v/>
      </c>
      <c r="B1111" s="10">
        <f>'[1]TCE - ANEXO III - Preencher'!C1120</f>
        <v>0</v>
      </c>
      <c r="C1111" s="11"/>
      <c r="D1111" s="12">
        <f>'[1]TCE - ANEXO III - Preencher'!E1121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(OCULTAR)'!$Q$3:$S$134,3,0),"")</f>
        <v/>
      </c>
      <c r="B1112" s="10">
        <f>'[1]TCE - ANEXO III - Preencher'!C1121</f>
        <v>0</v>
      </c>
      <c r="C1112" s="11"/>
      <c r="D1112" s="12">
        <f>'[1]TCE - ANEXO III - Preencher'!E1122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(OCULTAR)'!$Q$3:$S$134,3,0),"")</f>
        <v/>
      </c>
      <c r="B1113" s="10">
        <f>'[1]TCE - ANEXO III - Preencher'!C1122</f>
        <v>0</v>
      </c>
      <c r="C1113" s="11"/>
      <c r="D1113" s="12">
        <f>'[1]TCE - ANEXO III - Preencher'!E1123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(OCULTAR)'!$Q$3:$S$134,3,0),"")</f>
        <v/>
      </c>
      <c r="B1114" s="10">
        <f>'[1]TCE - ANEXO III - Preencher'!C1123</f>
        <v>0</v>
      </c>
      <c r="C1114" s="11"/>
      <c r="D1114" s="12" t="e">
        <f>'[1]TCE - ANEXO III - Preencher'!#REF!</f>
        <v>#REF!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(OCULTAR)'!$Q$3:$S$134,3,0),"")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(OCULTAR)'!$Q$3:$S$134,3,0),"")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(OCULTAR)'!$Q$3:$S$134,3,0),"")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(OCULTAR)'!$Q$3:$S$134,3,0),"")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(OCULTAR)'!$Q$3:$S$134,3,0),"")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(OCULTAR)'!$Q$3:$S$134,3,0),"")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(OCULTAR)'!$Q$3:$S$134,3,0),"")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(OCULTAR)'!$Q$3:$S$134,3,0),"")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(OCULTAR)'!$Q$3:$S$134,3,0),"")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(OCULTAR)'!$Q$3:$S$134,3,0),"")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(OCULTAR)'!$Q$3:$S$134,3,0),"")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(OCULTAR)'!$Q$3:$S$134,3,0),"")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(OCULTAR)'!$Q$3:$S$134,3,0),"")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(OCULTAR)'!$Q$3:$S$134,3,0),"")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(OCULTAR)'!$Q$3:$S$134,3,0),"")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(OCULTAR)'!$Q$3:$S$134,3,0),"")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(OCULTAR)'!$Q$3:$S$134,3,0),"")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(OCULTAR)'!$Q$3:$S$134,3,0),"")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(OCULTAR)'!$Q$3:$S$134,3,0),"")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(OCULTAR)'!$Q$3:$S$134,3,0),"")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(OCULTAR)'!$Q$3:$S$134,3,0),"")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(OCULTAR)'!$Q$3:$S$134,3,0),"")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(OCULTAR)'!$Q$3:$S$134,3,0),"")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(OCULTAR)'!$Q$3:$S$134,3,0),"")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(OCULTAR)'!$Q$3:$S$134,3,0),"")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(OCULTAR)'!$Q$3:$S$134,3,0),"")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(OCULTAR)'!$Q$3:$S$134,3,0),"")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(OCULTAR)'!$Q$3:$S$134,3,0),"")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(OCULTAR)'!$Q$3:$S$134,3,0),"")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(OCULTAR)'!$Q$3:$S$134,3,0),"")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(OCULTAR)'!$Q$3:$S$134,3,0),"")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(OCULTAR)'!$Q$3:$S$134,3,0),"")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(OCULTAR)'!$Q$3:$S$134,3,0),"")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(OCULTAR)'!$Q$3:$S$134,3,0),"")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(OCULTAR)'!$Q$3:$S$134,3,0),"")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(OCULTAR)'!$Q$3:$S$134,3,0),"")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(OCULTAR)'!$Q$3:$S$134,3,0),"")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(OCULTAR)'!$Q$3:$S$134,3,0),"")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(OCULTAR)'!$Q$3:$S$134,3,0),"")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(OCULTAR)'!$Q$3:$S$134,3,0),"")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(OCULTAR)'!$Q$3:$S$134,3,0),"")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(OCULTAR)'!$Q$3:$S$134,3,0),"")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(OCULTAR)'!$Q$3:$S$134,3,0),"")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(OCULTAR)'!$Q$3:$S$134,3,0),"")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(OCULTAR)'!$Q$3:$S$134,3,0),"")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(OCULTAR)'!$Q$3:$S$134,3,0),"")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(OCULTAR)'!$Q$3:$S$134,3,0),"")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(OCULTAR)'!$Q$3:$S$134,3,0),"")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(OCULTAR)'!$Q$3:$S$134,3,0),"")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(OCULTAR)'!$Q$3:$S$134,3,0),"")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(OCULTAR)'!$Q$3:$S$134,3,0),"")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(OCULTAR)'!$Q$3:$S$134,3,0),"")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(OCULTAR)'!$Q$3:$S$134,3,0),"")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(OCULTAR)'!$Q$3:$S$134,3,0),"")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(OCULTAR)'!$Q$3:$S$134,3,0),"")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(OCULTAR)'!$Q$3:$S$134,3,0),"")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(OCULTAR)'!$Q$3:$S$134,3,0),"")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(OCULTAR)'!$Q$3:$S$134,3,0),"")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(OCULTAR)'!$Q$3:$S$134,3,0),"")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(OCULTAR)'!$Q$3:$S$134,3,0),"")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(OCULTAR)'!$Q$3:$S$134,3,0),"")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(OCULTAR)'!$Q$3:$S$134,3,0),"")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(OCULTAR)'!$Q$3:$S$134,3,0),"")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(OCULTAR)'!$Q$3:$S$134,3,0),"")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(OCULTAR)'!$Q$3:$S$134,3,0),"")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(OCULTAR)'!$Q$3:$S$134,3,0),"")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(OCULTAR)'!$Q$3:$S$134,3,0),"")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(OCULTAR)'!$Q$3:$S$134,3,0),"")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(OCULTAR)'!$Q$3:$S$134,3,0),"")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(OCULTAR)'!$Q$3:$S$134,3,0),"")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(OCULTAR)'!$Q$3:$S$134,3,0),"")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(OCULTAR)'!$Q$3:$S$134,3,0),"")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(OCULTAR)'!$Q$3:$S$134,3,0),"")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(OCULTAR)'!$Q$3:$S$134,3,0),"")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(OCULTAR)'!$Q$3:$S$134,3,0),"")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(OCULTAR)'!$Q$3:$S$134,3,0),"")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(OCULTAR)'!$Q$3:$S$134,3,0),"")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(OCULTAR)'!$Q$3:$S$134,3,0),"")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(OCULTAR)'!$Q$3:$S$134,3,0),"")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(OCULTAR)'!$Q$3:$S$134,3,0),"")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(OCULTAR)'!$Q$3:$S$134,3,0),"")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(OCULTAR)'!$Q$3:$S$134,3,0),"")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(OCULTAR)'!$Q$3:$S$134,3,0),"")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(OCULTAR)'!$Q$3:$S$134,3,0),"")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(OCULTAR)'!$Q$3:$S$134,3,0),"")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(OCULTAR)'!$Q$3:$S$134,3,0),"")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(OCULTAR)'!$Q$3:$S$134,3,0),"")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(OCULTAR)'!$Q$3:$S$134,3,0),"")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(OCULTAR)'!$Q$3:$S$134,3,0),"")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(OCULTAR)'!$Q$3:$S$134,3,0),"")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(OCULTAR)'!$Q$3:$S$134,3,0),"")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(OCULTAR)'!$Q$3:$S$134,3,0),"")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(OCULTAR)'!$Q$3:$S$134,3,0),"")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(OCULTAR)'!$Q$3:$S$134,3,0),"")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(OCULTAR)'!$Q$3:$S$134,3,0),"")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(OCULTAR)'!$Q$3:$S$134,3,0),"")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(OCULTAR)'!$Q$3:$S$134,3,0),"")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(OCULTAR)'!$Q$3:$S$134,3,0),"")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(OCULTAR)'!$Q$3:$S$134,3,0),"")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(OCULTAR)'!$Q$3:$S$134,3,0),"")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(OCULTAR)'!$Q$3:$S$134,3,0),"")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(OCULTAR)'!$Q$3:$S$134,3,0),"")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(OCULTAR)'!$Q$3:$S$134,3,0),"")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(OCULTAR)'!$Q$3:$S$134,3,0),"")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(OCULTAR)'!$Q$3:$S$134,3,0),"")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(OCULTAR)'!$Q$3:$S$134,3,0),"")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(OCULTAR)'!$Q$3:$S$134,3,0),"")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(OCULTAR)'!$Q$3:$S$134,3,0),"")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(OCULTAR)'!$Q$3:$S$134,3,0),"")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(OCULTAR)'!$Q$3:$S$134,3,0),"")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(OCULTAR)'!$Q$3:$S$134,3,0),"")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(OCULTAR)'!$Q$3:$S$134,3,0),"")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(OCULTAR)'!$Q$3:$S$134,3,0),"")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(OCULTAR)'!$Q$3:$S$134,3,0),"")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(OCULTAR)'!$Q$3:$S$134,3,0),"")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(OCULTAR)'!$Q$3:$S$134,3,0),"")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(OCULTAR)'!$Q$3:$S$134,3,0),"")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(OCULTAR)'!$Q$3:$S$134,3,0),"")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(OCULTAR)'!$Q$3:$S$134,3,0),"")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(OCULTAR)'!$Q$3:$S$134,3,0),"")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(OCULTAR)'!$Q$3:$S$134,3,0),"")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(OCULTAR)'!$Q$3:$S$134,3,0),"")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(OCULTAR)'!$Q$3:$S$134,3,0),"")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(OCULTAR)'!$Q$3:$S$134,3,0),"")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(OCULTAR)'!$Q$3:$S$134,3,0),"")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(OCULTAR)'!$Q$3:$S$134,3,0),"")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(OCULTAR)'!$Q$3:$S$134,3,0),"")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(OCULTAR)'!$Q$3:$S$134,3,0),"")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(OCULTAR)'!$Q$3:$S$134,3,0),"")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(OCULTAR)'!$Q$3:$S$134,3,0),"")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(OCULTAR)'!$Q$3:$S$134,3,0),"")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(OCULTAR)'!$Q$3:$S$134,3,0),"")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(OCULTAR)'!$Q$3:$S$134,3,0),"")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(OCULTAR)'!$Q$3:$S$134,3,0),"")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(OCULTAR)'!$Q$3:$S$134,3,0),"")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(OCULTAR)'!$Q$3:$S$134,3,0),"")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(OCULTAR)'!$Q$3:$S$134,3,0),"")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(OCULTAR)'!$Q$3:$S$134,3,0),"")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(OCULTAR)'!$Q$3:$S$134,3,0),"")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(OCULTAR)'!$Q$3:$S$134,3,0),"")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(OCULTAR)'!$Q$3:$S$134,3,0),"")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(OCULTAR)'!$Q$3:$S$134,3,0),"")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(OCULTAR)'!$Q$3:$S$134,3,0),"")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(OCULTAR)'!$Q$3:$S$134,3,0),"")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(OCULTAR)'!$Q$3:$S$134,3,0),"")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(OCULTAR)'!$Q$3:$S$134,3,0),"")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(OCULTAR)'!$Q$3:$S$134,3,0),"")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(OCULTAR)'!$Q$3:$S$134,3,0),"")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(OCULTAR)'!$Q$3:$S$134,3,0),"")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(OCULTAR)'!$Q$3:$S$134,3,0),"")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(OCULTAR)'!$Q$3:$S$134,3,0),"")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(OCULTAR)'!$Q$3:$S$134,3,0),"")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(OCULTAR)'!$Q$3:$S$134,3,0),"")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(OCULTAR)'!$Q$3:$S$134,3,0),"")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(OCULTAR)'!$Q$3:$S$134,3,0),"")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(OCULTAR)'!$Q$3:$S$134,3,0),"")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(OCULTAR)'!$Q$3:$S$134,3,0),"")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(OCULTAR)'!$Q$3:$S$134,3,0),"")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(OCULTAR)'!$Q$3:$S$134,3,0),"")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(OCULTAR)'!$Q$3:$S$134,3,0),"")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(OCULTAR)'!$Q$3:$S$134,3,0),"")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(OCULTAR)'!$Q$3:$S$134,3,0),"")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(OCULTAR)'!$Q$3:$S$134,3,0),"")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(OCULTAR)'!$Q$3:$S$134,3,0),"")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(OCULTAR)'!$Q$3:$S$134,3,0),"")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(OCULTAR)'!$Q$3:$S$134,3,0),"")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(OCULTAR)'!$Q$3:$S$134,3,0),"")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(OCULTAR)'!$Q$3:$S$134,3,0),"")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(OCULTAR)'!$Q$3:$S$134,3,0),"")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(OCULTAR)'!$Q$3:$S$134,3,0),"")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(OCULTAR)'!$Q$3:$S$134,3,0),"")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(OCULTAR)'!$Q$3:$S$134,3,0),"")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(OCULTAR)'!$Q$3:$S$134,3,0),"")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(OCULTAR)'!$Q$3:$S$134,3,0),"")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(OCULTAR)'!$Q$3:$S$134,3,0),"")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(OCULTAR)'!$Q$3:$S$134,3,0),"")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(OCULTAR)'!$Q$3:$S$134,3,0),"")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(OCULTAR)'!$Q$3:$S$134,3,0),"")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(OCULTAR)'!$Q$3:$S$134,3,0),"")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(OCULTAR)'!$Q$3:$S$134,3,0),"")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(OCULTAR)'!$Q$3:$S$134,3,0),"")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(OCULTAR)'!$Q$3:$S$134,3,0),"")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(OCULTAR)'!$Q$3:$S$134,3,0),"")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(OCULTAR)'!$Q$3:$S$134,3,0),"")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(OCULTAR)'!$Q$3:$S$134,3,0),"")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(OCULTAR)'!$Q$3:$S$134,3,0),"")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(OCULTAR)'!$Q$3:$S$134,3,0),"")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(OCULTAR)'!$Q$3:$S$134,3,0),"")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(OCULTAR)'!$Q$3:$S$134,3,0),"")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(OCULTAR)'!$Q$3:$S$134,3,0),"")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(OCULTAR)'!$Q$3:$S$134,3,0),"")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(OCULTAR)'!$Q$3:$S$134,3,0),"")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(OCULTAR)'!$Q$3:$S$134,3,0),"")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(OCULTAR)'!$Q$3:$S$134,3,0),"")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(OCULTAR)'!$Q$3:$S$134,3,0),"")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(OCULTAR)'!$Q$3:$S$134,3,0),"")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(OCULTAR)'!$Q$3:$S$134,3,0),"")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(OCULTAR)'!$Q$3:$S$134,3,0),"")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(OCULTAR)'!$Q$3:$S$134,3,0),"")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(OCULTAR)'!$Q$3:$S$134,3,0),"")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(OCULTAR)'!$Q$3:$S$134,3,0),"")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(OCULTAR)'!$Q$3:$S$134,3,0),"")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(OCULTAR)'!$Q$3:$S$134,3,0),"")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(OCULTAR)'!$Q$3:$S$134,3,0),"")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(OCULTAR)'!$Q$3:$S$134,3,0),"")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(OCULTAR)'!$Q$3:$S$134,3,0),"")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(OCULTAR)'!$Q$3:$S$134,3,0),"")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(OCULTAR)'!$Q$3:$S$134,3,0),"")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(OCULTAR)'!$Q$3:$S$134,3,0),"")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(OCULTAR)'!$Q$3:$S$134,3,0),"")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(OCULTAR)'!$Q$3:$S$134,3,0),"")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(OCULTAR)'!$Q$3:$S$134,3,0),"")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(OCULTAR)'!$Q$3:$S$134,3,0),"")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(OCULTAR)'!$Q$3:$S$134,3,0),"")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(OCULTAR)'!$Q$3:$S$134,3,0),"")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(OCULTAR)'!$Q$3:$S$134,3,0),"")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(OCULTAR)'!$Q$3:$S$134,3,0),"")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(OCULTAR)'!$Q$3:$S$134,3,0),"")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(OCULTAR)'!$Q$3:$S$134,3,0),"")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(OCULTAR)'!$Q$3:$S$134,3,0),"")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(OCULTAR)'!$Q$3:$S$134,3,0),"")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(OCULTAR)'!$Q$3:$S$134,3,0),"")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(OCULTAR)'!$Q$3:$S$134,3,0),"")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(OCULTAR)'!$Q$3:$S$134,3,0),"")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(OCULTAR)'!$Q$3:$S$134,3,0),"")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(OCULTAR)'!$Q$3:$S$134,3,0),"")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(OCULTAR)'!$Q$3:$S$134,3,0),"")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(OCULTAR)'!$Q$3:$S$134,3,0),"")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(OCULTAR)'!$Q$3:$S$134,3,0),"")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(OCULTAR)'!$Q$3:$S$134,3,0),"")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(OCULTAR)'!$Q$3:$S$134,3,0),"")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(OCULTAR)'!$Q$3:$S$134,3,0),"")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(OCULTAR)'!$Q$3:$S$134,3,0),"")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(OCULTAR)'!$Q$3:$S$134,3,0),"")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(OCULTAR)'!$Q$3:$S$134,3,0),"")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(OCULTAR)'!$Q$3:$S$134,3,0),"")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(OCULTAR)'!$Q$3:$S$134,3,0),"")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(OCULTAR)'!$Q$3:$S$134,3,0),"")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(OCULTAR)'!$Q$3:$S$134,3,0),"")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(OCULTAR)'!$Q$3:$S$134,3,0),"")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(OCULTAR)'!$Q$3:$S$134,3,0),"")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(OCULTAR)'!$Q$3:$S$134,3,0),"")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(OCULTAR)'!$Q$3:$S$134,3,0),"")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(OCULTAR)'!$Q$3:$S$134,3,0),"")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(OCULTAR)'!$Q$3:$S$134,3,0),"")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(OCULTAR)'!$Q$3:$S$134,3,0),"")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(OCULTAR)'!$Q$3:$S$134,3,0),"")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(OCULTAR)'!$Q$3:$S$134,3,0),"")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(OCULTAR)'!$Q$3:$S$134,3,0),"")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(OCULTAR)'!$Q$3:$S$134,3,0),"")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(OCULTAR)'!$Q$3:$S$134,3,0),"")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(OCULTAR)'!$Q$3:$S$134,3,0),"")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(OCULTAR)'!$Q$3:$S$134,3,0),"")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(OCULTAR)'!$Q$3:$S$134,3,0),"")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(OCULTAR)'!$Q$3:$S$134,3,0),"")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(OCULTAR)'!$Q$3:$S$134,3,0),"")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(OCULTAR)'!$Q$3:$S$134,3,0),"")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(OCULTAR)'!$Q$3:$S$134,3,0),"")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(OCULTAR)'!$Q$3:$S$134,3,0),"")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(OCULTAR)'!$Q$3:$S$134,3,0),"")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(OCULTAR)'!$Q$3:$S$134,3,0),"")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(OCULTAR)'!$Q$3:$S$134,3,0),"")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(OCULTAR)'!$Q$3:$S$134,3,0),"")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(OCULTAR)'!$Q$3:$S$134,3,0),"")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(OCULTAR)'!$Q$3:$S$134,3,0),"")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(OCULTAR)'!$Q$3:$S$134,3,0),"")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(OCULTAR)'!$Q$3:$S$134,3,0),"")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(OCULTAR)'!$Q$3:$S$134,3,0),"")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(OCULTAR)'!$Q$3:$S$134,3,0),"")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(OCULTAR)'!$Q$3:$S$134,3,0),"")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(OCULTAR)'!$Q$3:$S$134,3,0),"")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(OCULTAR)'!$Q$3:$S$134,3,0),"")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(OCULTAR)'!$Q$3:$S$134,3,0),"")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(OCULTAR)'!$Q$3:$S$134,3,0),"")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(OCULTAR)'!$Q$3:$S$134,3,0),"")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(OCULTAR)'!$Q$3:$S$134,3,0),"")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(OCULTAR)'!$Q$3:$S$134,3,0),"")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(OCULTAR)'!$Q$3:$S$134,3,0),"")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(OCULTAR)'!$Q$3:$S$134,3,0),"")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(OCULTAR)'!$Q$3:$S$134,3,0),"")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(OCULTAR)'!$Q$3:$S$134,3,0),"")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(OCULTAR)'!$Q$3:$S$134,3,0),"")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(OCULTAR)'!$Q$3:$S$134,3,0),"")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(OCULTAR)'!$Q$3:$S$134,3,0),"")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(OCULTAR)'!$Q$3:$S$134,3,0),"")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(OCULTAR)'!$Q$3:$S$134,3,0),"")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(OCULTAR)'!$Q$3:$S$134,3,0),"")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(OCULTAR)'!$Q$3:$S$134,3,0),"")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(OCULTAR)'!$Q$3:$S$134,3,0),"")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(OCULTAR)'!$Q$3:$S$134,3,0),"")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(OCULTAR)'!$Q$3:$S$134,3,0),"")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(OCULTAR)'!$Q$3:$S$134,3,0),"")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(OCULTAR)'!$Q$3:$S$134,3,0),"")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(OCULTAR)'!$Q$3:$S$134,3,0),"")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(OCULTAR)'!$Q$3:$S$134,3,0),"")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(OCULTAR)'!$Q$3:$S$134,3,0),"")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(OCULTAR)'!$Q$3:$S$134,3,0),"")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(OCULTAR)'!$Q$3:$S$134,3,0),"")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(OCULTAR)'!$Q$3:$S$134,3,0),"")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(OCULTAR)'!$Q$3:$S$134,3,0),"")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(OCULTAR)'!$Q$3:$S$134,3,0),"")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(OCULTAR)'!$Q$3:$S$134,3,0),"")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(OCULTAR)'!$Q$3:$S$134,3,0),"")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(OCULTAR)'!$Q$3:$S$134,3,0),"")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(OCULTAR)'!$Q$3:$S$134,3,0),"")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(OCULTAR)'!$Q$3:$S$134,3,0),"")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(OCULTAR)'!$Q$3:$S$134,3,0),"")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(OCULTAR)'!$Q$3:$S$134,3,0),"")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(OCULTAR)'!$Q$3:$S$134,3,0),"")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(OCULTAR)'!$Q$3:$S$134,3,0),"")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(OCULTAR)'!$Q$3:$S$134,3,0),"")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(OCULTAR)'!$Q$3:$S$134,3,0),"")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(OCULTAR)'!$Q$3:$S$134,3,0),"")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(OCULTAR)'!$Q$3:$S$134,3,0),"")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(OCULTAR)'!$Q$3:$S$134,3,0),"")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(OCULTAR)'!$Q$3:$S$134,3,0),"")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(OCULTAR)'!$Q$3:$S$134,3,0),"")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(OCULTAR)'!$Q$3:$S$134,3,0),"")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(OCULTAR)'!$Q$3:$S$134,3,0),"")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(OCULTAR)'!$Q$3:$S$134,3,0),"")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(OCULTAR)'!$Q$3:$S$134,3,0),"")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(OCULTAR)'!$Q$3:$S$134,3,0),"")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(OCULTAR)'!$Q$3:$S$134,3,0),"")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(OCULTAR)'!$Q$3:$S$134,3,0),"")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(OCULTAR)'!$Q$3:$S$134,3,0),"")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(OCULTAR)'!$Q$3:$S$134,3,0),"")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(OCULTAR)'!$Q$3:$S$134,3,0),"")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(OCULTAR)'!$Q$3:$S$134,3,0),"")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(OCULTAR)'!$Q$3:$S$134,3,0),"")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(OCULTAR)'!$Q$3:$S$134,3,0),"")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(OCULTAR)'!$Q$3:$S$134,3,0),"")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(OCULTAR)'!$Q$3:$S$134,3,0),"")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(OCULTAR)'!$Q$3:$S$134,3,0),"")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(OCULTAR)'!$Q$3:$S$134,3,0),"")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(OCULTAR)'!$Q$3:$S$134,3,0),"")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(OCULTAR)'!$Q$3:$S$134,3,0),"")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(OCULTAR)'!$Q$3:$S$134,3,0),"")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(OCULTAR)'!$Q$3:$S$134,3,0),"")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(OCULTAR)'!$Q$3:$S$134,3,0),"")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(OCULTAR)'!$Q$3:$S$134,3,0),"")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(OCULTAR)'!$Q$3:$S$134,3,0),"")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(OCULTAR)'!$Q$3:$S$134,3,0),"")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(OCULTAR)'!$Q$3:$S$134,3,0),"")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(OCULTAR)'!$Q$3:$S$134,3,0),"")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(OCULTAR)'!$Q$3:$S$134,3,0),"")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(OCULTAR)'!$Q$3:$S$134,3,0),"")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(OCULTAR)'!$Q$3:$S$134,3,0),"")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(OCULTAR)'!$Q$3:$S$134,3,0),"")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(OCULTAR)'!$Q$3:$S$134,3,0),"")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(OCULTAR)'!$Q$3:$S$134,3,0),"")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(OCULTAR)'!$Q$3:$S$134,3,0),"")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(OCULTAR)'!$Q$3:$S$134,3,0),"")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(OCULTAR)'!$Q$3:$S$134,3,0),"")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(OCULTAR)'!$Q$3:$S$134,3,0),"")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(OCULTAR)'!$Q$3:$S$134,3,0),"")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(OCULTAR)'!$Q$3:$S$134,3,0),"")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(OCULTAR)'!$Q$3:$S$134,3,0),"")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(OCULTAR)'!$Q$3:$S$134,3,0),"")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(OCULTAR)'!$Q$3:$S$134,3,0),"")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(OCULTAR)'!$Q$3:$S$134,3,0),"")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(OCULTAR)'!$Q$3:$S$134,3,0),"")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(OCULTAR)'!$Q$3:$S$134,3,0),"")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(OCULTAR)'!$Q$3:$S$134,3,0),"")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(OCULTAR)'!$Q$3:$S$134,3,0),"")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(OCULTAR)'!$Q$3:$S$134,3,0),"")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(OCULTAR)'!$Q$3:$S$134,3,0),"")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(OCULTAR)'!$Q$3:$S$134,3,0),"")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(OCULTAR)'!$Q$3:$S$134,3,0),"")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(OCULTAR)'!$Q$3:$S$134,3,0),"")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(OCULTAR)'!$Q$3:$S$134,3,0),"")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(OCULTAR)'!$Q$3:$S$134,3,0),"")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(OCULTAR)'!$Q$3:$S$134,3,0),"")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(OCULTAR)'!$Q$3:$S$134,3,0),"")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(OCULTAR)'!$Q$3:$S$134,3,0),"")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(OCULTAR)'!$Q$3:$S$134,3,0),"")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(OCULTAR)'!$Q$3:$S$134,3,0),"")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(OCULTAR)'!$Q$3:$S$134,3,0),"")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(OCULTAR)'!$Q$3:$S$134,3,0),"")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(OCULTAR)'!$Q$3:$S$134,3,0),"")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(OCULTAR)'!$Q$3:$S$134,3,0),"")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(OCULTAR)'!$Q$3:$S$134,3,0),"")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(OCULTAR)'!$Q$3:$S$134,3,0),"")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(OCULTAR)'!$Q$3:$S$134,3,0),"")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(OCULTAR)'!$Q$3:$S$134,3,0),"")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(OCULTAR)'!$Q$3:$S$134,3,0),"")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(OCULTAR)'!$Q$3:$S$134,3,0),"")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(OCULTAR)'!$Q$3:$S$134,3,0),"")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(OCULTAR)'!$Q$3:$S$134,3,0),"")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(OCULTAR)'!$Q$3:$S$134,3,0),"")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(OCULTAR)'!$Q$3:$S$134,3,0),"")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(OCULTAR)'!$Q$3:$S$134,3,0),"")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(OCULTAR)'!$Q$3:$S$134,3,0),"")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(OCULTAR)'!$Q$3:$S$134,3,0),"")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(OCULTAR)'!$Q$3:$S$134,3,0),"")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(OCULTAR)'!$Q$3:$S$134,3,0),"")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(OCULTAR)'!$Q$3:$S$134,3,0),"")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(OCULTAR)'!$Q$3:$S$134,3,0),"")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(OCULTAR)'!$Q$3:$S$134,3,0),"")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(OCULTAR)'!$Q$3:$S$134,3,0),"")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(OCULTAR)'!$Q$3:$S$134,3,0),"")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(OCULTAR)'!$Q$3:$S$134,3,0),"")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(OCULTAR)'!$Q$3:$S$134,3,0),"")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(OCULTAR)'!$Q$3:$S$134,3,0),"")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(OCULTAR)'!$Q$3:$S$134,3,0),"")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(OCULTAR)'!$Q$3:$S$134,3,0),"")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(OCULTAR)'!$Q$3:$S$134,3,0),"")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(OCULTAR)'!$Q$3:$S$134,3,0),"")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(OCULTAR)'!$Q$3:$S$134,3,0),"")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(OCULTAR)'!$Q$3:$S$134,3,0),"")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(OCULTAR)'!$Q$3:$S$134,3,0),"")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(OCULTAR)'!$Q$3:$S$134,3,0),"")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(OCULTAR)'!$Q$3:$S$134,3,0),"")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(OCULTAR)'!$Q$3:$S$134,3,0),"")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(OCULTAR)'!$Q$3:$S$134,3,0),"")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(OCULTAR)'!$Q$3:$S$134,3,0),"")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(OCULTAR)'!$Q$3:$S$134,3,0),"")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(OCULTAR)'!$Q$3:$S$134,3,0),"")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(OCULTAR)'!$Q$3:$S$134,3,0),"")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(OCULTAR)'!$Q$3:$S$134,3,0),"")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(OCULTAR)'!$Q$3:$S$134,3,0),"")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(OCULTAR)'!$Q$3:$S$134,3,0),"")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(OCULTAR)'!$Q$3:$S$134,3,0),"")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(OCULTAR)'!$Q$3:$S$134,3,0),"")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(OCULTAR)'!$Q$3:$S$134,3,0),"")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(OCULTAR)'!$Q$3:$S$134,3,0),"")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(OCULTAR)'!$Q$3:$S$134,3,0),"")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(OCULTAR)'!$Q$3:$S$134,3,0),"")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(OCULTAR)'!$Q$3:$S$134,3,0),"")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(OCULTAR)'!$Q$3:$S$134,3,0),"")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(OCULTAR)'!$Q$3:$S$134,3,0),"")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(OCULTAR)'!$Q$3:$S$134,3,0),"")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(OCULTAR)'!$Q$3:$S$134,3,0),"")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(OCULTAR)'!$Q$3:$S$134,3,0),"")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(OCULTAR)'!$Q$3:$S$134,3,0),"")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(OCULTAR)'!$Q$3:$S$134,3,0),"")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(OCULTAR)'!$Q$3:$S$134,3,0),"")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(OCULTAR)'!$Q$3:$S$134,3,0),"")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(OCULTAR)'!$Q$3:$S$134,3,0),"")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(OCULTAR)'!$Q$3:$S$134,3,0),"")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(OCULTAR)'!$Q$3:$S$134,3,0),"")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(OCULTAR)'!$Q$3:$S$134,3,0),"")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(OCULTAR)'!$Q$3:$S$134,3,0),"")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(OCULTAR)'!$Q$3:$S$134,3,0),"")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(OCULTAR)'!$Q$3:$S$134,3,0),"")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(OCULTAR)'!$Q$3:$S$134,3,0),"")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(OCULTAR)'!$Q$3:$S$134,3,0),"")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(OCULTAR)'!$Q$3:$S$134,3,0),"")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(OCULTAR)'!$Q$3:$S$134,3,0),"")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(OCULTAR)'!$Q$3:$S$134,3,0),"")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(OCULTAR)'!$Q$3:$S$134,3,0),"")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(OCULTAR)'!$Q$3:$S$134,3,0),"")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(OCULTAR)'!$Q$3:$S$134,3,0),"")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(OCULTAR)'!$Q$3:$S$134,3,0),"")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(OCULTAR)'!$Q$3:$S$134,3,0),"")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(OCULTAR)'!$Q$3:$S$134,3,0),"")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(OCULTAR)'!$Q$3:$S$134,3,0),"")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(OCULTAR)'!$Q$3:$S$134,3,0),"")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(OCULTAR)'!$Q$3:$S$134,3,0),"")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(OCULTAR)'!$Q$3:$S$134,3,0),"")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(OCULTAR)'!$Q$3:$S$134,3,0),"")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(OCULTAR)'!$Q$3:$S$134,3,0),"")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(OCULTAR)'!$Q$3:$S$134,3,0),"")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(OCULTAR)'!$Q$3:$S$134,3,0),"")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(OCULTAR)'!$Q$3:$S$134,3,0),"")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(OCULTAR)'!$Q$3:$S$134,3,0),"")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(OCULTAR)'!$Q$3:$S$134,3,0),"")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(OCULTAR)'!$Q$3:$S$134,3,0),"")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(OCULTAR)'!$Q$3:$S$134,3,0),"")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(OCULTAR)'!$Q$3:$S$134,3,0),"")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(OCULTAR)'!$Q$3:$S$134,3,0),"")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(OCULTAR)'!$Q$3:$S$134,3,0),"")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(OCULTAR)'!$Q$3:$S$134,3,0),"")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(OCULTAR)'!$Q$3:$S$134,3,0),"")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(OCULTAR)'!$Q$3:$S$134,3,0),"")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(OCULTAR)'!$Q$3:$S$134,3,0),"")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(OCULTAR)'!$Q$3:$S$134,3,0),"")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(OCULTAR)'!$Q$3:$S$134,3,0),"")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(OCULTAR)'!$Q$3:$S$134,3,0),"")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(OCULTAR)'!$Q$3:$S$134,3,0),"")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(OCULTAR)'!$Q$3:$S$134,3,0),"")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(OCULTAR)'!$Q$3:$S$134,3,0),"")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(OCULTAR)'!$Q$3:$S$134,3,0),"")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(OCULTAR)'!$Q$3:$S$134,3,0),"")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(OCULTAR)'!$Q$3:$S$134,3,0),"")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(OCULTAR)'!$Q$3:$S$134,3,0),"")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(OCULTAR)'!$Q$3:$S$134,3,0),"")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(OCULTAR)'!$Q$3:$S$134,3,0),"")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(OCULTAR)'!$Q$3:$S$134,3,0),"")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(OCULTAR)'!$Q$3:$S$134,3,0),"")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(OCULTAR)'!$Q$3:$S$134,3,0),"")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(OCULTAR)'!$Q$3:$S$134,3,0),"")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(OCULTAR)'!$Q$3:$S$134,3,0),"")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(OCULTAR)'!$Q$3:$S$134,3,0),"")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(OCULTAR)'!$Q$3:$S$134,3,0),"")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(OCULTAR)'!$Q$3:$S$134,3,0),"")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(OCULTAR)'!$Q$3:$S$134,3,0),"")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(OCULTAR)'!$Q$3:$S$134,3,0),"")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(OCULTAR)'!$Q$3:$S$134,3,0),"")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(OCULTAR)'!$Q$3:$S$134,3,0),"")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(OCULTAR)'!$Q$3:$S$134,3,0),"")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(OCULTAR)'!$Q$3:$S$134,3,0),"")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(OCULTAR)'!$Q$3:$S$134,3,0),"")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(OCULTAR)'!$Q$3:$S$134,3,0),"")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(OCULTAR)'!$Q$3:$S$134,3,0),"")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(OCULTAR)'!$Q$3:$S$134,3,0),"")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(OCULTAR)'!$Q$3:$S$134,3,0),"")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(OCULTAR)'!$Q$3:$S$134,3,0),"")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(OCULTAR)'!$Q$3:$S$134,3,0),"")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(OCULTAR)'!$Q$3:$S$134,3,0),"")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(OCULTAR)'!$Q$3:$S$134,3,0),"")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(OCULTAR)'!$Q$3:$S$134,3,0),"")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(OCULTAR)'!$Q$3:$S$134,3,0),"")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(OCULTAR)'!$Q$3:$S$134,3,0),"")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(OCULTAR)'!$Q$3:$S$134,3,0),"")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(OCULTAR)'!$Q$3:$S$134,3,0),"")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(OCULTAR)'!$Q$3:$S$134,3,0),"")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(OCULTAR)'!$Q$3:$S$134,3,0),"")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(OCULTAR)'!$Q$3:$S$134,3,0),"")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(OCULTAR)'!$Q$3:$S$134,3,0),"")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(OCULTAR)'!$Q$3:$S$134,3,0),"")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(OCULTAR)'!$Q$3:$S$134,3,0),"")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(OCULTAR)'!$Q$3:$S$134,3,0),"")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(OCULTAR)'!$Q$3:$S$134,3,0),"")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(OCULTAR)'!$Q$3:$S$134,3,0),"")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(OCULTAR)'!$Q$3:$S$134,3,0),"")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(OCULTAR)'!$Q$3:$S$134,3,0),"")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(OCULTAR)'!$Q$3:$S$134,3,0),"")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(OCULTAR)'!$Q$3:$S$134,3,0),"")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(OCULTAR)'!$Q$3:$S$134,3,0),"")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(OCULTAR)'!$Q$3:$S$134,3,0),"")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(OCULTAR)'!$Q$3:$S$134,3,0),"")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(OCULTAR)'!$Q$3:$S$134,3,0),"")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(OCULTAR)'!$Q$3:$S$134,3,0),"")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(OCULTAR)'!$Q$3:$S$134,3,0),"")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(OCULTAR)'!$Q$3:$S$134,3,0),"")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(OCULTAR)'!$Q$3:$S$134,3,0),"")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(OCULTAR)'!$Q$3:$S$134,3,0),"")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(OCULTAR)'!$Q$3:$S$134,3,0),"")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(OCULTAR)'!$Q$3:$S$134,3,0),"")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(OCULTAR)'!$Q$3:$S$134,3,0),"")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(OCULTAR)'!$Q$3:$S$134,3,0),"")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(OCULTAR)'!$Q$3:$S$134,3,0),"")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(OCULTAR)'!$Q$3:$S$134,3,0),"")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(OCULTAR)'!$Q$3:$S$134,3,0),"")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(OCULTAR)'!$Q$3:$S$134,3,0),"")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(OCULTAR)'!$Q$3:$S$134,3,0),"")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(OCULTAR)'!$Q$3:$S$134,3,0),"")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(OCULTAR)'!$Q$3:$S$134,3,0),"")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(OCULTAR)'!$Q$3:$S$134,3,0),"")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(OCULTAR)'!$Q$3:$S$134,3,0),"")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(OCULTAR)'!$Q$3:$S$134,3,0),"")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(OCULTAR)'!$Q$3:$S$134,3,0),"")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(OCULTAR)'!$Q$3:$S$134,3,0),"")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(OCULTAR)'!$Q$3:$S$134,3,0),"")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(OCULTAR)'!$Q$3:$S$134,3,0),"")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(OCULTAR)'!$Q$3:$S$134,3,0),"")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(OCULTAR)'!$Q$3:$S$134,3,0),"")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(OCULTAR)'!$Q$3:$S$134,3,0),"")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(OCULTAR)'!$Q$3:$S$134,3,0),"")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(OCULTAR)'!$Q$3:$S$134,3,0),"")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(OCULTAR)'!$Q$3:$S$134,3,0),"")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(OCULTAR)'!$Q$3:$S$134,3,0),"")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(OCULTAR)'!$Q$3:$S$134,3,0),"")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(OCULTAR)'!$Q$3:$S$134,3,0),"")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(OCULTAR)'!$Q$3:$S$134,3,0),"")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(OCULTAR)'!$Q$3:$S$134,3,0),"")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(OCULTAR)'!$Q$3:$S$134,3,0),"")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(OCULTAR)'!$Q$3:$S$134,3,0),"")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(OCULTAR)'!$Q$3:$S$134,3,0),"")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(OCULTAR)'!$Q$3:$S$134,3,0),"")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(OCULTAR)'!$Q$3:$S$134,3,0),"")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(OCULTAR)'!$Q$3:$S$134,3,0),"")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(OCULTAR)'!$Q$3:$S$134,3,0),"")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(OCULTAR)'!$Q$3:$S$134,3,0),"")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(OCULTAR)'!$Q$3:$S$134,3,0),"")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(OCULTAR)'!$Q$3:$S$134,3,0),"")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(OCULTAR)'!$Q$3:$S$134,3,0),"")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(OCULTAR)'!$Q$3:$S$134,3,0),"")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(OCULTAR)'!$Q$3:$S$134,3,0),"")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(OCULTAR)'!$Q$3:$S$134,3,0),"")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(OCULTAR)'!$Q$3:$S$134,3,0),"")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(OCULTAR)'!$Q$3:$S$134,3,0),"")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(OCULTAR)'!$Q$3:$S$134,3,0),"")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(OCULTAR)'!$Q$3:$S$134,3,0),"")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(OCULTAR)'!$Q$3:$S$134,3,0),"")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(OCULTAR)'!$Q$3:$S$134,3,0),"")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(OCULTAR)'!$Q$3:$S$134,3,0),"")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(OCULTAR)'!$Q$3:$S$134,3,0),"")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(OCULTAR)'!$Q$3:$S$134,3,0),"")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(OCULTAR)'!$Q$3:$S$134,3,0),"")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(OCULTAR)'!$Q$3:$S$134,3,0),"")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(OCULTAR)'!$Q$3:$S$134,3,0),"")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(OCULTAR)'!$Q$3:$S$134,3,0),"")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(OCULTAR)'!$Q$3:$S$134,3,0),"")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(OCULTAR)'!$Q$3:$S$134,3,0),"")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(OCULTAR)'!$Q$3:$S$134,3,0),"")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(OCULTAR)'!$Q$3:$S$134,3,0),"")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(OCULTAR)'!$Q$3:$S$134,3,0),"")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(OCULTAR)'!$Q$3:$S$134,3,0),"")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(OCULTAR)'!$Q$3:$S$134,3,0),"")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(OCULTAR)'!$Q$3:$S$134,3,0),"")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(OCULTAR)'!$Q$3:$S$134,3,0),"")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(OCULTAR)'!$Q$3:$S$134,3,0),"")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(OCULTAR)'!$Q$3:$S$134,3,0),"")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(OCULTAR)'!$Q$3:$S$134,3,0),"")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(OCULTAR)'!$Q$3:$S$134,3,0),"")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(OCULTAR)'!$Q$3:$S$134,3,0),"")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(OCULTAR)'!$Q$3:$S$134,3,0),"")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(OCULTAR)'!$Q$3:$S$134,3,0),"")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(OCULTAR)'!$Q$3:$S$134,3,0),"")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(OCULTAR)'!$Q$3:$S$134,3,0),"")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(OCULTAR)'!$Q$3:$S$134,3,0),"")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(OCULTAR)'!$Q$3:$S$134,3,0),"")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(OCULTAR)'!$Q$3:$S$134,3,0),"")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(OCULTAR)'!$Q$3:$S$134,3,0),"")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(OCULTAR)'!$Q$3:$S$134,3,0),"")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(OCULTAR)'!$Q$3:$S$134,3,0),"")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(OCULTAR)'!$Q$3:$S$134,3,0),"")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(OCULTAR)'!$Q$3:$S$134,3,0),"")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(OCULTAR)'!$Q$3:$S$134,3,0),"")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(OCULTAR)'!$Q$3:$S$134,3,0),"")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(OCULTAR)'!$Q$3:$S$134,3,0),"")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(OCULTAR)'!$Q$3:$S$134,3,0),"")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(OCULTAR)'!$Q$3:$S$134,3,0),"")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(OCULTAR)'!$Q$3:$S$134,3,0),"")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(OCULTAR)'!$Q$3:$S$134,3,0),"")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(OCULTAR)'!$Q$3:$S$134,3,0),"")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(OCULTAR)'!$Q$3:$S$134,3,0),"")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(OCULTAR)'!$Q$3:$S$134,3,0),"")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(OCULTAR)'!$Q$3:$S$134,3,0),"")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(OCULTAR)'!$Q$3:$S$134,3,0),"")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(OCULTAR)'!$Q$3:$S$134,3,0),"")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(OCULTAR)'!$Q$3:$S$134,3,0),"")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(OCULTAR)'!$Q$3:$S$134,3,0),"")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(OCULTAR)'!$Q$3:$S$134,3,0),"")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(OCULTAR)'!$Q$3:$S$134,3,0),"")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(OCULTAR)'!$Q$3:$S$134,3,0),"")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(OCULTAR)'!$Q$3:$S$134,3,0),"")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(OCULTAR)'!$Q$3:$S$134,3,0),"")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(OCULTAR)'!$Q$3:$S$134,3,0),"")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(OCULTAR)'!$Q$3:$S$134,3,0),"")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(OCULTAR)'!$Q$3:$S$134,3,0),"")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(OCULTAR)'!$Q$3:$S$134,3,0),"")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(OCULTAR)'!$Q$3:$S$134,3,0),"")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(OCULTAR)'!$Q$3:$S$134,3,0),"")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(OCULTAR)'!$Q$3:$S$134,3,0),"")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(OCULTAR)'!$Q$3:$S$134,3,0),"")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(OCULTAR)'!$Q$3:$S$134,3,0),"")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(OCULTAR)'!$Q$3:$S$134,3,0),"")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(OCULTAR)'!$Q$3:$S$134,3,0),"")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(OCULTAR)'!$Q$3:$S$134,3,0),"")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(OCULTAR)'!$Q$3:$S$134,3,0),"")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(OCULTAR)'!$Q$3:$S$134,3,0),"")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(OCULTAR)'!$Q$3:$S$134,3,0),"")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(OCULTAR)'!$Q$3:$S$134,3,0),"")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(OCULTAR)'!$Q$3:$S$134,3,0),"")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(OCULTAR)'!$Q$3:$S$134,3,0),"")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(OCULTAR)'!$Q$3:$S$134,3,0),"")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(OCULTAR)'!$Q$3:$S$134,3,0),"")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(OCULTAR)'!$Q$3:$S$134,3,0),"")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(OCULTAR)'!$Q$3:$S$134,3,0),"")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(OCULTAR)'!$Q$3:$S$134,3,0),"")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(OCULTAR)'!$Q$3:$S$134,3,0),"")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(OCULTAR)'!$Q$3:$S$134,3,0),"")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(OCULTAR)'!$Q$3:$S$134,3,0),"")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(OCULTAR)'!$Q$3:$S$134,3,0),"")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(OCULTAR)'!$Q$3:$S$134,3,0),"")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(OCULTAR)'!$Q$3:$S$134,3,0),"")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(OCULTAR)'!$Q$3:$S$134,3,0),"")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(OCULTAR)'!$Q$3:$S$134,3,0),"")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(OCULTAR)'!$Q$3:$S$134,3,0),"")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(OCULTAR)'!$Q$3:$S$134,3,0),"")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(OCULTAR)'!$Q$3:$S$134,3,0),"")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(OCULTAR)'!$Q$3:$S$134,3,0),"")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(OCULTAR)'!$Q$3:$S$134,3,0),"")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(OCULTAR)'!$Q$3:$S$134,3,0),"")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(OCULTAR)'!$Q$3:$S$134,3,0),"")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(OCULTAR)'!$Q$3:$S$134,3,0),"")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(OCULTAR)'!$Q$3:$S$134,3,0),"")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(OCULTAR)'!$Q$3:$S$134,3,0),"")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(OCULTAR)'!$Q$3:$S$134,3,0),"")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(OCULTAR)'!$Q$3:$S$134,3,0),"")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(OCULTAR)'!$Q$3:$S$134,3,0),"")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(OCULTAR)'!$Q$3:$S$134,3,0),"")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(OCULTAR)'!$Q$3:$S$134,3,0),"")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(OCULTAR)'!$Q$3:$S$134,3,0),"")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(OCULTAR)'!$Q$3:$S$134,3,0),"")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(OCULTAR)'!$Q$3:$S$134,3,0),"")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(OCULTAR)'!$Q$3:$S$134,3,0),"")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(OCULTAR)'!$Q$3:$S$134,3,0),"")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(OCULTAR)'!$Q$3:$S$134,3,0),"")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(OCULTAR)'!$Q$3:$S$134,3,0),"")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(OCULTAR)'!$Q$3:$S$134,3,0),"")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(OCULTAR)'!$Q$3:$S$134,3,0),"")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(OCULTAR)'!$Q$3:$S$134,3,0),"")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(OCULTAR)'!$Q$3:$S$134,3,0),"")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(OCULTAR)'!$Q$3:$S$134,3,0),"")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(OCULTAR)'!$Q$3:$S$134,3,0),"")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(OCULTAR)'!$Q$3:$S$134,3,0),"")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(OCULTAR)'!$Q$3:$S$134,3,0),"")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(OCULTAR)'!$Q$3:$S$134,3,0),"")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(OCULTAR)'!$Q$3:$S$134,3,0),"")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(OCULTAR)'!$Q$3:$S$134,3,0),"")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(OCULTAR)'!$Q$3:$S$134,3,0),"")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(OCULTAR)'!$Q$3:$S$134,3,0),"")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(OCULTAR)'!$Q$3:$S$134,3,0),"")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(OCULTAR)'!$Q$3:$S$134,3,0),"")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(OCULTAR)'!$Q$3:$S$134,3,0),"")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(OCULTAR)'!$Q$3:$S$134,3,0),"")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(OCULTAR)'!$Q$3:$S$134,3,0),"")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(OCULTAR)'!$Q$3:$S$134,3,0),"")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(OCULTAR)'!$Q$3:$S$134,3,0),"")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(OCULTAR)'!$Q$3:$S$134,3,0),"")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(OCULTAR)'!$Q$3:$S$134,3,0),"")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(OCULTAR)'!$Q$3:$S$134,3,0),"")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(OCULTAR)'!$Q$3:$S$134,3,0),"")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(OCULTAR)'!$Q$3:$S$134,3,0),"")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(OCULTAR)'!$Q$3:$S$134,3,0),"")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(OCULTAR)'!$Q$3:$S$134,3,0),"")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(OCULTAR)'!$Q$3:$S$134,3,0),"")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(OCULTAR)'!$Q$3:$S$134,3,0),"")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(OCULTAR)'!$Q$3:$S$134,3,0),"")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(OCULTAR)'!$Q$3:$S$134,3,0),"")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(OCULTAR)'!$Q$3:$S$134,3,0),"")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(OCULTAR)'!$Q$3:$S$134,3,0),"")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(OCULTAR)'!$Q$3:$S$134,3,0),"")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(OCULTAR)'!$Q$3:$S$134,3,0),"")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(OCULTAR)'!$Q$3:$S$134,3,0),"")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(OCULTAR)'!$Q$3:$S$134,3,0),"")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(OCULTAR)'!$Q$3:$S$134,3,0),"")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(OCULTAR)'!$Q$3:$S$134,3,0),"")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(OCULTAR)'!$Q$3:$S$134,3,0),"")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(OCULTAR)'!$Q$3:$S$134,3,0),"")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(OCULTAR)'!$Q$3:$S$134,3,0),"")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(OCULTAR)'!$Q$3:$S$134,3,0),"")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(OCULTAR)'!$Q$3:$S$134,3,0),"")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(OCULTAR)'!$Q$3:$S$134,3,0),"")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(OCULTAR)'!$Q$3:$S$134,3,0),"")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(OCULTAR)'!$Q$3:$S$134,3,0),"")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(OCULTAR)'!$Q$3:$S$134,3,0),"")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(OCULTAR)'!$Q$3:$S$134,3,0),"")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(OCULTAR)'!$Q$3:$S$134,3,0),"")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(OCULTAR)'!$Q$3:$S$134,3,0),"")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(OCULTAR)'!$Q$3:$S$134,3,0),"")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(OCULTAR)'!$Q$3:$S$134,3,0),"")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(OCULTAR)'!$Q$3:$S$134,3,0),"")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(OCULTAR)'!$Q$3:$S$134,3,0),"")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(OCULTAR)'!$Q$3:$S$134,3,0),"")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(OCULTAR)'!$Q$3:$S$134,3,0),"")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(OCULTAR)'!$Q$3:$S$134,3,0),"")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(OCULTAR)'!$Q$3:$S$134,3,0),"")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(OCULTAR)'!$Q$3:$S$134,3,0),"")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(OCULTAR)'!$Q$3:$S$134,3,0),"")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(OCULTAR)'!$Q$3:$S$134,3,0),"")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(OCULTAR)'!$Q$3:$S$134,3,0),"")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(OCULTAR)'!$Q$3:$S$134,3,0),"")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(OCULTAR)'!$Q$3:$S$134,3,0),"")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(OCULTAR)'!$Q$3:$S$134,3,0),"")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(OCULTAR)'!$Q$3:$S$134,3,0),"")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(OCULTAR)'!$Q$3:$S$134,3,0),"")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(OCULTAR)'!$Q$3:$S$134,3,0),"")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(OCULTAR)'!$Q$3:$S$134,3,0),"")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(OCULTAR)'!$Q$3:$S$134,3,0),"")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(OCULTAR)'!$Q$3:$S$134,3,0),"")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(OCULTAR)'!$Q$3:$S$134,3,0),"")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(OCULTAR)'!$Q$3:$S$134,3,0),"")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(OCULTAR)'!$Q$3:$S$134,3,0),"")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(OCULTAR)'!$Q$3:$S$134,3,0),"")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(OCULTAR)'!$Q$3:$S$134,3,0),"")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(OCULTAR)'!$Q$3:$S$134,3,0),"")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(OCULTAR)'!$Q$3:$S$134,3,0),"")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(OCULTAR)'!$Q$3:$S$134,3,0),"")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(OCULTAR)'!$Q$3:$S$134,3,0),"")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(OCULTAR)'!$Q$3:$S$134,3,0),"")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(OCULTAR)'!$Q$3:$S$134,3,0),"")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(OCULTAR)'!$Q$3:$S$134,3,0),"")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(OCULTAR)'!$Q$3:$S$134,3,0),"")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(OCULTAR)'!$Q$3:$S$134,3,0),"")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(OCULTAR)'!$Q$3:$S$134,3,0),"")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(OCULTAR)'!$Q$3:$S$134,3,0),"")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(OCULTAR)'!$Q$3:$S$134,3,0),"")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(OCULTAR)'!$Q$3:$S$134,3,0),"")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(OCULTAR)'!$Q$3:$S$134,3,0),"")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(OCULTAR)'!$Q$3:$S$134,3,0),"")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(OCULTAR)'!$Q$3:$S$134,3,0),"")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(OCULTAR)'!$Q$3:$S$134,3,0),"")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(OCULTAR)'!$Q$3:$S$134,3,0),"")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(OCULTAR)'!$Q$3:$S$134,3,0),"")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(OCULTAR)'!$Q$3:$S$134,3,0),"")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(OCULTAR)'!$Q$3:$S$134,3,0),"")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(OCULTAR)'!$Q$3:$S$134,3,0),"")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(OCULTAR)'!$Q$3:$S$134,3,0),"")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(OCULTAR)'!$Q$3:$S$134,3,0),"")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(OCULTAR)'!$Q$3:$S$134,3,0),"")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(OCULTAR)'!$Q$3:$S$134,3,0),"")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(OCULTAR)'!$Q$3:$S$134,3,0),"")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(OCULTAR)'!$Q$3:$S$134,3,0),"")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(OCULTAR)'!$Q$3:$S$134,3,0),"")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(OCULTAR)'!$Q$3:$S$134,3,0),"")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(OCULTAR)'!$Q$3:$S$134,3,0),"")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(OCULTAR)'!$Q$3:$S$134,3,0),"")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(OCULTAR)'!$Q$3:$S$134,3,0),"")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(OCULTAR)'!$Q$3:$S$134,3,0),"")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(OCULTAR)'!$Q$3:$S$134,3,0),"")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(OCULTAR)'!$Q$3:$S$134,3,0),"")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(OCULTAR)'!$Q$3:$S$134,3,0),"")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(OCULTAR)'!$Q$3:$S$134,3,0),"")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(OCULTAR)'!$Q$3:$S$134,3,0),"")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(OCULTAR)'!$Q$3:$S$134,3,0),"")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(OCULTAR)'!$Q$3:$S$134,3,0),"")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(OCULTAR)'!$Q$3:$S$134,3,0),"")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(OCULTAR)'!$Q$3:$S$134,3,0),"")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(OCULTAR)'!$Q$3:$S$134,3,0),"")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(OCULTAR)'!$Q$3:$S$134,3,0),"")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(OCULTAR)'!$Q$3:$S$134,3,0),"")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(OCULTAR)'!$Q$3:$S$134,3,0),"")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(OCULTAR)'!$Q$3:$S$134,3,0),"")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(OCULTAR)'!$Q$3:$S$134,3,0),"")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(OCULTAR)'!$Q$3:$S$134,3,0),"")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(OCULTAR)'!$Q$3:$S$134,3,0),"")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(OCULTAR)'!$Q$3:$S$134,3,0),"")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(OCULTAR)'!$Q$3:$S$134,3,0),"")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(OCULTAR)'!$Q$3:$S$134,3,0),"")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(OCULTAR)'!$Q$3:$S$134,3,0),"")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(OCULTAR)'!$Q$3:$S$134,3,0),"")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(OCULTAR)'!$Q$3:$S$134,3,0),"")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(OCULTAR)'!$Q$3:$S$134,3,0),"")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(OCULTAR)'!$Q$3:$S$134,3,0),"")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(OCULTAR)'!$Q$3:$S$134,3,0),"")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(OCULTAR)'!$Q$3:$S$134,3,0),"")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(OCULTAR)'!$Q$3:$S$134,3,0),"")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(OCULTAR)'!$Q$3:$S$134,3,0),"")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(OCULTAR)'!$Q$3:$S$134,3,0),"")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(OCULTAR)'!$Q$3:$S$134,3,0),"")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(OCULTAR)'!$Q$3:$S$134,3,0),"")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(OCULTAR)'!$Q$3:$S$134,3,0),"")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(OCULTAR)'!$Q$3:$S$134,3,0),"")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(OCULTAR)'!$Q$3:$S$134,3,0),"")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(OCULTAR)'!$Q$3:$S$134,3,0),"")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(OCULTAR)'!$Q$3:$S$134,3,0),"")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(OCULTAR)'!$Q$3:$S$134,3,0),"")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(OCULTAR)'!$Q$3:$S$134,3,0),"")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(OCULTAR)'!$Q$3:$S$134,3,0),"")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(OCULTAR)'!$Q$3:$S$134,3,0),"")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(OCULTAR)'!$Q$3:$S$134,3,0),"")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(OCULTAR)'!$Q$3:$S$134,3,0),"")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(OCULTAR)'!$Q$3:$S$134,3,0),"")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(OCULTAR)'!$Q$3:$S$134,3,0),"")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(OCULTAR)'!$Q$3:$S$134,3,0),"")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(OCULTAR)'!$Q$3:$S$134,3,0),"")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(OCULTAR)'!$Q$3:$S$134,3,0),"")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(OCULTAR)'!$Q$3:$S$134,3,0),"")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(OCULTAR)'!$Q$3:$S$134,3,0),"")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(OCULTAR)'!$Q$3:$S$134,3,0),"")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(OCULTAR)'!$Q$3:$S$134,3,0),"")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(OCULTAR)'!$Q$3:$S$134,3,0),"")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(OCULTAR)'!$Q$3:$S$134,3,0),"")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(OCULTAR)'!$Q$3:$S$134,3,0),"")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(OCULTAR)'!$Q$3:$S$134,3,0),"")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(OCULTAR)'!$Q$3:$S$134,3,0),"")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(OCULTAR)'!$Q$3:$S$134,3,0),"")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(OCULTAR)'!$Q$3:$S$134,3,0),"")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(OCULTAR)'!$Q$3:$S$134,3,0),"")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(OCULTAR)'!$Q$3:$S$134,3,0),"")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(OCULTAR)'!$Q$3:$S$134,3,0),"")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(OCULTAR)'!$Q$3:$S$134,3,0),"")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(OCULTAR)'!$Q$3:$S$134,3,0),"")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(OCULTAR)'!$Q$3:$S$134,3,0),"")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(OCULTAR)'!$Q$3:$S$134,3,0),"")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(OCULTAR)'!$Q$3:$S$134,3,0),"")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(OCULTAR)'!$Q$3:$S$134,3,0),"")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(OCULTAR)'!$Q$3:$S$134,3,0),"")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(OCULTAR)'!$Q$3:$S$134,3,0),"")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(OCULTAR)'!$Q$3:$S$134,3,0),"")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(OCULTAR)'!$Q$3:$S$134,3,0),"")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(OCULTAR)'!$Q$3:$S$134,3,0),"")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(OCULTAR)'!$Q$3:$S$134,3,0),"")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(OCULTAR)'!$Q$3:$S$134,3,0),"")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(OCULTAR)'!$Q$3:$S$134,3,0),"")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(OCULTAR)'!$Q$3:$S$134,3,0),"")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(OCULTAR)'!$Q$3:$S$134,3,0),"")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(OCULTAR)'!$Q$3:$S$134,3,0),"")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(OCULTAR)'!$Q$3:$S$134,3,0),"")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(OCULTAR)'!$Q$3:$S$134,3,0),"")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(OCULTAR)'!$Q$3:$S$134,3,0),"")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(OCULTAR)'!$Q$3:$S$134,3,0),"")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(OCULTAR)'!$Q$3:$S$134,3,0),"")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(OCULTAR)'!$Q$3:$S$134,3,0),"")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(OCULTAR)'!$Q$3:$S$134,3,0),"")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(OCULTAR)'!$Q$3:$S$134,3,0),"")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(OCULTAR)'!$Q$3:$S$134,3,0),"")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(OCULTAR)'!$Q$3:$S$134,3,0),"")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(OCULTAR)'!$Q$3:$S$134,3,0),"")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(OCULTAR)'!$Q$3:$S$134,3,0),"")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(OCULTAR)'!$Q$3:$S$134,3,0),"")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(OCULTAR)'!$Q$3:$S$134,3,0),"")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(OCULTAR)'!$Q$3:$S$134,3,0),"")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(OCULTAR)'!$Q$3:$S$134,3,0),"")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(OCULTAR)'!$Q$3:$S$134,3,0),"")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(OCULTAR)'!$Q$3:$S$134,3,0),"")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(OCULTAR)'!$Q$3:$S$134,3,0),"")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(OCULTAR)'!$Q$3:$S$134,3,0),"")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(OCULTAR)'!$Q$3:$S$134,3,0),"")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(OCULTAR)'!$Q$3:$S$134,3,0),"")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(OCULTAR)'!$Q$3:$S$134,3,0),"")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(OCULTAR)'!$Q$3:$S$134,3,0),"")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(OCULTAR)'!$Q$3:$S$134,3,0),"")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(OCULTAR)'!$Q$3:$S$134,3,0),"")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(OCULTAR)'!$Q$3:$S$134,3,0),"")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(OCULTAR)'!$Q$3:$S$134,3,0),"")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(OCULTAR)'!$Q$3:$S$134,3,0),"")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(OCULTAR)'!$Q$3:$S$134,3,0),"")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(OCULTAR)'!$Q$3:$S$134,3,0),"")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(OCULTAR)'!$Q$3:$S$134,3,0),"")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(OCULTAR)'!$Q$3:$S$134,3,0),"")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(OCULTAR)'!$Q$3:$S$134,3,0),"")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(OCULTAR)'!$Q$3:$S$134,3,0),"")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(OCULTAR)'!$Q$3:$S$134,3,0),"")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(OCULTAR)'!$Q$3:$S$134,3,0),"")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(OCULTAR)'!$Q$3:$S$134,3,0),"")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(OCULTAR)'!$Q$3:$S$134,3,0),"")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(OCULTAR)'!$Q$3:$S$134,3,0),"")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(OCULTAR)'!$Q$3:$S$134,3,0),"")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(OCULTAR)'!$Q$3:$S$134,3,0),"")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(OCULTAR)'!$Q$3:$S$134,3,0),"")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(OCULTAR)'!$Q$3:$S$134,3,0),"")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(OCULTAR)'!$Q$3:$S$134,3,0),"")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(OCULTAR)'!$Q$3:$S$134,3,0),"")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(OCULTAR)'!$Q$3:$S$134,3,0),"")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(OCULTAR)'!$Q$3:$S$134,3,0),"")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(OCULTAR)'!$Q$3:$S$134,3,0),"")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(OCULTAR)'!$Q$3:$S$134,3,0),"")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(OCULTAR)'!$Q$3:$S$134,3,0),"")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(OCULTAR)'!$Q$3:$S$134,3,0),"")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(OCULTAR)'!$Q$3:$S$134,3,0),"")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(OCULTAR)'!$Q$3:$S$134,3,0),"")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(OCULTAR)'!$Q$3:$S$134,3,0),"")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(OCULTAR)'!$Q$3:$S$134,3,0),"")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(OCULTAR)'!$Q$3:$S$134,3,0),"")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(OCULTAR)'!$Q$3:$S$134,3,0),"")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(OCULTAR)'!$Q$3:$S$134,3,0),"")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(OCULTAR)'!$Q$3:$S$134,3,0),"")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(OCULTAR)'!$Q$3:$S$134,3,0),"")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(OCULTAR)'!$Q$3:$S$134,3,0),"")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(OCULTAR)'!$Q$3:$S$134,3,0),"")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(OCULTAR)'!$Q$3:$S$134,3,0),"")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(OCULTAR)'!$Q$3:$S$134,3,0),"")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(OCULTAR)'!$Q$3:$S$134,3,0),"")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(OCULTAR)'!$Q$3:$S$134,3,0),"")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(OCULTAR)'!$Q$3:$S$134,3,0),"")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(OCULTAR)'!$Q$3:$S$134,3,0),"")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(OCULTAR)'!$Q$3:$S$134,3,0),"")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(OCULTAR)'!$Q$3:$S$134,3,0),"")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(OCULTAR)'!$Q$3:$S$134,3,0),"")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(OCULTAR)'!$Q$3:$S$134,3,0),"")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(OCULTAR)'!$Q$3:$S$134,3,0),"")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(OCULTAR)'!$Q$3:$S$134,3,0),"")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(OCULTAR)'!$Q$3:$S$134,3,0),"")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(OCULTAR)'!$Q$3:$S$134,3,0),"")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(OCULTAR)'!$Q$3:$S$134,3,0),"")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(OCULTAR)'!$Q$3:$S$134,3,0),"")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(OCULTAR)'!$Q$3:$S$134,3,0),"")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(OCULTAR)'!$Q$3:$S$134,3,0),"")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(OCULTAR)'!$Q$3:$S$134,3,0),"")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(OCULTAR)'!$Q$3:$S$134,3,0),"")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(OCULTAR)'!$Q$3:$S$134,3,0),"")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(OCULTAR)'!$Q$3:$S$134,3,0),"")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(OCULTAR)'!$Q$3:$S$134,3,0),"")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(OCULTAR)'!$Q$3:$S$134,3,0),"")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(OCULTAR)'!$Q$3:$S$134,3,0),"")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(OCULTAR)'!$Q$3:$S$134,3,0),"")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(OCULTAR)'!$Q$3:$S$134,3,0),"")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(OCULTAR)'!$Q$3:$S$134,3,0),"")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(OCULTAR)'!$Q$3:$S$134,3,0),"")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(OCULTAR)'!$Q$3:$S$134,3,0),"")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(OCULTAR)'!$Q$3:$S$134,3,0),"")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(OCULTAR)'!$Q$3:$S$134,3,0),"")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(OCULTAR)'!$Q$3:$S$134,3,0),"")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(OCULTAR)'!$Q$3:$S$134,3,0),"")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(OCULTAR)'!$Q$3:$S$134,3,0),"")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(OCULTAR)'!$Q$3:$S$134,3,0),"")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(OCULTAR)'!$Q$3:$S$134,3,0),"")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(OCULTAR)'!$Q$3:$S$134,3,0),"")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(OCULTAR)'!$Q$3:$S$134,3,0),"")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(OCULTAR)'!$Q$3:$S$134,3,0),"")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(OCULTAR)'!$Q$3:$S$134,3,0),"")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(OCULTAR)'!$Q$3:$S$134,3,0),"")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(OCULTAR)'!$Q$3:$S$134,3,0),"")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(OCULTAR)'!$Q$3:$S$134,3,0),"")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(OCULTAR)'!$Q$3:$S$134,3,0),"")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(OCULTAR)'!$Q$3:$S$134,3,0),"")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(OCULTAR)'!$Q$3:$S$134,3,0),"")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(OCULTAR)'!$Q$3:$S$134,3,0),"")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(OCULTAR)'!$Q$3:$S$134,3,0),"")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(OCULTAR)'!$Q$3:$S$134,3,0),"")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(OCULTAR)'!$Q$3:$S$134,3,0),"")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(OCULTAR)'!$Q$3:$S$134,3,0),"")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(OCULTAR)'!$Q$3:$S$134,3,0),"")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(OCULTAR)'!$Q$3:$S$134,3,0),"")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(OCULTAR)'!$Q$3:$S$134,3,0),"")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(OCULTAR)'!$Q$3:$S$134,3,0),"")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(OCULTAR)'!$Q$3:$S$134,3,0),"")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(OCULTAR)'!$Q$3:$S$134,3,0),"")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(OCULTAR)'!$Q$3:$S$134,3,0),"")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(OCULTAR)'!$Q$3:$S$134,3,0),"")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(OCULTAR)'!$Q$3:$S$134,3,0),"")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(OCULTAR)'!$Q$3:$S$134,3,0),"")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(OCULTAR)'!$Q$3:$S$134,3,0),"")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(OCULTAR)'!$Q$3:$S$134,3,0),"")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(OCULTAR)'!$Q$3:$S$134,3,0),"")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(OCULTAR)'!$Q$3:$S$134,3,0),"")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(OCULTAR)'!$Q$3:$S$134,3,0),"")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(OCULTAR)'!$Q$3:$S$134,3,0),"")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(OCULTAR)'!$Q$3:$S$134,3,0),"")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(OCULTAR)'!$Q$3:$S$134,3,0),"")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(OCULTAR)'!$Q$3:$S$134,3,0),"")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(OCULTAR)'!$Q$3:$S$134,3,0),"")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(OCULTAR)'!$Q$3:$S$134,3,0),"")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(OCULTAR)'!$Q$3:$S$134,3,0),"")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(OCULTAR)'!$Q$3:$S$134,3,0),"")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(OCULTAR)'!$Q$3:$S$134,3,0),"")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(OCULTAR)'!$Q$3:$S$134,3,0),"")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(OCULTAR)'!$Q$3:$S$134,3,0),"")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(OCULTAR)'!$Q$3:$S$134,3,0),"")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(OCULTAR)'!$Q$3:$S$134,3,0),"")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(OCULTAR)'!$Q$3:$S$134,3,0),"")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(OCULTAR)'!$Q$3:$S$134,3,0),"")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(OCULTAR)'!$Q$3:$S$134,3,0),"")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(OCULTAR)'!$Q$3:$S$134,3,0),"")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(OCULTAR)'!$Q$3:$S$134,3,0),"")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(OCULTAR)'!$Q$3:$S$134,3,0),"")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(OCULTAR)'!$Q$3:$S$134,3,0),"")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(OCULTAR)'!$Q$3:$S$134,3,0),"")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(OCULTAR)'!$Q$3:$S$134,3,0),"")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(OCULTAR)'!$Q$3:$S$134,3,0),"")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(OCULTAR)'!$Q$3:$S$134,3,0),"")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(OCULTAR)'!$Q$3:$S$134,3,0),"")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(OCULTAR)'!$Q$3:$S$134,3,0),"")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(OCULTAR)'!$Q$3:$S$134,3,0),"")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(OCULTAR)'!$Q$3:$S$134,3,0),"")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(OCULTAR)'!$Q$3:$S$134,3,0),"")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(OCULTAR)'!$Q$3:$S$134,3,0),"")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(OCULTAR)'!$Q$3:$S$134,3,0),"")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(OCULTAR)'!$Q$3:$S$134,3,0),"")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(OCULTAR)'!$Q$3:$S$134,3,0),"")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(OCULTAR)'!$Q$3:$S$134,3,0),"")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(OCULTAR)'!$Q$3:$S$134,3,0),"")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(OCULTAR)'!$Q$3:$S$134,3,0),"")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(OCULTAR)'!$Q$3:$S$134,3,0),"")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(OCULTAR)'!$Q$3:$S$134,3,0),"")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(OCULTAR)'!$Q$3:$S$134,3,0),"")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(OCULTAR)'!$Q$3:$S$134,3,0),"")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(OCULTAR)'!$Q$3:$S$134,3,0),"")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(OCULTAR)'!$Q$3:$S$134,3,0),"")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(OCULTAR)'!$Q$3:$S$134,3,0),"")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(OCULTAR)'!$Q$3:$S$134,3,0),"")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(OCULTAR)'!$Q$3:$S$134,3,0),"")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(OCULTAR)'!$Q$3:$S$134,3,0),"")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(OCULTAR)'!$Q$3:$S$134,3,0),"")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(OCULTAR)'!$Q$3:$S$134,3,0),"")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(OCULTAR)'!$Q$3:$S$134,3,0),"")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(OCULTAR)'!$Q$3:$S$134,3,0),"")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(OCULTAR)'!$Q$3:$S$134,3,0),"")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(OCULTAR)'!$Q$3:$S$134,3,0),"")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(OCULTAR)'!$Q$3:$S$134,3,0),"")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(OCULTAR)'!$Q$3:$S$134,3,0),"")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(OCULTAR)'!$Q$3:$S$134,3,0),"")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(OCULTAR)'!$Q$3:$S$134,3,0),"")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(OCULTAR)'!$Q$3:$S$134,3,0),"")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(OCULTAR)'!$Q$3:$S$134,3,0),"")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(OCULTAR)'!$Q$3:$S$134,3,0),"")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(OCULTAR)'!$Q$3:$S$134,3,0),"")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(OCULTAR)'!$Q$3:$S$134,3,0),"")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(OCULTAR)'!$Q$3:$S$134,3,0),"")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(OCULTAR)'!$Q$3:$S$134,3,0),"")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(OCULTAR)'!$Q$3:$S$134,3,0),"")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(OCULTAR)'!$Q$3:$S$134,3,0),"")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(OCULTAR)'!$Q$3:$S$134,3,0),"")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(OCULTAR)'!$Q$3:$S$134,3,0),"")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(OCULTAR)'!$Q$3:$S$134,3,0),"")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(OCULTAR)'!$Q$3:$S$134,3,0),"")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(OCULTAR)'!$Q$3:$S$134,3,0),"")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(OCULTAR)'!$Q$3:$S$134,3,0),"")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(OCULTAR)'!$Q$3:$S$134,3,0),"")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(OCULTAR)'!$Q$3:$S$134,3,0),"")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(OCULTAR)'!$Q$3:$S$134,3,0),"")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(OCULTAR)'!$Q$3:$S$134,3,0),"")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(OCULTAR)'!$Q$3:$S$134,3,0),"")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(OCULTAR)'!$Q$3:$S$134,3,0),"")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(OCULTAR)'!$Q$3:$S$134,3,0),"")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(OCULTAR)'!$Q$3:$S$134,3,0),"")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(OCULTAR)'!$Q$3:$S$134,3,0),"")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(OCULTAR)'!$Q$3:$S$134,3,0),"")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(OCULTAR)'!$Q$3:$S$134,3,0),"")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(OCULTAR)'!$Q$3:$S$134,3,0),"")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(OCULTAR)'!$Q$3:$S$134,3,0),"")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(OCULTAR)'!$Q$3:$S$134,3,0),"")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(OCULTAR)'!$Q$3:$S$134,3,0),"")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(OCULTAR)'!$Q$3:$S$134,3,0),"")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(OCULTAR)'!$Q$3:$S$134,3,0),"")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(OCULTAR)'!$Q$3:$S$134,3,0),"")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(OCULTAR)'!$Q$3:$S$134,3,0),"")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(OCULTAR)'!$Q$3:$S$134,3,0),"")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(OCULTAR)'!$Q$3:$S$134,3,0),"")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(OCULTAR)'!$Q$3:$S$134,3,0),"")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(OCULTAR)'!$Q$3:$S$134,3,0),"")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(OCULTAR)'!$Q$3:$S$134,3,0),"")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(OCULTAR)'!$Q$3:$S$134,3,0),"")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(OCULTAR)'!$Q$3:$S$134,3,0),"")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(OCULTAR)'!$Q$3:$S$134,3,0),"")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(OCULTAR)'!$Q$3:$S$134,3,0),"")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(OCULTAR)'!$Q$3:$S$134,3,0),"")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(OCULTAR)'!$Q$3:$S$134,3,0),"")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(OCULTAR)'!$Q$3:$S$134,3,0),"")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(OCULTAR)'!$Q$3:$S$134,3,0),"")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(OCULTAR)'!$Q$3:$S$134,3,0),"")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(OCULTAR)'!$Q$3:$S$134,3,0),"")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(OCULTAR)'!$Q$3:$S$134,3,0),"")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(OCULTAR)'!$Q$3:$S$134,3,0),"")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(OCULTAR)'!$Q$3:$S$134,3,0),"")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(OCULTAR)'!$Q$3:$S$134,3,0),"")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(OCULTAR)'!$Q$3:$S$134,3,0),"")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(OCULTAR)'!$Q$3:$S$134,3,0),"")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(OCULTAR)'!$Q$3:$S$134,3,0),"")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(OCULTAR)'!$Q$3:$S$134,3,0),"")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(OCULTAR)'!$Q$3:$S$134,3,0),"")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(OCULTAR)'!$Q$3:$S$134,3,0),"")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(OCULTAR)'!$Q$3:$S$134,3,0),"")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(OCULTAR)'!$Q$3:$S$134,3,0),"")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(OCULTAR)'!$Q$3:$S$134,3,0),"")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(OCULTAR)'!$Q$3:$S$134,3,0),"")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(OCULTAR)'!$Q$3:$S$134,3,0),"")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(OCULTAR)'!$Q$3:$S$134,3,0),"")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(OCULTAR)'!$Q$3:$S$134,3,0),"")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(OCULTAR)'!$Q$3:$S$134,3,0),"")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(OCULTAR)'!$Q$3:$S$134,3,0),"")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(OCULTAR)'!$Q$3:$S$134,3,0),"")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(OCULTAR)'!$Q$3:$S$134,3,0),"")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(OCULTAR)'!$Q$3:$S$134,3,0),"")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(OCULTAR)'!$Q$3:$S$134,3,0),"")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(OCULTAR)'!$Q$3:$S$134,3,0),"")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(OCULTAR)'!$Q$3:$S$134,3,0),"")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(OCULTAR)'!$Q$3:$S$134,3,0),"")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(OCULTAR)'!$Q$3:$S$134,3,0),"")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(OCULTAR)'!$Q$3:$S$134,3,0),"")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(OCULTAR)'!$Q$3:$S$134,3,0),"")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(OCULTAR)'!$Q$3:$S$134,3,0),"")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(OCULTAR)'!$Q$3:$S$134,3,0),"")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(OCULTAR)'!$Q$3:$S$134,3,0),"")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(OCULTAR)'!$Q$3:$S$134,3,0),"")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(OCULTAR)'!$Q$3:$S$134,3,0),"")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(OCULTAR)'!$Q$3:$S$134,3,0),"")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(OCULTAR)'!$Q$3:$S$134,3,0),"")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(OCULTAR)'!$Q$3:$S$134,3,0),"")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(OCULTAR)'!$Q$3:$S$134,3,0),"")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(OCULTAR)'!$Q$3:$S$134,3,0),"")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(OCULTAR)'!$Q$3:$S$134,3,0),"")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(OCULTAR)'!$Q$3:$S$134,3,0),"")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(OCULTAR)'!$Q$3:$S$134,3,0),"")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(OCULTAR)'!$Q$3:$S$134,3,0),"")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(OCULTAR)'!$Q$3:$S$134,3,0),"")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(OCULTAR)'!$Q$3:$S$134,3,0),"")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(OCULTAR)'!$Q$3:$S$134,3,0),"")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(OCULTAR)'!$Q$3:$S$134,3,0),"")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(OCULTAR)'!$Q$3:$S$134,3,0),"")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(OCULTAR)'!$Q$3:$S$134,3,0),"")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(OCULTAR)'!$Q$3:$S$134,3,0),"")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(OCULTAR)'!$Q$3:$S$134,3,0),"")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(OCULTAR)'!$Q$3:$S$134,3,0),"")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(OCULTAR)'!$Q$3:$S$134,3,0),"")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(OCULTAR)'!$Q$3:$S$134,3,0),"")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(OCULTAR)'!$Q$3:$S$134,3,0),"")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(OCULTAR)'!$Q$3:$S$134,3,0),"")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(OCULTAR)'!$Q$3:$S$134,3,0),"")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(OCULTAR)'!$Q$3:$S$134,3,0),"")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(OCULTAR)'!$Q$3:$S$134,3,0),"")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(OCULTAR)'!$Q$3:$S$134,3,0),"")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(OCULTAR)'!$Q$3:$S$134,3,0),"")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(OCULTAR)'!$Q$3:$S$134,3,0),"")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(OCULTAR)'!$Q$3:$S$134,3,0),"")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(OCULTAR)'!$Q$3:$S$134,3,0),"")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(OCULTAR)'!$Q$3:$S$134,3,0),"")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(OCULTAR)'!$Q$3:$S$134,3,0),"")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(OCULTAR)'!$Q$3:$S$134,3,0),"")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(OCULTAR)'!$Q$3:$S$134,3,0),"")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(OCULTAR)'!$Q$3:$S$134,3,0),"")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(OCULTAR)'!$Q$3:$S$134,3,0),"")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(OCULTAR)'!$Q$3:$S$134,3,0),"")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(OCULTAR)'!$Q$3:$S$134,3,0),"")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(OCULTAR)'!$Q$3:$S$134,3,0),"")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(OCULTAR)'!$Q$3:$S$134,3,0),"")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(OCULTAR)'!$Q$3:$S$134,3,0),"")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(OCULTAR)'!$Q$3:$S$134,3,0),"")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(OCULTAR)'!$Q$3:$S$134,3,0),"")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(OCULTAR)'!$Q$3:$S$134,3,0),"")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(OCULTAR)'!$Q$3:$S$134,3,0),"")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(OCULTAR)'!$Q$3:$S$134,3,0),"")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(OCULTAR)'!$Q$3:$S$134,3,0),"")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(OCULTAR)'!$Q$3:$S$134,3,0),"")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(OCULTAR)'!$Q$3:$S$134,3,0),"")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(OCULTAR)'!$Q$3:$S$134,3,0),"")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(OCULTAR)'!$Q$3:$S$134,3,0),"")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(OCULTAR)'!$Q$3:$S$134,3,0),"")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(OCULTAR)'!$Q$3:$S$134,3,0),"")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(OCULTAR)'!$Q$3:$S$134,3,0),"")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(OCULTAR)'!$Q$3:$S$134,3,0),"")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(OCULTAR)'!$Q$3:$S$134,3,0),"")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(OCULTAR)'!$Q$3:$S$134,3,0),"")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(OCULTAR)'!$Q$3:$S$134,3,0),"")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(OCULTAR)'!$Q$3:$S$134,3,0),"")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(OCULTAR)'!$Q$3:$S$134,3,0),"")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(OCULTAR)'!$Q$3:$S$134,3,0),"")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(OCULTAR)'!$Q$3:$S$134,3,0),"")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(OCULTAR)'!$Q$3:$S$134,3,0),"")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(OCULTAR)'!$Q$3:$S$134,3,0),"")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(OCULTAR)'!$Q$3:$S$134,3,0),"")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(OCULTAR)'!$Q$3:$S$134,3,0),"")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(OCULTAR)'!$Q$3:$S$134,3,0),"")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(OCULTAR)'!$Q$3:$S$134,3,0),"")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(OCULTAR)'!$Q$3:$S$134,3,0),"")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(OCULTAR)'!$Q$3:$S$134,3,0),"")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(OCULTAR)'!$Q$3:$S$134,3,0),"")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(OCULTAR)'!$Q$3:$S$134,3,0),"")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(OCULTAR)'!$Q$3:$S$134,3,0),"")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(OCULTAR)'!$Q$3:$S$134,3,0),"")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(OCULTAR)'!$Q$3:$S$134,3,0),"")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(OCULTAR)'!$Q$3:$S$134,3,0),"")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(OCULTAR)'!$Q$3:$S$134,3,0),"")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(OCULTAR)'!$Q$3:$S$134,3,0),"")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(OCULTAR)'!$Q$3:$S$134,3,0),"")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(OCULTAR)'!$Q$3:$S$134,3,0),"")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(OCULTAR)'!$Q$3:$S$134,3,0),"")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(OCULTAR)'!$Q$3:$S$134,3,0),"")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(OCULTAR)'!$Q$3:$S$134,3,0),"")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(OCULTAR)'!$Q$3:$S$134,3,0),"")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(OCULTAR)'!$Q$3:$S$134,3,0),"")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(OCULTAR)'!$Q$3:$S$134,3,0),"")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(OCULTAR)'!$Q$3:$S$134,3,0),"")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(OCULTAR)'!$Q$3:$S$134,3,0),"")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(OCULTAR)'!$Q$3:$S$134,3,0),"")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(OCULTAR)'!$Q$3:$S$134,3,0),"")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(OCULTAR)'!$Q$3:$S$134,3,0),"")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(OCULTAR)'!$Q$3:$S$134,3,0),"")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(OCULTAR)'!$Q$3:$S$134,3,0),"")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(OCULTAR)'!$Q$3:$S$134,3,0),"")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(OCULTAR)'!$Q$3:$S$134,3,0),"")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(OCULTAR)'!$Q$3:$S$134,3,0),"")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(OCULTAR)'!$Q$3:$S$134,3,0),"")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(OCULTAR)'!$Q$3:$S$134,3,0),"")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(OCULTAR)'!$Q$3:$S$134,3,0),"")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(OCULTAR)'!$Q$3:$S$134,3,0),"")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(OCULTAR)'!$Q$3:$S$134,3,0),"")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(OCULTAR)'!$Q$3:$S$134,3,0),"")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(OCULTAR)'!$Q$3:$S$134,3,0),"")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(OCULTAR)'!$Q$3:$S$134,3,0),"")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(OCULTAR)'!$Q$3:$S$134,3,0),"")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(OCULTAR)'!$Q$3:$S$134,3,0),"")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(OCULTAR)'!$Q$3:$S$134,3,0),"")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(OCULTAR)'!$Q$3:$S$134,3,0),"")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(OCULTAR)'!$Q$3:$S$134,3,0),"")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(OCULTAR)'!$Q$3:$S$134,3,0),"")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(OCULTAR)'!$Q$3:$S$134,3,0),"")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(OCULTAR)'!$Q$3:$S$134,3,0),"")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(OCULTAR)'!$Q$3:$S$134,3,0),"")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(OCULTAR)'!$Q$3:$S$134,3,0),"")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(OCULTAR)'!$Q$3:$S$134,3,0),"")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(OCULTAR)'!$Q$3:$S$134,3,0),"")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(OCULTAR)'!$Q$3:$S$134,3,0),"")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(OCULTAR)'!$Q$3:$S$134,3,0),"")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(OCULTAR)'!$Q$3:$S$134,3,0),"")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(OCULTAR)'!$Q$3:$S$134,3,0),"")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(OCULTAR)'!$Q$3:$S$134,3,0),"")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(OCULTAR)'!$Q$3:$S$134,3,0),"")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(OCULTAR)'!$Q$3:$S$134,3,0),"")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(OCULTAR)'!$Q$3:$S$134,3,0),"")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(OCULTAR)'!$Q$3:$S$134,3,0),"")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(OCULTAR)'!$Q$3:$S$134,3,0),"")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(OCULTAR)'!$Q$3:$S$134,3,0),"")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(OCULTAR)'!$Q$3:$S$134,3,0),"")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(OCULTAR)'!$Q$3:$S$134,3,0),"")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(OCULTAR)'!$Q$3:$S$134,3,0),"")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(OCULTAR)'!$Q$3:$S$134,3,0),"")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(OCULTAR)'!$Q$3:$S$134,3,0),"")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(OCULTAR)'!$Q$3:$S$134,3,0),"")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(OCULTAR)'!$Q$3:$S$134,3,0),"")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(OCULTAR)'!$Q$3:$S$134,3,0),"")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(OCULTAR)'!$Q$3:$S$134,3,0),"")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(OCULTAR)'!$Q$3:$S$134,3,0),"")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(OCULTAR)'!$Q$3:$S$134,3,0),"")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(OCULTAR)'!$Q$3:$S$134,3,0),"")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(OCULTAR)'!$Q$3:$S$134,3,0),"")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(OCULTAR)'!$Q$3:$S$134,3,0),"")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(OCULTAR)'!$Q$3:$S$134,3,0),"")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(OCULTAR)'!$Q$3:$S$134,3,0),"")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(OCULTAR)'!$Q$3:$S$134,3,0),"")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(OCULTAR)'!$Q$3:$S$134,3,0),"")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(OCULTAR)'!$Q$3:$S$134,3,0),"")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(OCULTAR)'!$Q$3:$S$134,3,0),"")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(OCULTAR)'!$Q$3:$S$134,3,0),"")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(OCULTAR)'!$Q$3:$S$134,3,0),"")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(OCULTAR)'!$Q$3:$S$134,3,0),"")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(OCULTAR)'!$Q$3:$S$134,3,0),"")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(OCULTAR)'!$Q$3:$S$134,3,0),"")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(OCULTAR)'!$Q$3:$S$134,3,0),"")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(OCULTAR)'!$Q$3:$S$134,3,0),"")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(OCULTAR)'!$Q$3:$S$134,3,0),"")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(OCULTAR)'!$Q$3:$S$134,3,0),"")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(OCULTAR)'!$Q$3:$S$134,3,0),"")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(OCULTAR)'!$Q$3:$S$134,3,0),"")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(OCULTAR)'!$Q$3:$S$134,3,0),"")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(OCULTAR)'!$Q$3:$S$134,3,0),"")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(OCULTAR)'!$Q$3:$S$134,3,0),"")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(OCULTAR)'!$Q$3:$S$134,3,0),"")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(OCULTAR)'!$Q$3:$S$134,3,0),"")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(OCULTAR)'!$Q$3:$S$134,3,0),"")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(OCULTAR)'!$Q$3:$S$134,3,0),"")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(OCULTAR)'!$Q$3:$S$134,3,0),"")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(OCULTAR)'!$Q$3:$S$134,3,0),"")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(OCULTAR)'!$Q$3:$S$134,3,0),"")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(OCULTAR)'!$Q$3:$S$134,3,0),"")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(OCULTAR)'!$Q$3:$S$134,3,0),"")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(OCULTAR)'!$Q$3:$S$134,3,0),"")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(OCULTAR)'!$Q$3:$S$134,3,0),"")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(OCULTAR)'!$Q$3:$S$134,3,0),"")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(OCULTAR)'!$Q$3:$S$134,3,0),"")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(OCULTAR)'!$Q$3:$S$134,3,0),"")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(OCULTAR)'!$Q$3:$S$134,3,0),"")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(OCULTAR)'!$Q$3:$S$134,3,0),"")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(OCULTAR)'!$Q$3:$S$134,3,0),"")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(OCULTAR)'!$Q$3:$S$134,3,0),"")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(OCULTAR)'!$Q$3:$S$134,3,0),"")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(OCULTAR)'!$Q$3:$S$134,3,0),"")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(OCULTAR)'!$Q$3:$S$134,3,0),"")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(OCULTAR)'!$Q$3:$S$134,3,0),"")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(OCULTAR)'!$Q$3:$S$134,3,0),"")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(OCULTAR)'!$Q$3:$S$134,3,0),"")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(OCULTAR)'!$Q$3:$S$134,3,0),"")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(OCULTAR)'!$Q$3:$S$134,3,0),"")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(OCULTAR)'!$Q$3:$S$134,3,0),"")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(OCULTAR)'!$Q$3:$S$134,3,0),"")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(OCULTAR)'!$Q$3:$S$134,3,0),"")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(OCULTAR)'!$Q$3:$S$134,3,0),"")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(OCULTAR)'!$Q$3:$S$134,3,0),"")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(OCULTAR)'!$Q$3:$S$134,3,0),"")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(OCULTAR)'!$Q$3:$S$134,3,0),"")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(OCULTAR)'!$Q$3:$S$134,3,0),"")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(OCULTAR)'!$Q$3:$S$134,3,0),"")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(OCULTAR)'!$Q$3:$S$134,3,0),"")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(OCULTAR)'!$Q$3:$S$134,3,0),"")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(OCULTAR)'!$Q$3:$S$134,3,0),"")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(OCULTAR)'!$Q$3:$S$134,3,0),"")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(OCULTAR)'!$Q$3:$S$134,3,0),"")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(OCULTAR)'!$Q$3:$S$134,3,0),"")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(OCULTAR)'!$Q$3:$S$134,3,0),"")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(OCULTAR)'!$Q$3:$S$134,3,0),"")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(OCULTAR)'!$Q$3:$S$134,3,0),"")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(OCULTAR)'!$Q$3:$S$134,3,0),"")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(OCULTAR)'!$Q$3:$S$134,3,0),"")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(OCULTAR)'!$Q$3:$S$134,3,0),"")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(OCULTAR)'!$Q$3:$S$134,3,0),"")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(OCULTAR)'!$Q$3:$S$134,3,0),"")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(OCULTAR)'!$Q$3:$S$134,3,0),"")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(OCULTAR)'!$Q$3:$S$134,3,0),"")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(OCULTAR)'!$Q$3:$S$134,3,0),"")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(OCULTAR)'!$Q$3:$S$134,3,0),"")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(OCULTAR)'!$Q$3:$S$134,3,0),"")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(OCULTAR)'!$Q$3:$S$134,3,0),"")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(OCULTAR)'!$Q$3:$S$134,3,0),"")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(OCULTAR)'!$Q$3:$S$134,3,0),"")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(OCULTAR)'!$Q$3:$S$134,3,0),"")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(OCULTAR)'!$Q$3:$S$134,3,0),"")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(OCULTAR)'!$Q$3:$S$134,3,0),"")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(OCULTAR)'!$Q$3:$S$134,3,0),"")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(OCULTAR)'!$Q$3:$S$134,3,0),"")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(OCULTAR)'!$Q$3:$S$134,3,0),"")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(OCULTAR)'!$Q$3:$S$134,3,0),"")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(OCULTAR)'!$Q$3:$S$134,3,0),"")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(OCULTAR)'!$Q$3:$S$134,3,0),"")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(OCULTAR)'!$Q$3:$S$134,3,0),"")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(OCULTAR)'!$Q$3:$S$134,3,0),"")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(OCULTAR)'!$Q$3:$S$134,3,0),"")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(OCULTAR)'!$Q$3:$S$134,3,0),"")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(OCULTAR)'!$Q$3:$S$134,3,0),"")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(OCULTAR)'!$Q$3:$S$134,3,0),"")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(OCULTAR)'!$Q$3:$S$134,3,0),"")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(OCULTAR)'!$Q$3:$S$134,3,0),"")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(OCULTAR)'!$Q$3:$S$134,3,0),"")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(OCULTAR)'!$Q$3:$S$134,3,0),"")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(OCULTAR)'!$Q$3:$S$134,3,0),"")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(OCULTAR)'!$Q$3:$S$134,3,0),"")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(OCULTAR)'!$Q$3:$S$134,3,0),"")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(OCULTAR)'!$Q$3:$S$134,3,0),"")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(OCULTAR)'!$Q$3:$S$134,3,0),"")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(OCULTAR)'!$Q$3:$S$134,3,0),"")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(OCULTAR)'!$Q$3:$S$134,3,0),"")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(OCULTAR)'!$Q$3:$S$134,3,0),"")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(OCULTAR)'!$Q$3:$S$134,3,0),"")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(OCULTAR)'!$Q$3:$S$134,3,0),"")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(OCULTAR)'!$Q$3:$S$134,3,0),"")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(OCULTAR)'!$Q$3:$S$134,3,0),"")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(OCULTAR)'!$Q$3:$S$134,3,0),"")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(OCULTAR)'!$Q$3:$S$134,3,0),"")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(OCULTAR)'!$Q$3:$S$134,3,0),"")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(OCULTAR)'!$Q$3:$S$134,3,0),"")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(OCULTAR)'!$Q$3:$S$134,3,0),"")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(OCULTAR)'!$Q$3:$S$134,3,0),"")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(OCULTAR)'!$Q$3:$S$134,3,0),"")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(OCULTAR)'!$Q$3:$S$134,3,0),"")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(OCULTAR)'!$Q$3:$S$134,3,0),"")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(OCULTAR)'!$Q$3:$S$134,3,0),"")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(OCULTAR)'!$Q$3:$S$134,3,0),"")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(OCULTAR)'!$Q$3:$S$134,3,0),"")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(OCULTAR)'!$Q$3:$S$134,3,0),"")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(OCULTAR)'!$Q$3:$S$134,3,0),"")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(OCULTAR)'!$Q$3:$S$134,3,0),"")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(OCULTAR)'!$Q$3:$S$134,3,0),"")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(OCULTAR)'!$Q$3:$S$134,3,0),"")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(OCULTAR)'!$Q$3:$S$134,3,0),"")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(OCULTAR)'!$Q$3:$S$134,3,0),"")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(OCULTAR)'!$Q$3:$S$134,3,0),"")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(OCULTAR)'!$Q$3:$S$134,3,0),"")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(OCULTAR)'!$Q$3:$S$134,3,0),"")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(OCULTAR)'!$Q$3:$S$134,3,0),"")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(OCULTAR)'!$Q$3:$S$134,3,0),"")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(OCULTAR)'!$Q$3:$S$134,3,0),"")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(OCULTAR)'!$Q$3:$S$134,3,0),"")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(OCULTAR)'!$Q$3:$S$134,3,0),"")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(OCULTAR)'!$Q$3:$S$134,3,0),"")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(OCULTAR)'!$Q$3:$S$134,3,0),"")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(OCULTAR)'!$Q$3:$S$134,3,0),"")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(OCULTAR)'!$Q$3:$S$134,3,0),"")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(OCULTAR)'!$Q$3:$S$134,3,0),"")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(OCULTAR)'!$Q$3:$S$134,3,0),"")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(OCULTAR)'!$Q$3:$S$134,3,0),"")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(OCULTAR)'!$Q$3:$S$134,3,0),"")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(OCULTAR)'!$Q$3:$S$134,3,0),"")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(OCULTAR)'!$Q$3:$S$134,3,0),"")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(OCULTAR)'!$Q$3:$S$134,3,0),"")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(OCULTAR)'!$Q$3:$S$134,3,0),"")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(OCULTAR)'!$Q$3:$S$134,3,0),"")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(OCULTAR)'!$Q$3:$S$134,3,0),"")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(OCULTAR)'!$Q$3:$S$134,3,0),"")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(OCULTAR)'!$Q$3:$S$134,3,0),"")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(OCULTAR)'!$Q$3:$S$134,3,0),"")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(OCULTAR)'!$Q$3:$S$134,3,0),"")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(OCULTAR)'!$Q$3:$S$134,3,0),"")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(OCULTAR)'!$Q$3:$S$134,3,0),"")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(OCULTAR)'!$Q$3:$S$134,3,0),"")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(OCULTAR)'!$Q$3:$S$134,3,0),"")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(OCULTAR)'!$Q$3:$S$134,3,0),"")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(OCULTAR)'!$Q$3:$S$134,3,0),"")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(OCULTAR)'!$Q$3:$S$134,3,0),"")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(OCULTAR)'!$Q$3:$S$134,3,0),"")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(OCULTAR)'!$Q$3:$S$134,3,0),"")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(OCULTAR)'!$Q$3:$S$134,3,0),"")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(OCULTAR)'!$Q$3:$S$134,3,0),"")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(OCULTAR)'!$Q$3:$S$134,3,0),"")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(OCULTAR)'!$Q$3:$S$134,3,0),"")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(OCULTAR)'!$Q$3:$S$134,3,0),"")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(OCULTAR)'!$Q$3:$S$134,3,0),"")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(OCULTAR)'!$Q$3:$S$134,3,0),"")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(OCULTAR)'!$Q$3:$S$134,3,0),"")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(OCULTAR)'!$Q$3:$S$134,3,0),"")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(OCULTAR)'!$Q$3:$S$134,3,0),"")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(OCULTAR)'!$Q$3:$S$134,3,0),"")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(OCULTAR)'!$Q$3:$S$134,3,0),"")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(OCULTAR)'!$Q$3:$S$134,3,0),"")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(OCULTAR)'!$Q$3:$S$134,3,0),"")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(OCULTAR)'!$Q$3:$S$134,3,0),"")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(OCULTAR)'!$Q$3:$S$134,3,0),"")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(OCULTAR)'!$Q$3:$S$134,3,0),"")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(OCULTAR)'!$Q$3:$S$134,3,0),"")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(OCULTAR)'!$Q$3:$S$134,3,0),"")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(OCULTAR)'!$Q$3:$S$134,3,0),"")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(OCULTAR)'!$Q$3:$S$134,3,0),"")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(OCULTAR)'!$Q$3:$S$134,3,0),"")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(OCULTAR)'!$Q$3:$S$134,3,0),"")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(OCULTAR)'!$Q$3:$S$134,3,0),"")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(OCULTAR)'!$Q$3:$S$134,3,0),"")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(OCULTAR)'!$Q$3:$S$134,3,0),"")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(OCULTAR)'!$Q$3:$S$134,3,0),"")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(OCULTAR)'!$Q$3:$S$134,3,0),"")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(OCULTAR)'!$Q$3:$S$134,3,0),"")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(OCULTAR)'!$Q$3:$S$134,3,0),"")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(OCULTAR)'!$Q$3:$S$134,3,0),"")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(OCULTAR)'!$Q$3:$S$134,3,0),"")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(OCULTAR)'!$Q$3:$S$134,3,0),"")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(OCULTAR)'!$Q$3:$S$134,3,0),"")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(OCULTAR)'!$Q$3:$S$134,3,0),"")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(OCULTAR)'!$Q$3:$S$134,3,0),"")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(OCULTAR)'!$Q$3:$S$134,3,0),"")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(OCULTAR)'!$Q$3:$S$134,3,0),"")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(OCULTAR)'!$Q$3:$S$134,3,0),"")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(OCULTAR)'!$Q$3:$S$134,3,0),"")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(OCULTAR)'!$Q$3:$S$134,3,0),"")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(OCULTAR)'!$Q$3:$S$134,3,0),"")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(OCULTAR)'!$Q$3:$S$134,3,0),"")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(OCULTAR)'!$Q$3:$S$134,3,0),"")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(OCULTAR)'!$Q$3:$S$134,3,0),"")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(OCULTAR)'!$Q$3:$S$134,3,0),"")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(OCULTAR)'!$Q$3:$S$134,3,0),"")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(OCULTAR)'!$Q$3:$S$134,3,0),"")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(OCULTAR)'!$Q$3:$S$134,3,0),"")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(OCULTAR)'!$Q$3:$S$134,3,0),"")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(OCULTAR)'!$Q$3:$S$134,3,0),"")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(OCULTAR)'!$Q$3:$S$134,3,0),"")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(OCULTAR)'!$Q$3:$S$134,3,0),"")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(OCULTAR)'!$Q$3:$S$134,3,0),"")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(OCULTAR)'!$Q$3:$S$134,3,0),"")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(OCULTAR)'!$Q$3:$S$134,3,0),"")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(OCULTAR)'!$Q$3:$S$134,3,0),"")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(OCULTAR)'!$Q$3:$S$134,3,0),"")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(OCULTAR)'!$Q$3:$S$134,3,0),"")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(OCULTAR)'!$Q$3:$S$134,3,0),"")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(OCULTAR)'!$Q$3:$S$134,3,0),"")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(OCULTAR)'!$Q$3:$S$134,3,0),"")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(OCULTAR)'!$Q$3:$S$134,3,0),"")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(OCULTAR)'!$Q$3:$S$134,3,0),"")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(OCULTAR)'!$Q$3:$S$134,3,0),"")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(OCULTAR)'!$Q$3:$S$134,3,0),"")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(OCULTAR)'!$Q$3:$S$134,3,0),"")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(OCULTAR)'!$Q$3:$S$134,3,0),"")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(OCULTAR)'!$Q$3:$S$134,3,0),"")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(OCULTAR)'!$Q$3:$S$134,3,0),"")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(OCULTAR)'!$Q$3:$S$134,3,0),"")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(OCULTAR)'!$Q$3:$S$134,3,0),"")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(OCULTAR)'!$Q$3:$S$134,3,0),"")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(OCULTAR)'!$Q$3:$S$134,3,0),"")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(OCULTAR)'!$Q$3:$S$134,3,0),"")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(OCULTAR)'!$Q$3:$S$134,3,0),"")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(OCULTAR)'!$Q$3:$S$134,3,0),"")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(OCULTAR)'!$Q$3:$S$134,3,0),"")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(OCULTAR)'!$Q$3:$S$134,3,0),"")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(OCULTAR)'!$Q$3:$S$134,3,0),"")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(OCULTAR)'!$Q$3:$S$134,3,0),"")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(OCULTAR)'!$Q$3:$S$134,3,0),"")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(OCULTAR)'!$Q$3:$S$134,3,0),"")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(OCULTAR)'!$Q$3:$S$134,3,0),"")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(OCULTAR)'!$Q$3:$S$134,3,0),"")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(OCULTAR)'!$Q$3:$S$134,3,0),"")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(OCULTAR)'!$Q$3:$S$134,3,0),"")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(OCULTAR)'!$Q$3:$S$134,3,0),"")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(OCULTAR)'!$Q$3:$S$134,3,0),"")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(OCULTAR)'!$Q$3:$S$134,3,0),"")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(OCULTAR)'!$Q$3:$S$134,3,0),"")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(OCULTAR)'!$Q$3:$S$134,3,0),"")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(OCULTAR)'!$Q$3:$S$134,3,0),"")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(OCULTAR)'!$Q$3:$S$134,3,0),"")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(OCULTAR)'!$Q$3:$S$134,3,0),"")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(OCULTAR)'!$Q$3:$S$134,3,0),"")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(OCULTAR)'!$Q$3:$S$134,3,0),"")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(OCULTAR)'!$Q$3:$S$134,3,0),"")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(OCULTAR)'!$Q$3:$S$134,3,0),"")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(OCULTAR)'!$Q$3:$S$134,3,0),"")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(OCULTAR)'!$Q$3:$S$134,3,0),"")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(OCULTAR)'!$Q$3:$S$134,3,0),"")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(OCULTAR)'!$Q$3:$S$134,3,0),"")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(OCULTAR)'!$Q$3:$S$134,3,0),"")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(OCULTAR)'!$Q$3:$S$134,3,0),"")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(OCULTAR)'!$Q$3:$S$134,3,0),"")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(OCULTAR)'!$Q$3:$S$134,3,0),"")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(OCULTAR)'!$Q$3:$S$134,3,0),"")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(OCULTAR)'!$Q$3:$S$134,3,0),"")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(OCULTAR)'!$Q$3:$S$134,3,0),"")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(OCULTAR)'!$Q$3:$S$134,3,0),"")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(OCULTAR)'!$Q$3:$S$134,3,0),"")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(OCULTAR)'!$Q$3:$S$134,3,0),"")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(OCULTAR)'!$Q$3:$S$134,3,0),"")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(OCULTAR)'!$Q$3:$S$134,3,0),"")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(OCULTAR)'!$Q$3:$S$134,3,0),"")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(OCULTAR)'!$Q$3:$S$134,3,0),"")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(OCULTAR)'!$Q$3:$S$134,3,0),"")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(OCULTAR)'!$Q$3:$S$134,3,0),"")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(OCULTAR)'!$Q$3:$S$134,3,0),"")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(OCULTAR)'!$Q$3:$S$134,3,0),"")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(OCULTAR)'!$Q$3:$S$134,3,0),"")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(OCULTAR)'!$Q$3:$S$134,3,0),"")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(OCULTAR)'!$Q$3:$S$134,3,0),"")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(OCULTAR)'!$Q$3:$S$134,3,0),"")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(OCULTAR)'!$Q$3:$S$134,3,0),"")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(OCULTAR)'!$Q$3:$S$134,3,0),"")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(OCULTAR)'!$Q$3:$S$134,3,0),"")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(OCULTAR)'!$Q$3:$S$134,3,0),"")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(OCULTAR)'!$Q$3:$S$134,3,0),"")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(OCULTAR)'!$Q$3:$S$134,3,0),"")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(OCULTAR)'!$Q$3:$S$134,3,0),"")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(OCULTAR)'!$Q$3:$S$134,3,0),"")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(OCULTAR)'!$Q$3:$S$134,3,0),"")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(OCULTAR)'!$Q$3:$S$134,3,0),"")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(OCULTAR)'!$Q$3:$S$134,3,0),"")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(OCULTAR)'!$Q$3:$S$134,3,0),"")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(OCULTAR)'!$Q$3:$S$134,3,0),"")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(OCULTAR)'!$Q$3:$S$134,3,0),"")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(OCULTAR)'!$Q$3:$S$134,3,0),"")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(OCULTAR)'!$Q$3:$S$134,3,0),"")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(OCULTAR)'!$Q$3:$S$134,3,0),"")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(OCULTAR)'!$Q$3:$S$134,3,0),"")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(OCULTAR)'!$Q$3:$S$134,3,0),"")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(OCULTAR)'!$Q$3:$S$134,3,0),"")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(OCULTAR)'!$Q$3:$S$134,3,0),"")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(OCULTAR)'!$Q$3:$S$134,3,0),"")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(OCULTAR)'!$Q$3:$S$134,3,0),"")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(OCULTAR)'!$Q$3:$S$134,3,0),"")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(OCULTAR)'!$Q$3:$S$134,3,0),"")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(OCULTAR)'!$Q$3:$S$134,3,0),"")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(OCULTAR)'!$Q$3:$S$134,3,0),"")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(OCULTAR)'!$Q$3:$S$134,3,0),"")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(OCULTAR)'!$Q$3:$S$134,3,0),"")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(OCULTAR)'!$Q$3:$S$134,3,0),"")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(OCULTAR)'!$Q$3:$S$134,3,0),"")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(OCULTAR)'!$Q$3:$S$134,3,0),"")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(OCULTAR)'!$Q$3:$S$134,3,0),"")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(OCULTAR)'!$Q$3:$S$134,3,0),"")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(OCULTAR)'!$Q$3:$S$134,3,0),"")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(OCULTAR)'!$Q$3:$S$134,3,0),"")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(OCULTAR)'!$Q$3:$S$134,3,0),"")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(OCULTAR)'!$Q$3:$S$134,3,0),"")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(OCULTAR)'!$Q$3:$S$134,3,0),"")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(OCULTAR)'!$Q$3:$S$134,3,0),"")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(OCULTAR)'!$Q$3:$S$134,3,0),"")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(OCULTAR)'!$Q$3:$S$134,3,0),"")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(OCULTAR)'!$Q$3:$S$134,3,0),"")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(OCULTAR)'!$Q$3:$S$134,3,0),"")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(OCULTAR)'!$Q$3:$S$134,3,0),"")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(OCULTAR)'!$Q$3:$S$134,3,0),"")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(OCULTAR)'!$Q$3:$S$134,3,0),"")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(OCULTAR)'!$Q$3:$S$134,3,0),"")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(OCULTAR)'!$Q$3:$S$134,3,0),"")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(OCULTAR)'!$Q$3:$S$134,3,0),"")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(OCULTAR)'!$Q$3:$S$134,3,0),"")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(OCULTAR)'!$Q$3:$S$134,3,0),"")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(OCULTAR)'!$Q$3:$S$134,3,0),"")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(OCULTAR)'!$Q$3:$S$134,3,0),"")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(OCULTAR)'!$Q$3:$S$134,3,0),"")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(OCULTAR)'!$Q$3:$S$134,3,0),"")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(OCULTAR)'!$Q$3:$S$134,3,0),"")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(OCULTAR)'!$Q$3:$S$134,3,0),"")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(OCULTAR)'!$Q$3:$S$134,3,0),"")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(OCULTAR)'!$Q$3:$S$134,3,0),"")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(OCULTAR)'!$Q$3:$S$134,3,0),"")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(OCULTAR)'!$Q$3:$S$134,3,0),"")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(OCULTAR)'!$Q$3:$S$134,3,0),"")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(OCULTAR)'!$Q$3:$S$134,3,0),"")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(OCULTAR)'!$Q$3:$S$134,3,0),"")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(OCULTAR)'!$Q$3:$S$134,3,0),"")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(OCULTAR)'!$Q$3:$S$134,3,0),"")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(OCULTAR)'!$Q$3:$S$134,3,0),"")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(OCULTAR)'!$Q$3:$S$134,3,0),"")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(OCULTAR)'!$Q$3:$S$134,3,0),"")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(OCULTAR)'!$Q$3:$S$134,3,0),"")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(OCULTAR)'!$Q$3:$S$134,3,0),"")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(OCULTAR)'!$Q$3:$S$134,3,0),"")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(OCULTAR)'!$Q$3:$S$134,3,0),"")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(OCULTAR)'!$Q$3:$S$134,3,0),"")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(OCULTAR)'!$Q$3:$S$134,3,0),"")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(OCULTAR)'!$Q$3:$S$134,3,0),"")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(OCULTAR)'!$Q$3:$S$134,3,0),"")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(OCULTAR)'!$Q$3:$S$134,3,0),"")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(OCULTAR)'!$Q$3:$S$134,3,0),"")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(OCULTAR)'!$Q$3:$S$134,3,0),"")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(OCULTAR)'!$Q$3:$S$134,3,0),"")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(OCULTAR)'!$Q$3:$S$134,3,0),"")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(OCULTAR)'!$Q$3:$S$134,3,0),"")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(OCULTAR)'!$Q$3:$S$134,3,0),"")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(OCULTAR)'!$Q$3:$S$134,3,0),"")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(OCULTAR)'!$Q$3:$S$134,3,0),"")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(OCULTAR)'!$Q$3:$S$134,3,0),"")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(OCULTAR)'!$Q$3:$S$134,3,0),"")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(OCULTAR)'!$Q$3:$S$134,3,0),"")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(OCULTAR)'!$Q$3:$S$134,3,0),"")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(OCULTAR)'!$Q$3:$S$134,3,0),"")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(OCULTAR)'!$Q$3:$S$134,3,0),"")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(OCULTAR)'!$Q$3:$S$134,3,0),"")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(OCULTAR)'!$Q$3:$S$134,3,0),"")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(OCULTAR)'!$Q$3:$S$134,3,0),"")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(OCULTAR)'!$Q$3:$S$134,3,0),"")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(OCULTAR)'!$Q$3:$S$134,3,0),"")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(OCULTAR)'!$Q$3:$S$134,3,0),"")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(OCULTAR)'!$Q$3:$S$134,3,0),"")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(OCULTAR)'!$Q$3:$S$134,3,0),"")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(OCULTAR)'!$Q$3:$S$134,3,0),"")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(OCULTAR)'!$Q$3:$S$134,3,0),"")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(OCULTAR)'!$Q$3:$S$134,3,0),"")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(OCULTAR)'!$Q$3:$S$134,3,0),"")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(OCULTAR)'!$Q$3:$S$134,3,0),"")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(OCULTAR)'!$Q$3:$S$134,3,0),"")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(OCULTAR)'!$Q$3:$S$134,3,0),"")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(OCULTAR)'!$Q$3:$S$134,3,0),"")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(OCULTAR)'!$Q$3:$S$134,3,0),"")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(OCULTAR)'!$Q$3:$S$134,3,0),"")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(OCULTAR)'!$Q$3:$S$134,3,0),"")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(OCULTAR)'!$Q$3:$S$134,3,0),"")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(OCULTAR)'!$Q$3:$S$134,3,0),"")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(OCULTAR)'!$Q$3:$S$134,3,0),"")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(OCULTAR)'!$Q$3:$S$134,3,0),"")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(OCULTAR)'!$Q$3:$S$134,3,0),"")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(OCULTAR)'!$Q$3:$S$134,3,0),"")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(OCULTAR)'!$Q$3:$S$134,3,0),"")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(OCULTAR)'!$Q$3:$S$134,3,0),"")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(OCULTAR)'!$Q$3:$S$134,3,0),"")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(OCULTAR)'!$Q$3:$S$134,3,0),"")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(OCULTAR)'!$Q$3:$S$134,3,0),"")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(OCULTAR)'!$Q$3:$S$134,3,0),"")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(OCULTAR)'!$Q$3:$S$134,3,0),"")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(OCULTAR)'!$Q$3:$S$134,3,0),"")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(OCULTAR)'!$Q$3:$S$134,3,0),"")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(OCULTAR)'!$Q$3:$S$134,3,0),"")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(OCULTAR)'!$Q$3:$S$134,3,0),"")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(OCULTAR)'!$Q$3:$S$134,3,0),"")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(OCULTAR)'!$Q$3:$S$134,3,0),"")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(OCULTAR)'!$Q$3:$S$134,3,0),"")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(OCULTAR)'!$Q$3:$S$134,3,0),"")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(OCULTAR)'!$Q$3:$S$134,3,0),"")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(OCULTAR)'!$Q$3:$S$134,3,0),"")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(OCULTAR)'!$Q$3:$S$134,3,0),"")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(OCULTAR)'!$Q$3:$S$134,3,0),"")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(OCULTAR)'!$Q$3:$S$134,3,0),"")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(OCULTAR)'!$Q$3:$S$134,3,0),"")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(OCULTAR)'!$Q$3:$S$134,3,0),"")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(OCULTAR)'!$Q$3:$S$134,3,0),"")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(OCULTAR)'!$Q$3:$S$134,3,0),"")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(OCULTAR)'!$Q$3:$S$134,3,0),"")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(OCULTAR)'!$Q$3:$S$134,3,0),"")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(OCULTAR)'!$Q$3:$S$134,3,0),"")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(OCULTAR)'!$Q$3:$S$134,3,0),"")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(OCULTAR)'!$Q$3:$S$134,3,0),"")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(OCULTAR)'!$Q$3:$S$134,3,0),"")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(OCULTAR)'!$Q$3:$S$134,3,0),"")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(OCULTAR)'!$Q$3:$S$134,3,0),"")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(OCULTAR)'!$Q$3:$S$134,3,0),"")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(OCULTAR)'!$Q$3:$S$134,3,0),"")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(OCULTAR)'!$Q$3:$S$134,3,0),"")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(OCULTAR)'!$Q$3:$S$134,3,0),"")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(OCULTAR)'!$Q$3:$S$134,3,0),"")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(OCULTAR)'!$Q$3:$S$134,3,0),"")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(OCULTAR)'!$Q$3:$S$134,3,0),"")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(OCULTAR)'!$Q$3:$S$134,3,0),"")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(OCULTAR)'!$Q$3:$S$134,3,0),"")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(OCULTAR)'!$Q$3:$S$134,3,0),"")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(OCULTAR)'!$Q$3:$S$134,3,0),"")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(OCULTAR)'!$Q$3:$S$134,3,0),"")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(OCULTAR)'!$Q$3:$S$134,3,0),"")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(OCULTAR)'!$Q$3:$S$134,3,0),"")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(OCULTAR)'!$Q$3:$S$134,3,0),"")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(OCULTAR)'!$Q$3:$S$134,3,0),"")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(OCULTAR)'!$Q$3:$S$134,3,0),"")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(OCULTAR)'!$Q$3:$S$134,3,0),"")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(OCULTAR)'!$Q$3:$S$134,3,0),"")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(OCULTAR)'!$Q$3:$S$134,3,0),"")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(OCULTAR)'!$Q$3:$S$134,3,0),"")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(OCULTAR)'!$Q$3:$S$134,3,0),"")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(OCULTAR)'!$Q$3:$S$134,3,0),"")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(OCULTAR)'!$Q$3:$S$134,3,0),"")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(OCULTAR)'!$Q$3:$S$134,3,0),"")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(OCULTAR)'!$Q$3:$S$134,3,0),"")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(OCULTAR)'!$Q$3:$S$134,3,0),"")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(OCULTAR)'!$Q$3:$S$134,3,0),"")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(OCULTAR)'!$Q$3:$S$134,3,0),"")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(OCULTAR)'!$Q$3:$S$134,3,0),"")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(OCULTAR)'!$Q$3:$S$134,3,0),"")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(OCULTAR)'!$Q$3:$S$134,3,0),"")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(OCULTAR)'!$Q$3:$S$134,3,0),"")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(OCULTAR)'!$Q$3:$S$134,3,0),"")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(OCULTAR)'!$Q$3:$S$134,3,0),"")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(OCULTAR)'!$Q$3:$S$134,3,0),"")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(OCULTAR)'!$Q$3:$S$134,3,0),"")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(OCULTAR)'!$Q$3:$S$134,3,0),"")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(OCULTAR)'!$Q$3:$S$134,3,0),"")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(OCULTAR)'!$Q$3:$S$134,3,0),"")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(OCULTAR)'!$Q$3:$S$134,3,0),"")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(OCULTAR)'!$Q$3:$S$134,3,0),"")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(OCULTAR)'!$Q$3:$S$134,3,0),"")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(OCULTAR)'!$Q$3:$S$134,3,0),"")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(OCULTAR)'!$Q$3:$S$134,3,0),"")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(OCULTAR)'!$Q$3:$S$134,3,0),"")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(OCULTAR)'!$Q$3:$S$134,3,0),"")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(OCULTAR)'!$Q$3:$S$134,3,0),"")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(OCULTAR)'!$Q$3:$S$134,3,0),"")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(OCULTAR)'!$Q$3:$S$134,3,0),"")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(OCULTAR)'!$Q$3:$S$134,3,0),"")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(OCULTAR)'!$Q$3:$S$134,3,0),"")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(OCULTAR)'!$Q$3:$S$134,3,0),"")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(OCULTAR)'!$Q$3:$S$134,3,0),"")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(OCULTAR)'!$Q$3:$S$134,3,0),"")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(OCULTAR)'!$Q$3:$S$134,3,0),"")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(OCULTAR)'!$Q$3:$S$134,3,0),"")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(OCULTAR)'!$Q$3:$S$134,3,0),"")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(OCULTAR)'!$Q$3:$S$134,3,0),"")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(OCULTAR)'!$Q$3:$S$134,3,0),"")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(OCULTAR)'!$Q$3:$S$134,3,0),"")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(OCULTAR)'!$Q$3:$S$134,3,0),"")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(OCULTAR)'!$Q$3:$S$134,3,0),"")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(OCULTAR)'!$Q$3:$S$134,3,0),"")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(OCULTAR)'!$Q$3:$S$134,3,0),"")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(OCULTAR)'!$Q$3:$S$134,3,0),"")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(OCULTAR)'!$Q$3:$S$134,3,0),"")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(OCULTAR)'!$Q$3:$S$134,3,0),"")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(OCULTAR)'!$Q$3:$S$134,3,0),"")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(OCULTAR)'!$Q$3:$S$134,3,0),"")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(OCULTAR)'!$Q$3:$S$134,3,0),"")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(OCULTAR)'!$Q$3:$S$134,3,0),"")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(OCULTAR)'!$Q$3:$S$134,3,0),"")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(OCULTAR)'!$Q$3:$S$134,3,0),"")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(OCULTAR)'!$Q$3:$S$134,3,0),"")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(OCULTAR)'!$Q$3:$S$134,3,0),"")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(OCULTAR)'!$Q$3:$S$134,3,0),"")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(OCULTAR)'!$Q$3:$S$134,3,0),"")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(OCULTAR)'!$Q$3:$S$134,3,0),"")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(OCULTAR)'!$Q$3:$S$134,3,0),"")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(OCULTAR)'!$Q$3:$S$134,3,0),"")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(OCULTAR)'!$Q$3:$S$134,3,0),"")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(OCULTAR)'!$Q$3:$S$134,3,0),"")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(OCULTAR)'!$Q$3:$S$134,3,0),"")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(OCULTAR)'!$Q$3:$S$134,3,0),"")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(OCULTAR)'!$Q$3:$S$134,3,0),"")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(OCULTAR)'!$Q$3:$S$134,3,0),"")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(OCULTAR)'!$Q$3:$S$134,3,0),"")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(OCULTAR)'!$Q$3:$S$134,3,0),"")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(OCULTAR)'!$Q$3:$S$134,3,0),"")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(OCULTAR)'!$Q$3:$S$134,3,0),"")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(OCULTAR)'!$Q$3:$S$134,3,0),"")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(OCULTAR)'!$Q$3:$S$134,3,0),"")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(OCULTAR)'!$Q$3:$S$134,3,0),"")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(OCULTAR)'!$Q$3:$S$134,3,0),"")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(OCULTAR)'!$Q$3:$S$134,3,0),"")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(OCULTAR)'!$Q$3:$S$134,3,0),"")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(OCULTAR)'!$Q$3:$S$134,3,0),"")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(OCULTAR)'!$Q$3:$S$134,3,0),"")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(OCULTAR)'!$Q$3:$S$134,3,0),"")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(OCULTAR)'!$Q$3:$S$134,3,0),"")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(OCULTAR)'!$Q$3:$S$134,3,0),"")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(OCULTAR)'!$Q$3:$S$134,3,0),"")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(OCULTAR)'!$Q$3:$S$134,3,0),"")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(OCULTAR)'!$Q$3:$S$134,3,0),"")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(OCULTAR)'!$Q$3:$S$134,3,0),"")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(OCULTAR)'!$Q$3:$S$134,3,0),"")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(OCULTAR)'!$Q$3:$S$134,3,0),"")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(OCULTAR)'!$Q$3:$S$134,3,0),"")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(OCULTAR)'!$Q$3:$S$134,3,0),"")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(OCULTAR)'!$Q$3:$S$134,3,0),"")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(OCULTAR)'!$Q$3:$S$134,3,0),"")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(OCULTAR)'!$Q$3:$S$134,3,0),"")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(OCULTAR)'!$Q$3:$S$134,3,0),"")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(OCULTAR)'!$Q$3:$S$134,3,0),"")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(OCULTAR)'!$Q$3:$S$134,3,0),"")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(OCULTAR)'!$Q$3:$S$134,3,0),"")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(OCULTAR)'!$Q$3:$S$134,3,0),"")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(OCULTAR)'!$Q$3:$S$134,3,0),"")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(OCULTAR)'!$Q$3:$S$134,3,0),"")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(OCULTAR)'!$Q$3:$S$134,3,0),"")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(OCULTAR)'!$Q$3:$S$134,3,0),"")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(OCULTAR)'!$Q$3:$S$134,3,0),"")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(OCULTAR)'!$Q$3:$S$134,3,0),"")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(OCULTAR)'!$Q$3:$S$134,3,0),"")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(OCULTAR)'!$Q$3:$S$134,3,0),"")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(OCULTAR)'!$Q$3:$S$134,3,0),"")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(OCULTAR)'!$Q$3:$S$134,3,0),"")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(OCULTAR)'!$Q$3:$S$134,3,0),"")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(OCULTAR)'!$Q$3:$S$134,3,0),"")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(OCULTAR)'!$Q$3:$S$134,3,0),"")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(OCULTAR)'!$Q$3:$S$134,3,0),"")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(OCULTAR)'!$Q$3:$S$134,3,0),"")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(OCULTAR)'!$Q$3:$S$134,3,0),"")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(OCULTAR)'!$Q$3:$S$134,3,0),"")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(OCULTAR)'!$Q$3:$S$134,3,0),"")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(OCULTAR)'!$Q$3:$S$134,3,0),"")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(OCULTAR)'!$Q$3:$S$134,3,0),"")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(OCULTAR)'!$Q$3:$S$134,3,0),"")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(OCULTAR)'!$Q$3:$S$134,3,0),"")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(OCULTAR)'!$Q$3:$S$134,3,0),"")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(OCULTAR)'!$Q$3:$S$134,3,0),"")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(OCULTAR)'!$Q$3:$S$134,3,0),"")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(OCULTAR)'!$Q$3:$S$134,3,0),"")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(OCULTAR)'!$Q$3:$S$134,3,0),"")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(OCULTAR)'!$Q$3:$S$134,3,0),"")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(OCULTAR)'!$Q$3:$S$134,3,0),"")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(OCULTAR)'!$Q$3:$S$134,3,0),"")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(OCULTAR)'!$Q$3:$S$134,3,0),"")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(OCULTAR)'!$Q$3:$S$134,3,0),"")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(OCULTAR)'!$Q$3:$S$134,3,0),"")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(OCULTAR)'!$Q$3:$S$134,3,0),"")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(OCULTAR)'!$Q$3:$S$134,3,0),"")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(OCULTAR)'!$Q$3:$S$134,3,0),"")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(OCULTAR)'!$Q$3:$S$134,3,0),"")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(OCULTAR)'!$Q$3:$S$134,3,0),"")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(OCULTAR)'!$Q$3:$S$134,3,0),"")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(OCULTAR)'!$Q$3:$S$134,3,0),"")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(OCULTAR)'!$Q$3:$S$134,3,0),"")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(OCULTAR)'!$Q$3:$S$134,3,0),"")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(OCULTAR)'!$Q$3:$S$134,3,0),"")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(OCULTAR)'!$Q$3:$S$134,3,0),"")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(OCULTAR)'!$Q$3:$S$134,3,0),"")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(OCULTAR)'!$Q$3:$S$134,3,0),"")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(OCULTAR)'!$Q$3:$S$134,3,0),"")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(OCULTAR)'!$Q$3:$S$134,3,0),"")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(OCULTAR)'!$Q$3:$S$134,3,0),"")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(OCULTAR)'!$Q$3:$S$134,3,0),"")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(OCULTAR)'!$Q$3:$S$134,3,0),"")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(OCULTAR)'!$Q$3:$S$134,3,0),"")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(OCULTAR)'!$Q$3:$S$134,3,0),"")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(OCULTAR)'!$Q$3:$S$134,3,0),"")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(OCULTAR)'!$Q$3:$S$134,3,0),"")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(OCULTAR)'!$Q$3:$S$134,3,0),"")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(OCULTAR)'!$Q$3:$S$134,3,0),"")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(OCULTAR)'!$Q$3:$S$134,3,0),"")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(OCULTAR)'!$Q$3:$S$134,3,0),"")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(OCULTAR)'!$Q$3:$S$134,3,0),"")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(OCULTAR)'!$Q$3:$S$134,3,0),"")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(OCULTAR)'!$Q$3:$S$134,3,0),"")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(OCULTAR)'!$Q$3:$S$134,3,0),"")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(OCULTAR)'!$Q$3:$S$134,3,0),"")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(OCULTAR)'!$Q$3:$S$134,3,0),"")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(OCULTAR)'!$Q$3:$S$134,3,0),"")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(OCULTAR)'!$Q$3:$S$134,3,0),"")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(OCULTAR)'!$Q$3:$S$134,3,0),"")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(OCULTAR)'!$Q$3:$S$134,3,0),"")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(OCULTAR)'!$Q$3:$S$134,3,0),"")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(OCULTAR)'!$Q$3:$S$134,3,0),"")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(OCULTAR)'!$Q$3:$S$134,3,0),"")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(OCULTAR)'!$Q$3:$S$134,3,0),"")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(OCULTAR)'!$Q$3:$S$134,3,0),"")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(OCULTAR)'!$Q$3:$S$134,3,0),"")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(OCULTAR)'!$Q$3:$S$134,3,0),"")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(OCULTAR)'!$Q$3:$S$134,3,0),"")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(OCULTAR)'!$Q$3:$S$134,3,0),"")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(OCULTAR)'!$Q$3:$S$134,3,0),"")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(OCULTAR)'!$Q$3:$S$134,3,0),"")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(OCULTAR)'!$Q$3:$S$134,3,0),"")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(OCULTAR)'!$Q$3:$S$134,3,0),"")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(OCULTAR)'!$Q$3:$S$134,3,0),"")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(OCULTAR)'!$Q$3:$S$134,3,0),"")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(OCULTAR)'!$Q$3:$S$134,3,0),"")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(OCULTAR)'!$Q$3:$S$134,3,0),"")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(OCULTAR)'!$Q$3:$S$134,3,0),"")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(OCULTAR)'!$Q$3:$S$134,3,0),"")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(OCULTAR)'!$Q$3:$S$134,3,0),"")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(OCULTAR)'!$Q$3:$S$134,3,0),"")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(OCULTAR)'!$Q$3:$S$134,3,0),"")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(OCULTAR)'!$Q$3:$S$134,3,0),"")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(OCULTAR)'!$Q$3:$S$134,3,0),"")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(OCULTAR)'!$Q$3:$S$134,3,0),"")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(OCULTAR)'!$Q$3:$S$134,3,0),"")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(OCULTAR)'!$Q$3:$S$134,3,0),"")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(OCULTAR)'!$Q$3:$S$134,3,0),"")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(OCULTAR)'!$Q$3:$S$134,3,0),"")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(OCULTAR)'!$Q$3:$S$134,3,0),"")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(OCULTAR)'!$Q$3:$S$134,3,0),"")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(OCULTAR)'!$Q$3:$S$134,3,0),"")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(OCULTAR)'!$Q$3:$S$134,3,0),"")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(OCULTAR)'!$Q$3:$S$134,3,0),"")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(OCULTAR)'!$Q$3:$S$134,3,0),"")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(OCULTAR)'!$Q$3:$S$134,3,0),"")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(OCULTAR)'!$Q$3:$S$134,3,0),"")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(OCULTAR)'!$Q$3:$S$134,3,0),"")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(OCULTAR)'!$Q$3:$S$134,3,0),"")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(OCULTAR)'!$Q$3:$S$134,3,0),"")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(OCULTAR)'!$Q$3:$S$134,3,0),"")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(OCULTAR)'!$Q$3:$S$134,3,0),"")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(OCULTAR)'!$Q$3:$S$134,3,0),"")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(OCULTAR)'!$Q$3:$S$134,3,0),"")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(OCULTAR)'!$Q$3:$S$134,3,0),"")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(OCULTAR)'!$Q$3:$S$134,3,0),"")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(OCULTAR)'!$Q$3:$S$134,3,0),"")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(OCULTAR)'!$Q$3:$S$134,3,0),"")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(OCULTAR)'!$Q$3:$S$134,3,0),"")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(OCULTAR)'!$Q$3:$S$134,3,0),"")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(OCULTAR)'!$Q$3:$S$134,3,0),"")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(OCULTAR)'!$Q$3:$S$134,3,0),"")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(OCULTAR)'!$Q$3:$S$134,3,0),"")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(OCULTAR)'!$Q$3:$S$134,3,0),"")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(OCULTAR)'!$Q$3:$S$134,3,0),"")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(OCULTAR)'!$Q$3:$S$134,3,0),"")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(OCULTAR)'!$Q$3:$S$134,3,0),"")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(OCULTAR)'!$Q$3:$S$134,3,0),"")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(OCULTAR)'!$Q$3:$S$134,3,0),"")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(OCULTAR)'!$Q$3:$S$134,3,0),"")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(OCULTAR)'!$Q$3:$S$134,3,0),"")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(OCULTAR)'!$Q$3:$S$134,3,0),"")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(OCULTAR)'!$Q$3:$S$134,3,0),"")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(OCULTAR)'!$Q$3:$S$134,3,0),"")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(OCULTAR)'!$Q$3:$S$134,3,0),"")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(OCULTAR)'!$Q$3:$S$134,3,0),"")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(OCULTAR)'!$Q$3:$S$134,3,0),"")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(OCULTAR)'!$Q$3:$S$134,3,0),"")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(OCULTAR)'!$Q$3:$S$134,3,0),"")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(OCULTAR)'!$Q$3:$S$134,3,0),"")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(OCULTAR)'!$Q$3:$S$134,3,0),"")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(OCULTAR)'!$Q$3:$S$134,3,0),"")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(OCULTAR)'!$Q$3:$S$134,3,0),"")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(OCULTAR)'!$Q$3:$S$134,3,0),"")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(OCULTAR)'!$Q$3:$S$134,3,0),"")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(OCULTAR)'!$Q$3:$S$134,3,0),"")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(OCULTAR)'!$Q$3:$S$134,3,0),"")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(OCULTAR)'!$Q$3:$S$134,3,0),"")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(OCULTAR)'!$Q$3:$S$134,3,0),"")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(OCULTAR)'!$Q$3:$S$134,3,0),"")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(OCULTAR)'!$Q$3:$S$134,3,0),"")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(OCULTAR)'!$Q$3:$S$134,3,0),"")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(OCULTAR)'!$Q$3:$S$134,3,0),"")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(OCULTAR)'!$Q$3:$S$134,3,0),"")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(OCULTAR)'!$Q$3:$S$134,3,0),"")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(OCULTAR)'!$Q$3:$S$134,3,0),"")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(OCULTAR)'!$Q$3:$S$134,3,0),"")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(OCULTAR)'!$Q$3:$S$134,3,0),"")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(OCULTAR)'!$Q$3:$S$134,3,0),"")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(OCULTAR)'!$Q$3:$S$134,3,0),"")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(OCULTAR)'!$Q$3:$S$134,3,0),"")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(OCULTAR)'!$Q$3:$S$134,3,0),"")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(OCULTAR)'!$Q$3:$S$134,3,0),"")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(OCULTAR)'!$Q$3:$S$134,3,0),"")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(OCULTAR)'!$Q$3:$S$134,3,0),"")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(OCULTAR)'!$Q$3:$S$134,3,0),"")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(OCULTAR)'!$Q$3:$S$134,3,0),"")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(OCULTAR)'!$Q$3:$S$134,3,0),"")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(OCULTAR)'!$Q$3:$S$134,3,0),"")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(OCULTAR)'!$Q$3:$S$134,3,0),"")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(OCULTAR)'!$Q$3:$S$134,3,0),"")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(OCULTAR)'!$Q$3:$S$134,3,0),"")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(OCULTAR)'!$Q$3:$S$134,3,0),"")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(OCULTAR)'!$Q$3:$S$134,3,0),"")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(OCULTAR)'!$Q$3:$S$134,3,0),"")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(OCULTAR)'!$Q$3:$S$134,3,0),"")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(OCULTAR)'!$Q$3:$S$134,3,0),"")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(OCULTAR)'!$Q$3:$S$134,3,0),"")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(OCULTAR)'!$Q$3:$S$134,3,0),"")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(OCULTAR)'!$Q$3:$S$134,3,0),"")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(OCULTAR)'!$Q$3:$S$134,3,0),"")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(OCULTAR)'!$Q$3:$S$134,3,0),"")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(OCULTAR)'!$Q$3:$S$134,3,0),"")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(OCULTAR)'!$Q$3:$S$134,3,0),"")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(OCULTAR)'!$Q$3:$S$134,3,0),"")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(OCULTAR)'!$Q$3:$S$134,3,0),"")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(OCULTAR)'!$Q$3:$S$134,3,0),"")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(OCULTAR)'!$Q$3:$S$134,3,0),"")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(OCULTAR)'!$Q$3:$S$134,3,0),"")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(OCULTAR)'!$Q$3:$S$134,3,0),"")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(OCULTAR)'!$Q$3:$S$134,3,0),"")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(OCULTAR)'!$Q$3:$S$134,3,0),"")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(OCULTAR)'!$Q$3:$S$134,3,0),"")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(OCULTAR)'!$Q$3:$S$134,3,0),"")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(OCULTAR)'!$Q$3:$S$134,3,0),"")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(OCULTAR)'!$Q$3:$S$134,3,0),"")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(OCULTAR)'!$Q$3:$S$134,3,0),"")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(OCULTAR)'!$Q$3:$S$134,3,0),"")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(OCULTAR)'!$Q$3:$S$134,3,0),"")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(OCULTAR)'!$Q$3:$S$134,3,0),"")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(OCULTAR)'!$Q$3:$S$134,3,0),"")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(OCULTAR)'!$Q$3:$S$134,3,0),"")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(OCULTAR)'!$Q$3:$S$134,3,0),"")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(OCULTAR)'!$Q$3:$S$134,3,0),"")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(OCULTAR)'!$Q$3:$S$134,3,0),"")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(OCULTAR)'!$Q$3:$S$134,3,0),"")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(OCULTAR)'!$Q$3:$S$134,3,0),"")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(OCULTAR)'!$Q$3:$S$134,3,0),"")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(OCULTAR)'!$Q$3:$S$134,3,0),"")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(OCULTAR)'!$Q$3:$S$134,3,0),"")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(OCULTAR)'!$Q$3:$S$134,3,0),"")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(OCULTAR)'!$Q$3:$S$134,3,0),"")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(OCULTAR)'!$Q$3:$S$134,3,0),"")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(OCULTAR)'!$Q$3:$S$134,3,0),"")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(OCULTAR)'!$Q$3:$S$134,3,0),"")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(OCULTAR)'!$Q$3:$S$134,3,0),"")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(OCULTAR)'!$Q$3:$S$134,3,0),"")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(OCULTAR)'!$Q$3:$S$134,3,0),"")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(OCULTAR)'!$Q$3:$S$134,3,0),"")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(OCULTAR)'!$Q$3:$S$134,3,0),"")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(OCULTAR)'!$Q$3:$S$134,3,0),"")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(OCULTAR)'!$Q$3:$S$134,3,0),"")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(OCULTAR)'!$Q$3:$S$134,3,0),"")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(OCULTAR)'!$Q$3:$S$134,3,0),"")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(OCULTAR)'!$Q$3:$S$134,3,0),"")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(OCULTAR)'!$Q$3:$S$134,3,0),"")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(OCULTAR)'!$Q$3:$S$134,3,0),"")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(OCULTAR)'!$Q$3:$S$134,3,0),"")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(OCULTAR)'!$Q$3:$S$134,3,0),"")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(OCULTAR)'!$Q$3:$S$134,3,0),"")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(OCULTAR)'!$Q$3:$S$134,3,0),"")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(OCULTAR)'!$Q$3:$S$134,3,0),"")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(OCULTAR)'!$Q$3:$S$134,3,0),"")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(OCULTAR)'!$Q$3:$S$134,3,0),"")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(OCULTAR)'!$Q$3:$S$134,3,0),"")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(OCULTAR)'!$Q$3:$S$134,3,0),"")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(OCULTAR)'!$Q$3:$S$134,3,0),"")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(OCULTAR)'!$Q$3:$S$134,3,0),"")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(OCULTAR)'!$Q$3:$S$134,3,0),"")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(OCULTAR)'!$Q$3:$S$134,3,0),"")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(OCULTAR)'!$Q$3:$S$134,3,0),"")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(OCULTAR)'!$Q$3:$S$134,3,0),"")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(OCULTAR)'!$Q$3:$S$134,3,0),"")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(OCULTAR)'!$Q$3:$S$134,3,0),"")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(OCULTAR)'!$Q$3:$S$134,3,0),"")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(OCULTAR)'!$Q$3:$S$134,3,0),"")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(OCULTAR)'!$Q$3:$S$134,3,0),"")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(OCULTAR)'!$Q$3:$S$134,3,0),"")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(OCULTAR)'!$Q$3:$S$134,3,0),"")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(OCULTAR)'!$Q$3:$S$134,3,0),"")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(OCULTAR)'!$Q$3:$S$134,3,0),"")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(OCULTAR)'!$Q$3:$S$134,3,0),"")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(OCULTAR)'!$Q$3:$S$134,3,0),"")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(OCULTAR)'!$Q$3:$S$134,3,0),"")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(OCULTAR)'!$Q$3:$S$134,3,0),"")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(OCULTAR)'!$Q$3:$S$134,3,0),"")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(OCULTAR)'!$Q$3:$S$134,3,0),"")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(OCULTAR)'!$Q$3:$S$134,3,0),"")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(OCULTAR)'!$Q$3:$S$134,3,0),"")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(OCULTAR)'!$Q$3:$S$134,3,0),"")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(OCULTAR)'!$Q$3:$S$134,3,0),"")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(OCULTAR)'!$Q$3:$S$134,3,0),"")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(OCULTAR)'!$Q$3:$S$134,3,0),"")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(OCULTAR)'!$Q$3:$S$134,3,0),"")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(OCULTAR)'!$Q$3:$S$134,3,0),"")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(OCULTAR)'!$Q$3:$S$134,3,0),"")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(OCULTAR)'!$Q$3:$S$134,3,0),"")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(OCULTAR)'!$Q$3:$S$134,3,0),"")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(OCULTAR)'!$Q$3:$S$134,3,0),"")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(OCULTAR)'!$Q$3:$S$134,3,0),"")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(OCULTAR)'!$Q$3:$S$134,3,0),"")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(OCULTAR)'!$Q$3:$S$134,3,0),"")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(OCULTAR)'!$Q$3:$S$134,3,0),"")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(OCULTAR)'!$Q$3:$S$134,3,0),"")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(OCULTAR)'!$Q$3:$S$134,3,0),"")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(OCULTAR)'!$Q$3:$S$134,3,0),"")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(OCULTAR)'!$Q$3:$S$134,3,0),"")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(OCULTAR)'!$Q$3:$S$134,3,0),"")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(OCULTAR)'!$Q$3:$S$134,3,0),"")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(OCULTAR)'!$Q$3:$S$134,3,0),"")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(OCULTAR)'!$Q$3:$S$134,3,0),"")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(OCULTAR)'!$Q$3:$S$134,3,0),"")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(OCULTAR)'!$Q$3:$S$134,3,0),"")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(OCULTAR)'!$Q$3:$S$134,3,0),"")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(OCULTAR)'!$Q$3:$S$134,3,0),"")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(OCULTAR)'!$Q$3:$S$134,3,0),"")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(OCULTAR)'!$Q$3:$S$134,3,0),"")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(OCULTAR)'!$Q$3:$S$134,3,0),"")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(OCULTAR)'!$Q$3:$S$134,3,0),"")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(OCULTAR)'!$Q$3:$S$134,3,0),"")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(OCULTAR)'!$Q$3:$S$134,3,0),"")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(OCULTAR)'!$Q$3:$S$134,3,0),"")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(OCULTAR)'!$Q$3:$S$134,3,0),"")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(OCULTAR)'!$Q$3:$S$134,3,0),"")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(OCULTAR)'!$Q$3:$S$134,3,0),"")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(OCULTAR)'!$Q$3:$S$134,3,0),"")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(OCULTAR)'!$Q$3:$S$134,3,0),"")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(OCULTAR)'!$Q$3:$S$134,3,0),"")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(OCULTAR)'!$Q$3:$S$134,3,0),"")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(OCULTAR)'!$Q$3:$S$134,3,0),"")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(OCULTAR)'!$Q$3:$S$134,3,0),"")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(OCULTAR)'!$Q$3:$S$134,3,0),"")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(OCULTAR)'!$Q$3:$S$134,3,0),"")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(OCULTAR)'!$Q$3:$S$134,3,0),"")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(OCULTAR)'!$Q$3:$S$134,3,0),"")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(OCULTAR)'!$Q$3:$S$134,3,0),"")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(OCULTAR)'!$Q$3:$S$134,3,0),"")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(OCULTAR)'!$Q$3:$S$134,3,0),"")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(OCULTAR)'!$Q$3:$S$134,3,0),"")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(OCULTAR)'!$Q$3:$S$134,3,0),"")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(OCULTAR)'!$Q$3:$S$134,3,0),"")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(OCULTAR)'!$Q$3:$S$134,3,0),"")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(OCULTAR)'!$Q$3:$S$134,3,0),"")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(OCULTAR)'!$Q$3:$S$134,3,0),"")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(OCULTAR)'!$Q$3:$S$134,3,0),"")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(OCULTAR)'!$Q$3:$S$134,3,0),"")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(OCULTAR)'!$Q$3:$S$134,3,0),"")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(OCULTAR)'!$Q$3:$S$134,3,0),"")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(OCULTAR)'!$Q$3:$S$134,3,0),"")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(OCULTAR)'!$Q$3:$S$134,3,0),"")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(OCULTAR)'!$Q$3:$S$134,3,0),"")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(OCULTAR)'!$Q$3:$S$134,3,0),"")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(OCULTAR)'!$Q$3:$S$134,3,0),"")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(OCULTAR)'!$Q$3:$S$134,3,0),"")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(OCULTAR)'!$Q$3:$S$134,3,0),"")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(OCULTAR)'!$Q$3:$S$134,3,0),"")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(OCULTAR)'!$Q$3:$S$134,3,0),"")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(OCULTAR)'!$Q$3:$S$134,3,0),"")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(OCULTAR)'!$Q$3:$S$134,3,0),"")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(OCULTAR)'!$Q$3:$S$134,3,0),"")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(OCULTAR)'!$Q$3:$S$134,3,0),"")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(OCULTAR)'!$Q$3:$S$134,3,0),"")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(OCULTAR)'!$Q$3:$S$134,3,0),"")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(OCULTAR)'!$Q$3:$S$134,3,0),"")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(OCULTAR)'!$Q$3:$S$134,3,0),"")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(OCULTAR)'!$Q$3:$S$134,3,0),"")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(OCULTAR)'!$Q$3:$S$134,3,0),"")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(OCULTAR)'!$Q$3:$S$134,3,0),"")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(OCULTAR)'!$Q$3:$S$134,3,0),"")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(OCULTAR)'!$Q$3:$S$134,3,0),"")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(OCULTAR)'!$Q$3:$S$134,3,0),"")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(OCULTAR)'!$Q$3:$S$134,3,0),"")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(OCULTAR)'!$Q$3:$S$134,3,0),"")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(OCULTAR)'!$Q$3:$S$134,3,0),"")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(OCULTAR)'!$Q$3:$S$134,3,0),"")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(OCULTAR)'!$Q$3:$S$134,3,0),"")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(OCULTAR)'!$Q$3:$S$134,3,0),"")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(OCULTAR)'!$Q$3:$S$134,3,0),"")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(OCULTAR)'!$Q$3:$S$134,3,0),"")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(OCULTAR)'!$Q$3:$S$134,3,0),"")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(OCULTAR)'!$Q$3:$S$134,3,0),"")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(OCULTAR)'!$Q$3:$S$134,3,0),"")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(OCULTAR)'!$Q$3:$S$134,3,0),"")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(OCULTAR)'!$Q$3:$S$134,3,0),"")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(OCULTAR)'!$Q$3:$S$134,3,0),"")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(OCULTAR)'!$Q$3:$S$134,3,0),"")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(OCULTAR)'!$Q$3:$S$134,3,0),"")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(OCULTAR)'!$Q$3:$S$134,3,0),"")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(OCULTAR)'!$Q$3:$S$134,3,0),"")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(OCULTAR)'!$Q$3:$S$134,3,0),"")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(OCULTAR)'!$Q$3:$S$134,3,0),"")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(OCULTAR)'!$Q$3:$S$134,3,0),"")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(OCULTAR)'!$Q$3:$S$134,3,0),"")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(OCULTAR)'!$Q$3:$S$134,3,0),"")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(OCULTAR)'!$Q$3:$S$134,3,0),"")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(OCULTAR)'!$Q$3:$S$134,3,0),"")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(OCULTAR)'!$Q$3:$S$134,3,0),"")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(OCULTAR)'!$Q$3:$S$134,3,0),"")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(OCULTAR)'!$Q$3:$S$134,3,0),"")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(OCULTAR)'!$Q$3:$S$134,3,0),"")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(OCULTAR)'!$Q$3:$S$134,3,0),"")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(OCULTAR)'!$Q$3:$S$134,3,0),"")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(OCULTAR)'!$Q$3:$S$134,3,0),"")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(OCULTAR)'!$Q$3:$S$134,3,0),"")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(OCULTAR)'!$Q$3:$S$134,3,0),"")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(OCULTAR)'!$Q$3:$S$134,3,0),"")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(OCULTAR)'!$Q$3:$S$134,3,0),"")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(OCULTAR)'!$Q$3:$S$134,3,0),"")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(OCULTAR)'!$Q$3:$S$134,3,0),"")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(OCULTAR)'!$Q$3:$S$134,3,0),"")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(OCULTAR)'!$Q$3:$S$134,3,0),"")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(OCULTAR)'!$Q$3:$S$134,3,0),"")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(OCULTAR)'!$Q$3:$S$134,3,0),"")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(OCULTAR)'!$Q$3:$S$134,3,0),"")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(OCULTAR)'!$Q$3:$S$134,3,0),"")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(OCULTAR)'!$Q$3:$S$134,3,0),"")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(OCULTAR)'!$Q$3:$S$134,3,0),"")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(OCULTAR)'!$Q$3:$S$134,3,0),"")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(OCULTAR)'!$Q$3:$S$134,3,0),"")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(OCULTAR)'!$Q$3:$S$134,3,0),"")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(OCULTAR)'!$Q$3:$S$134,3,0),"")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(OCULTAR)'!$Q$3:$S$134,3,0),"")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(OCULTAR)'!$Q$3:$S$134,3,0),"")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(OCULTAR)'!$Q$3:$S$134,3,0),"")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(OCULTAR)'!$Q$3:$S$134,3,0),"")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(OCULTAR)'!$Q$3:$S$134,3,0),"")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(OCULTAR)'!$Q$3:$S$134,3,0),"")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(OCULTAR)'!$Q$3:$S$134,3,0),"")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(OCULTAR)'!$Q$3:$S$134,3,0),"")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(OCULTAR)'!$Q$3:$S$134,3,0),"")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(OCULTAR)'!$Q$3:$S$134,3,0),"")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(OCULTAR)'!$Q$3:$S$134,3,0),"")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(OCULTAR)'!$Q$3:$S$134,3,0),"")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(OCULTAR)'!$Q$3:$S$134,3,0),"")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(OCULTAR)'!$Q$3:$S$134,3,0),"")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(OCULTAR)'!$Q$3:$S$134,3,0),"")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(OCULTAR)'!$Q$3:$S$134,3,0),"")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(OCULTAR)'!$Q$3:$S$134,3,0),"")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(OCULTAR)'!$Q$3:$S$134,3,0),"")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(OCULTAR)'!$Q$3:$S$134,3,0),"")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(OCULTAR)'!$Q$3:$S$134,3,0),"")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(OCULTAR)'!$Q$3:$S$134,3,0),"")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(OCULTAR)'!$Q$3:$S$134,3,0),"")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(OCULTAR)'!$Q$3:$S$134,3,0),"")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(OCULTAR)'!$Q$3:$S$134,3,0),"")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(OCULTAR)'!$Q$3:$S$134,3,0),"")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(OCULTAR)'!$Q$3:$S$134,3,0),"")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(OCULTAR)'!$Q$3:$S$134,3,0),"")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(OCULTAR)'!$Q$3:$S$134,3,0),"")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(OCULTAR)'!$Q$3:$S$134,3,0),"")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(OCULTAR)'!$Q$3:$S$134,3,0),"")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(OCULTAR)'!$Q$3:$S$134,3,0),"")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(OCULTAR)'!$Q$3:$S$134,3,0),"")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(OCULTAR)'!$Q$3:$S$134,3,0),"")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(OCULTAR)'!$Q$3:$S$134,3,0),"")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(OCULTAR)'!$Q$3:$S$134,3,0),"")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(OCULTAR)'!$Q$3:$S$134,3,0),"")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(OCULTAR)'!$Q$3:$S$134,3,0),"")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(OCULTAR)'!$Q$3:$S$134,3,0),"")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(OCULTAR)'!$Q$3:$S$134,3,0),"")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(OCULTAR)'!$Q$3:$S$134,3,0),"")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(OCULTAR)'!$Q$3:$S$134,3,0),"")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(OCULTAR)'!$Q$3:$S$134,3,0),"")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(OCULTAR)'!$Q$3:$S$134,3,0),"")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(OCULTAR)'!$Q$3:$S$134,3,0),"")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(OCULTAR)'!$Q$3:$S$134,3,0),"")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(OCULTAR)'!$Q$3:$S$134,3,0),"")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(OCULTAR)'!$Q$3:$S$134,3,0),"")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(OCULTAR)'!$Q$3:$S$134,3,0),"")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(OCULTAR)'!$Q$3:$S$134,3,0),"")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(OCULTAR)'!$Q$3:$S$134,3,0),"")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(OCULTAR)'!$Q$3:$S$134,3,0),"")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(OCULTAR)'!$Q$3:$S$134,3,0),"")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(OCULTAR)'!$Q$3:$S$134,3,0),"")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(OCULTAR)'!$Q$3:$S$134,3,0),"")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(OCULTAR)'!$Q$3:$S$134,3,0),"")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(OCULTAR)'!$Q$3:$S$134,3,0),"")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(OCULTAR)'!$Q$3:$S$134,3,0),"")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(OCULTAR)'!$Q$3:$S$134,3,0),"")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(OCULTAR)'!$Q$3:$S$134,3,0),"")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(OCULTAR)'!$Q$3:$S$134,3,0),"")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(OCULTAR)'!$Q$3:$S$134,3,0),"")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(OCULTAR)'!$Q$3:$S$134,3,0),"")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(OCULTAR)'!$Q$3:$S$134,3,0),"")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(OCULTAR)'!$Q$3:$S$134,3,0),"")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(OCULTAR)'!$Q$3:$S$134,3,0),"")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(OCULTAR)'!$Q$3:$S$134,3,0),"")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(OCULTAR)'!$Q$3:$S$134,3,0),"")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(OCULTAR)'!$Q$3:$S$134,3,0),"")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(OCULTAR)'!$Q$3:$S$134,3,0),"")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(OCULTAR)'!$Q$3:$S$134,3,0),"")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(OCULTAR)'!$Q$3:$S$134,3,0),"")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(OCULTAR)'!$Q$3:$S$134,3,0),"")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(OCULTAR)'!$Q$3:$S$134,3,0),"")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(OCULTAR)'!$Q$3:$S$134,3,0),"")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(OCULTAR)'!$Q$3:$S$134,3,0),"")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(OCULTAR)'!$Q$3:$S$134,3,0),"")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(OCULTAR)'!$Q$3:$S$134,3,0),"")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(OCULTAR)'!$Q$3:$S$134,3,0),"")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(OCULTAR)'!$Q$3:$S$134,3,0),"")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(OCULTAR)'!$Q$3:$S$134,3,0),"")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(OCULTAR)'!$Q$3:$S$134,3,0),"")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(OCULTAR)'!$Q$3:$S$134,3,0),"")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(OCULTAR)'!$Q$3:$S$134,3,0),"")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(OCULTAR)'!$Q$3:$S$134,3,0),"")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(OCULTAR)'!$Q$3:$S$134,3,0),"")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(OCULTAR)'!$Q$3:$S$134,3,0),"")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(OCULTAR)'!$Q$3:$S$134,3,0),"")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(OCULTAR)'!$Q$3:$S$134,3,0),"")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(OCULTAR)'!$Q$3:$S$134,3,0),"")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(OCULTAR)'!$Q$3:$S$134,3,0),"")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(OCULTAR)'!$Q$3:$S$134,3,0),"")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(OCULTAR)'!$Q$3:$S$134,3,0),"")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(OCULTAR)'!$Q$3:$S$134,3,0),"")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(OCULTAR)'!$Q$3:$S$134,3,0),"")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(OCULTAR)'!$Q$3:$S$134,3,0),"")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(OCULTAR)'!$Q$3:$S$134,3,0),"")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(OCULTAR)'!$Q$3:$S$134,3,0),"")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(OCULTAR)'!$Q$3:$S$134,3,0),"")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(OCULTAR)'!$Q$3:$S$134,3,0),"")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(OCULTAR)'!$Q$3:$S$134,3,0),"")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(OCULTAR)'!$Q$3:$S$134,3,0),"")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(OCULTAR)'!$Q$3:$S$134,3,0),"")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(OCULTAR)'!$Q$3:$S$134,3,0),"")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(OCULTAR)'!$Q$3:$S$134,3,0),"")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(OCULTAR)'!$Q$3:$S$134,3,0),"")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(OCULTAR)'!$Q$3:$S$134,3,0),"")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(OCULTAR)'!$Q$3:$S$134,3,0),"")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(OCULTAR)'!$Q$3:$S$134,3,0),"")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(OCULTAR)'!$Q$3:$S$134,3,0),"")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(OCULTAR)'!$Q$3:$S$134,3,0),"")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(OCULTAR)'!$Q$3:$S$134,3,0),"")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(OCULTAR)'!$Q$3:$S$134,3,0),"")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(OCULTAR)'!$Q$3:$S$134,3,0),"")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(OCULTAR)'!$Q$3:$S$134,3,0),"")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(OCULTAR)'!$Q$3:$S$134,3,0),"")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(OCULTAR)'!$Q$3:$S$134,3,0),"")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(OCULTAR)'!$Q$3:$S$134,3,0),"")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(OCULTAR)'!$Q$3:$S$134,3,0),"")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(OCULTAR)'!$Q$3:$S$134,3,0),"")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(OCULTAR)'!$Q$3:$S$134,3,0),"")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(OCULTAR)'!$Q$3:$S$134,3,0),"")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(OCULTAR)'!$Q$3:$S$134,3,0),"")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(OCULTAR)'!$Q$3:$S$134,3,0),"")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(OCULTAR)'!$Q$3:$S$134,3,0),"")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(OCULTAR)'!$Q$3:$S$134,3,0),"")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(OCULTAR)'!$Q$3:$S$134,3,0),"")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(OCULTAR)'!$Q$3:$S$134,3,0),"")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(OCULTAR)'!$Q$3:$S$134,3,0),"")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(OCULTAR)'!$Q$3:$S$134,3,0),"")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(OCULTAR)'!$Q$3:$S$134,3,0),"")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(OCULTAR)'!$Q$3:$S$134,3,0),"")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(OCULTAR)'!$Q$3:$S$134,3,0),"")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(OCULTAR)'!$Q$3:$S$134,3,0),"")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(OCULTAR)'!$Q$3:$S$134,3,0),"")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(OCULTAR)'!$Q$3:$S$134,3,0),"")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(OCULTAR)'!$Q$3:$S$134,3,0),"")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(OCULTAR)'!$Q$3:$S$134,3,0),"")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(OCULTAR)'!$Q$3:$S$134,3,0),"")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(OCULTAR)'!$Q$3:$S$134,3,0),"")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(OCULTAR)'!$Q$3:$S$134,3,0),"")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(OCULTAR)'!$Q$3:$S$134,3,0),"")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(OCULTAR)'!$Q$3:$S$134,3,0),"")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(OCULTAR)'!$Q$3:$S$134,3,0),"")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(OCULTAR)'!$Q$3:$S$134,3,0),"")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(OCULTAR)'!$Q$3:$S$134,3,0),"")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(OCULTAR)'!$Q$3:$S$134,3,0),"")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(OCULTAR)'!$Q$3:$S$134,3,0),"")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(OCULTAR)'!$Q$3:$S$134,3,0),"")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(OCULTAR)'!$Q$3:$S$134,3,0),"")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(OCULTAR)'!$Q$3:$S$134,3,0),"")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(OCULTAR)'!$Q$3:$S$134,3,0),"")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(OCULTAR)'!$Q$3:$S$134,3,0),"")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(OCULTAR)'!$Q$3:$S$134,3,0),"")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(OCULTAR)'!$Q$3:$S$134,3,0),"")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(OCULTAR)'!$Q$3:$S$134,3,0),"")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(OCULTAR)'!$Q$3:$S$134,3,0),"")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(OCULTAR)'!$Q$3:$S$134,3,0),"")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(OCULTAR)'!$Q$3:$S$134,3,0),"")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(OCULTAR)'!$Q$3:$S$134,3,0),"")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(OCULTAR)'!$Q$3:$S$134,3,0),"")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(OCULTAR)'!$Q$3:$S$134,3,0),"")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(OCULTAR)'!$Q$3:$S$134,3,0),"")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(OCULTAR)'!$Q$3:$S$134,3,0),"")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(OCULTAR)'!$Q$3:$S$134,3,0),"")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(OCULTAR)'!$Q$3:$S$134,3,0),"")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(OCULTAR)'!$Q$3:$S$134,3,0),"")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(OCULTAR)'!$Q$3:$S$134,3,0),"")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(OCULTAR)'!$Q$3:$S$134,3,0),"")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(OCULTAR)'!$Q$3:$S$134,3,0),"")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(OCULTAR)'!$Q$3:$S$134,3,0),"")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(OCULTAR)'!$Q$3:$S$134,3,0),"")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(OCULTAR)'!$Q$3:$S$134,3,0),"")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(OCULTAR)'!$Q$3:$S$134,3,0),"")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(OCULTAR)'!$Q$3:$S$134,3,0),"")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(OCULTAR)'!$Q$3:$S$134,3,0),"")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(OCULTAR)'!$Q$3:$S$134,3,0),"")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(OCULTAR)'!$Q$3:$S$134,3,0),"")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(OCULTAR)'!$Q$3:$S$134,3,0),"")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(OCULTAR)'!$Q$3:$S$134,3,0),"")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(OCULTAR)'!$Q$3:$S$134,3,0),"")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(OCULTAR)'!$Q$3:$S$134,3,0),"")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(OCULTAR)'!$Q$3:$S$134,3,0),"")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(OCULTAR)'!$Q$3:$S$134,3,0),"")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(OCULTAR)'!$Q$3:$S$134,3,0),"")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(OCULTAR)'!$Q$3:$S$134,3,0),"")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(OCULTAR)'!$Q$3:$S$134,3,0),"")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(OCULTAR)'!$Q$3:$S$134,3,0),"")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(OCULTAR)'!$Q$3:$S$134,3,0),"")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(OCULTAR)'!$Q$3:$S$134,3,0),"")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(OCULTAR)'!$Q$3:$S$134,3,0),"")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(OCULTAR)'!$Q$3:$S$134,3,0),"")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(OCULTAR)'!$Q$3:$S$134,3,0),"")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(OCULTAR)'!$Q$3:$S$134,3,0),"")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(OCULTAR)'!$Q$3:$S$134,3,0),"")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(OCULTAR)'!$Q$3:$S$134,3,0),"")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(OCULTAR)'!$Q$3:$S$134,3,0),"")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(OCULTAR)'!$Q$3:$S$134,3,0),"")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(OCULTAR)'!$Q$3:$S$134,3,0),"")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(OCULTAR)'!$Q$3:$S$134,3,0),"")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(OCULTAR)'!$Q$3:$S$134,3,0),"")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(OCULTAR)'!$Q$3:$S$134,3,0),"")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(OCULTAR)'!$Q$3:$S$134,3,0),"")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(OCULTAR)'!$Q$3:$S$134,3,0),"")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(OCULTAR)'!$Q$3:$S$134,3,0),"")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(OCULTAR)'!$Q$3:$S$134,3,0),"")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(OCULTAR)'!$Q$3:$S$134,3,0),"")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(OCULTAR)'!$Q$3:$S$134,3,0),"")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(OCULTAR)'!$Q$3:$S$134,3,0),"")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(OCULTAR)'!$Q$3:$S$134,3,0),"")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(OCULTAR)'!$Q$3:$S$134,3,0),"")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(OCULTAR)'!$Q$3:$S$134,3,0),"")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(OCULTAR)'!$Q$3:$S$134,3,0),"")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(OCULTAR)'!$Q$3:$S$134,3,0),"")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(OCULTAR)'!$Q$3:$S$134,3,0),"")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(OCULTAR)'!$Q$3:$S$134,3,0),"")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(OCULTAR)'!$Q$3:$S$134,3,0),"")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(OCULTAR)'!$Q$3:$S$134,3,0),"")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(OCULTAR)'!$Q$3:$S$134,3,0),"")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(OCULTAR)'!$Q$3:$S$134,3,0),"")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(OCULTAR)'!$Q$3:$S$134,3,0),"")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(OCULTAR)'!$Q$3:$S$134,3,0),"")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(OCULTAR)'!$Q$3:$S$134,3,0),"")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(OCULTAR)'!$Q$3:$S$134,3,0),"")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(OCULTAR)'!$Q$3:$S$134,3,0),"")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(OCULTAR)'!$Q$3:$S$134,3,0),"")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(OCULTAR)'!$Q$3:$S$134,3,0),"")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(OCULTAR)'!$Q$3:$S$134,3,0),"")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(OCULTAR)'!$Q$3:$S$134,3,0),"")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(OCULTAR)'!$Q$3:$S$134,3,0),"")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(OCULTAR)'!$Q$3:$S$134,3,0),"")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(OCULTAR)'!$Q$3:$S$134,3,0),"")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(OCULTAR)'!$Q$3:$S$134,3,0),"")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(OCULTAR)'!$Q$3:$S$134,3,0),"")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(OCULTAR)'!$Q$3:$S$134,3,0),"")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(OCULTAR)'!$Q$3:$S$134,3,0),"")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(OCULTAR)'!$Q$3:$S$134,3,0),"")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(OCULTAR)'!$Q$3:$S$134,3,0),"")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(OCULTAR)'!$Q$3:$S$134,3,0),"")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(OCULTAR)'!$Q$3:$S$134,3,0),"")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(OCULTAR)'!$Q$3:$S$134,3,0),"")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(OCULTAR)'!$Q$3:$S$134,3,0),"")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(OCULTAR)'!$Q$3:$S$134,3,0),"")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(OCULTAR)'!$Q$3:$S$134,3,0),"")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(OCULTAR)'!$Q$3:$S$134,3,0),"")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(OCULTAR)'!$Q$3:$S$134,3,0),"")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(OCULTAR)'!$Q$3:$S$134,3,0),"")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(OCULTAR)'!$Q$3:$S$134,3,0),"")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(OCULTAR)'!$Q$3:$S$134,3,0),"")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(OCULTAR)'!$Q$3:$S$134,3,0),"")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(OCULTAR)'!$Q$3:$S$134,3,0),"")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(OCULTAR)'!$Q$3:$S$134,3,0),"")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(OCULTAR)'!$Q$3:$S$134,3,0),"")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(OCULTAR)'!$Q$3:$S$134,3,0),"")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(OCULTAR)'!$Q$3:$S$134,3,0),"")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(OCULTAR)'!$Q$3:$S$134,3,0),"")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(OCULTAR)'!$Q$3:$S$134,3,0),"")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(OCULTAR)'!$Q$3:$S$134,3,0),"")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(OCULTAR)'!$Q$3:$S$134,3,0),"")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(OCULTAR)'!$Q$3:$S$134,3,0),"")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(OCULTAR)'!$Q$3:$S$134,3,0),"")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(OCULTAR)'!$Q$3:$S$134,3,0),"")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(OCULTAR)'!$Q$3:$S$134,3,0),"")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(OCULTAR)'!$Q$3:$S$134,3,0),"")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(OCULTAR)'!$Q$3:$S$134,3,0),"")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(OCULTAR)'!$Q$3:$S$134,3,0),"")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(OCULTAR)'!$Q$3:$S$134,3,0),"")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(OCULTAR)'!$Q$3:$S$134,3,0),"")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(OCULTAR)'!$Q$3:$S$134,3,0),"")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(OCULTAR)'!$Q$3:$S$134,3,0),"")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(OCULTAR)'!$Q$3:$S$134,3,0),"")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(OCULTAR)'!$Q$3:$S$134,3,0),"")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(OCULTAR)'!$Q$3:$S$134,3,0),"")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(OCULTAR)'!$Q$3:$S$134,3,0),"")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(OCULTAR)'!$Q$3:$S$134,3,0),"")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(OCULTAR)'!$Q$3:$S$134,3,0),"")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(OCULTAR)'!$Q$3:$S$134,3,0),"")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(OCULTAR)'!$Q$3:$S$134,3,0),"")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(OCULTAR)'!$Q$3:$S$134,3,0),"")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(OCULTAR)'!$Q$3:$S$134,3,0),"")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(OCULTAR)'!$Q$3:$S$134,3,0),"")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(OCULTAR)'!$Q$3:$S$134,3,0),"")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(OCULTAR)'!$Q$3:$S$134,3,0),"")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(OCULTAR)'!$Q$3:$S$134,3,0),"")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(OCULTAR)'!$Q$3:$S$134,3,0),"")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(OCULTAR)'!$Q$3:$S$134,3,0),"")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(OCULTAR)'!$Q$3:$S$134,3,0),"")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(OCULTAR)'!$Q$3:$S$134,3,0),"")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(OCULTAR)'!$Q$3:$S$134,3,0),"")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(OCULTAR)'!$Q$3:$S$134,3,0),"")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(OCULTAR)'!$Q$3:$S$134,3,0),"")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(OCULTAR)'!$Q$3:$S$134,3,0),"")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(OCULTAR)'!$Q$3:$S$134,3,0),"")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(OCULTAR)'!$Q$3:$S$134,3,0),"")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(OCULTAR)'!$Q$3:$S$134,3,0),"")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(OCULTAR)'!$Q$3:$S$134,3,0),"")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(OCULTAR)'!$Q$3:$S$134,3,0),"")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(OCULTAR)'!$Q$3:$S$134,3,0),"")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(OCULTAR)'!$Q$3:$S$134,3,0),"")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(OCULTAR)'!$Q$3:$S$134,3,0),"")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(OCULTAR)'!$Q$3:$S$134,3,0),"")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(OCULTAR)'!$Q$3:$S$134,3,0),"")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(OCULTAR)'!$Q$3:$S$134,3,0),"")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(OCULTAR)'!$Q$3:$S$134,3,0),"")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(OCULTAR)'!$Q$3:$S$134,3,0),"")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(OCULTAR)'!$Q$3:$S$134,3,0),"")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(OCULTAR)'!$Q$3:$S$134,3,0),"")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(OCULTAR)'!$Q$3:$S$134,3,0),"")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(OCULTAR)'!$Q$3:$S$134,3,0),"")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(OCULTAR)'!$Q$3:$S$134,3,0),"")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(OCULTAR)'!$Q$3:$S$134,3,0),"")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(OCULTAR)'!$Q$3:$S$134,3,0),"")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(OCULTAR)'!$Q$3:$S$134,3,0),"")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(OCULTAR)'!$Q$3:$S$134,3,0),"")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(OCULTAR)'!$Q$3:$S$134,3,0),"")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(OCULTAR)'!$Q$3:$S$134,3,0),"")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(OCULTAR)'!$Q$3:$S$134,3,0),"")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(OCULTAR)'!$Q$3:$S$134,3,0),"")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(OCULTAR)'!$Q$3:$S$134,3,0),"")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(OCULTAR)'!$Q$3:$S$134,3,0),"")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(OCULTAR)'!$Q$3:$S$134,3,0),"")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(OCULTAR)'!$Q$3:$S$134,3,0),"")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(OCULTAR)'!$Q$3:$S$134,3,0),"")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(OCULTAR)'!$Q$3:$S$134,3,0),"")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(OCULTAR)'!$Q$3:$S$134,3,0),"")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(OCULTAR)'!$Q$3:$S$134,3,0),"")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(OCULTAR)'!$Q$3:$S$134,3,0),"")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(OCULTAR)'!$Q$3:$S$134,3,0),"")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(OCULTAR)'!$Q$3:$S$134,3,0),"")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(OCULTAR)'!$Q$3:$S$134,3,0),"")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(OCULTAR)'!$Q$3:$S$134,3,0),"")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(OCULTAR)'!$Q$3:$S$134,3,0),"")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(OCULTAR)'!$Q$3:$S$134,3,0),"")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(OCULTAR)'!$Q$3:$S$134,3,0),"")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(OCULTAR)'!$Q$3:$S$134,3,0),"")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(OCULTAR)'!$Q$3:$S$134,3,0),"")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(OCULTAR)'!$Q$3:$S$134,3,0),"")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(OCULTAR)'!$Q$3:$S$134,3,0),"")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(OCULTAR)'!$Q$3:$S$134,3,0),"")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(OCULTAR)'!$Q$3:$S$134,3,0),"")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(OCULTAR)'!$Q$3:$S$134,3,0),"")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(OCULTAR)'!$Q$3:$S$134,3,0),"")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(OCULTAR)'!$Q$3:$S$134,3,0),"")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(OCULTAR)'!$Q$3:$S$134,3,0),"")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(OCULTAR)'!$Q$3:$S$134,3,0),"")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(OCULTAR)'!$Q$3:$S$134,3,0),"")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(OCULTAR)'!$Q$3:$S$134,3,0),"")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(OCULTAR)'!$Q$3:$S$134,3,0),"")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(OCULTAR)'!$Q$3:$S$134,3,0),"")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(OCULTAR)'!$Q$3:$S$134,3,0),"")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(OCULTAR)'!$Q$3:$S$134,3,0),"")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(OCULTAR)'!$Q$3:$S$134,3,0),"")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(OCULTAR)'!$Q$3:$S$134,3,0),"")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(OCULTAR)'!$Q$3:$S$134,3,0),"")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(OCULTAR)'!$Q$3:$S$134,3,0),"")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(OCULTAR)'!$Q$3:$S$134,3,0),"")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(OCULTAR)'!$Q$3:$S$134,3,0),"")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(OCULTAR)'!$Q$3:$S$134,3,0),"")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(OCULTAR)'!$Q$3:$S$134,3,0),"")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(OCULTAR)'!$Q$3:$S$134,3,0),"")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(OCULTAR)'!$Q$3:$S$134,3,0),"")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(OCULTAR)'!$Q$3:$S$134,3,0),"")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(OCULTAR)'!$Q$3:$S$134,3,0),"")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(OCULTAR)'!$Q$3:$S$134,3,0),"")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(OCULTAR)'!$Q$3:$S$134,3,0),"")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(OCULTAR)'!$Q$3:$S$134,3,0),"")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(OCULTAR)'!$Q$3:$S$134,3,0),"")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(OCULTAR)'!$Q$3:$S$134,3,0),"")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(OCULTAR)'!$Q$3:$S$134,3,0),"")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(OCULTAR)'!$Q$3:$S$134,3,0),"")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(OCULTAR)'!$Q$3:$S$134,3,0),"")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(OCULTAR)'!$Q$3:$S$134,3,0),"")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(OCULTAR)'!$Q$3:$S$134,3,0),"")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(OCULTAR)'!$Q$3:$S$134,3,0),"")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(OCULTAR)'!$Q$3:$S$134,3,0),"")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(OCULTAR)'!$Q$3:$S$134,3,0),"")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(OCULTAR)'!$Q$3:$S$134,3,0),"")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(OCULTAR)'!$Q$3:$S$134,3,0),"")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(OCULTAR)'!$Q$3:$S$134,3,0),"")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(OCULTAR)'!$Q$3:$S$134,3,0),"")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(OCULTAR)'!$Q$3:$S$134,3,0),"")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(OCULTAR)'!$Q$3:$S$134,3,0),"")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(OCULTAR)'!$Q$3:$S$134,3,0),"")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(OCULTAR)'!$Q$3:$S$134,3,0),"")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(OCULTAR)'!$Q$3:$S$134,3,0),"")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(OCULTAR)'!$Q$3:$S$134,3,0),"")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(OCULTAR)'!$Q$3:$S$134,3,0),"")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(OCULTAR)'!$Q$3:$S$134,3,0),"")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(OCULTAR)'!$Q$3:$S$134,3,0),"")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(OCULTAR)'!$Q$3:$S$134,3,0),"")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(OCULTAR)'!$Q$3:$S$134,3,0),"")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(OCULTAR)'!$Q$3:$S$134,3,0),"")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(OCULTAR)'!$Q$3:$S$134,3,0),"")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(OCULTAR)'!$Q$3:$S$134,3,0),"")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(OCULTAR)'!$Q$3:$S$134,3,0),"")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(OCULTAR)'!$Q$3:$S$134,3,0),"")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(OCULTAR)'!$Q$3:$S$134,3,0),"")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(OCULTAR)'!$Q$3:$S$134,3,0),"")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(OCULTAR)'!$Q$3:$S$134,3,0),"")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(OCULTAR)'!$Q$3:$S$134,3,0),"")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(OCULTAR)'!$Q$3:$S$134,3,0),"")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(OCULTAR)'!$Q$3:$S$134,3,0),"")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(OCULTAR)'!$Q$3:$S$134,3,0),"")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(OCULTAR)'!$Q$3:$S$134,3,0),"")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(OCULTAR)'!$Q$3:$S$134,3,0),"")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(OCULTAR)'!$Q$3:$S$134,3,0),"")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(OCULTAR)'!$Q$3:$S$134,3,0),"")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(OCULTAR)'!$Q$3:$S$134,3,0),"")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(OCULTAR)'!$Q$3:$S$134,3,0),"")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(OCULTAR)'!$Q$3:$S$134,3,0),"")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(OCULTAR)'!$Q$3:$S$134,3,0),"")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(OCULTAR)'!$Q$3:$S$134,3,0),"")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(OCULTAR)'!$Q$3:$S$134,3,0),"")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(OCULTAR)'!$Q$3:$S$134,3,0),"")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(OCULTAR)'!$Q$3:$S$134,3,0),"")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(OCULTAR)'!$Q$3:$S$134,3,0),"")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(OCULTAR)'!$Q$3:$S$134,3,0),"")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(OCULTAR)'!$Q$3:$S$134,3,0),"")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(OCULTAR)'!$Q$3:$S$134,3,0),"")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(OCULTAR)'!$Q$3:$S$134,3,0),"")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(OCULTAR)'!$Q$3:$S$134,3,0),"")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(OCULTAR)'!$Q$3:$S$134,3,0),"")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(OCULTAR)'!$Q$3:$S$134,3,0),"")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(OCULTAR)'!$Q$3:$S$134,3,0),"")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(OCULTAR)'!$Q$3:$S$134,3,0),"")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(OCULTAR)'!$Q$3:$S$134,3,0),"")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(OCULTAR)'!$Q$3:$S$134,3,0),"")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(OCULTAR)'!$Q$3:$S$134,3,0),"")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(OCULTAR)'!$Q$3:$S$134,3,0),"")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(OCULTAR)'!$Q$3:$S$134,3,0),"")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(OCULTAR)'!$Q$3:$S$134,3,0),"")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(OCULTAR)'!$Q$3:$S$134,3,0),"")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(OCULTAR)'!$Q$3:$S$134,3,0),"")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(OCULTAR)'!$Q$3:$S$134,3,0),"")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(OCULTAR)'!$Q$3:$S$134,3,0),"")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(OCULTAR)'!$Q$3:$S$134,3,0),"")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(OCULTAR)'!$Q$3:$S$134,3,0),"")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(OCULTAR)'!$Q$3:$S$134,3,0),"")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(OCULTAR)'!$Q$3:$S$134,3,0),"")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(OCULTAR)'!$Q$3:$S$134,3,0),"")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(OCULTAR)'!$Q$3:$S$134,3,0),"")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(OCULTAR)'!$Q$3:$S$134,3,0),"")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(OCULTAR)'!$Q$3:$S$134,3,0),"")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(OCULTAR)'!$Q$3:$S$134,3,0),"")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(OCULTAR)'!$Q$3:$S$134,3,0),"")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(OCULTAR)'!$Q$3:$S$134,3,0),"")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(OCULTAR)'!$Q$3:$S$134,3,0),"")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(OCULTAR)'!$Q$3:$S$134,3,0),"")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(OCULTAR)'!$Q$3:$S$134,3,0),"")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(OCULTAR)'!$Q$3:$S$134,3,0),"")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(OCULTAR)'!$Q$3:$S$134,3,0),"")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(OCULTAR)'!$Q$3:$S$134,3,0),"")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(OCULTAR)'!$Q$3:$S$134,3,0),"")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(OCULTAR)'!$Q$3:$S$134,3,0),"")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(OCULTAR)'!$Q$3:$S$134,3,0),"")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(OCULTAR)'!$Q$3:$S$134,3,0),"")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(OCULTAR)'!$Q$3:$S$134,3,0),"")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(OCULTAR)'!$Q$3:$S$134,3,0),"")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(OCULTAR)'!$Q$3:$S$134,3,0),"")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(OCULTAR)'!$Q$3:$S$134,3,0),"")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(OCULTAR)'!$Q$3:$S$134,3,0),"")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(OCULTAR)'!$Q$3:$S$134,3,0),"")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(OCULTAR)'!$Q$3:$S$134,3,0),"")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(OCULTAR)'!$Q$3:$S$134,3,0),"")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(OCULTAR)'!$Q$3:$S$134,3,0),"")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(OCULTAR)'!$Q$3:$S$134,3,0),"")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(OCULTAR)'!$Q$3:$S$134,3,0),"")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(OCULTAR)'!$Q$3:$S$134,3,0),"")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(OCULTAR)'!$Q$3:$S$134,3,0),"")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(OCULTAR)'!$Q$3:$S$134,3,0),"")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(OCULTAR)'!$Q$3:$S$134,3,0),"")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(OCULTAR)'!$Q$3:$S$134,3,0),"")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(OCULTAR)'!$Q$3:$S$134,3,0),"")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(OCULTAR)'!$Q$3:$S$134,3,0),"")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(OCULTAR)'!$Q$3:$S$134,3,0),"")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(OCULTAR)'!$Q$3:$S$134,3,0),"")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(OCULTAR)'!$Q$3:$S$134,3,0),"")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(OCULTAR)'!$Q$3:$S$134,3,0),"")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(OCULTAR)'!$Q$3:$S$134,3,0),"")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(OCULTAR)'!$Q$3:$S$134,3,0),"")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(OCULTAR)'!$Q$3:$S$134,3,0),"")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(OCULTAR)'!$Q$3:$S$134,3,0),"")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(OCULTAR)'!$Q$3:$S$134,3,0),"")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(OCULTAR)'!$Q$3:$S$134,3,0),"")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(OCULTAR)'!$Q$3:$S$134,3,0),"")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(OCULTAR)'!$Q$3:$S$134,3,0),"")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(OCULTAR)'!$Q$3:$S$134,3,0),"")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(OCULTAR)'!$Q$3:$S$134,3,0),"")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(OCULTAR)'!$Q$3:$S$134,3,0),"")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(OCULTAR)'!$Q$3:$S$134,3,0),"")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(OCULTAR)'!$Q$3:$S$134,3,0),"")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(OCULTAR)'!$Q$3:$S$134,3,0),"")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(OCULTAR)'!$Q$3:$S$134,3,0),"")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(OCULTAR)'!$Q$3:$S$134,3,0),"")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(OCULTAR)'!$Q$3:$S$134,3,0),"")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(OCULTAR)'!$Q$3:$S$134,3,0),"")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(OCULTAR)'!$Q$3:$S$134,3,0),"")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(OCULTAR)'!$Q$3:$S$134,3,0),"")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(OCULTAR)'!$Q$3:$S$134,3,0),"")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(OCULTAR)'!$Q$3:$S$134,3,0),"")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(OCULTAR)'!$Q$3:$S$134,3,0),"")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(OCULTAR)'!$Q$3:$S$134,3,0),"")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(OCULTAR)'!$Q$3:$S$134,3,0),"")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(OCULTAR)'!$Q$3:$S$134,3,0),"")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(OCULTAR)'!$Q$3:$S$134,3,0),"")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(OCULTAR)'!$Q$3:$S$134,3,0),"")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(OCULTAR)'!$Q$3:$S$134,3,0),"")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(OCULTAR)'!$Q$3:$S$134,3,0),"")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(OCULTAR)'!$Q$3:$S$134,3,0),"")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(OCULTAR)'!$Q$3:$S$134,3,0),"")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(OCULTAR)'!$Q$3:$S$134,3,0),"")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(OCULTAR)'!$Q$3:$S$134,3,0),"")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(OCULTAR)'!$Q$3:$S$134,3,0),"")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(OCULTAR)'!$Q$3:$S$134,3,0),"")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(OCULTAR)'!$Q$3:$S$134,3,0),"")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(OCULTAR)'!$Q$3:$S$134,3,0),"")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(OCULTAR)'!$Q$3:$S$134,3,0),"")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(OCULTAR)'!$Q$3:$S$134,3,0),"")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(OCULTAR)'!$Q$3:$S$134,3,0),"")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(OCULTAR)'!$Q$3:$S$134,3,0),"")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(OCULTAR)'!$Q$3:$S$134,3,0),"")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(OCULTAR)'!$Q$3:$S$134,3,0),"")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(OCULTAR)'!$Q$3:$S$134,3,0),"")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(OCULTAR)'!$Q$3:$S$134,3,0),"")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(OCULTAR)'!$Q$3:$S$134,3,0),"")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(OCULTAR)'!$Q$3:$S$134,3,0),"")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(OCULTAR)'!$Q$3:$S$134,3,0),"")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(OCULTAR)'!$Q$3:$S$134,3,0),"")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(OCULTAR)'!$Q$3:$S$134,3,0),"")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(OCULTAR)'!$Q$3:$S$134,3,0),"")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(OCULTAR)'!$Q$3:$S$134,3,0),"")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(OCULTAR)'!$Q$3:$S$134,3,0),"")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(OCULTAR)'!$Q$3:$S$134,3,0),"")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(OCULTAR)'!$Q$3:$S$134,3,0),"")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(OCULTAR)'!$Q$3:$S$134,3,0),"")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(OCULTAR)'!$Q$3:$S$134,3,0),"")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(OCULTAR)'!$Q$3:$S$134,3,0),"")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(OCULTAR)'!$Q$3:$S$134,3,0),"")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(OCULTAR)'!$Q$3:$S$134,3,0),"")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(OCULTAR)'!$Q$3:$S$134,3,0),"")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(OCULTAR)'!$Q$3:$S$134,3,0),"")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(OCULTAR)'!$Q$3:$S$134,3,0),"")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(OCULTAR)'!$Q$3:$S$134,3,0),"")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(OCULTAR)'!$Q$3:$S$134,3,0),"")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(OCULTAR)'!$Q$3:$S$134,3,0),"")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(OCULTAR)'!$Q$3:$S$134,3,0),"")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(OCULTAR)'!$Q$3:$S$134,3,0),"")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(OCULTAR)'!$Q$3:$S$134,3,0),"")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(OCULTAR)'!$Q$3:$S$134,3,0),"")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(OCULTAR)'!$Q$3:$S$134,3,0),"")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(OCULTAR)'!$Q$3:$S$134,3,0),"")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(OCULTAR)'!$Q$3:$S$134,3,0),"")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(OCULTAR)'!$Q$3:$S$134,3,0),"")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(OCULTAR)'!$Q$3:$S$134,3,0),"")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(OCULTAR)'!$Q$3:$S$134,3,0),"")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(OCULTAR)'!$Q$3:$S$134,3,0),"")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(OCULTAR)'!$Q$3:$S$134,3,0),"")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(OCULTAR)'!$Q$3:$S$134,3,0),"")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(OCULTAR)'!$Q$3:$S$134,3,0),"")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(OCULTAR)'!$Q$3:$S$134,3,0),"")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(OCULTAR)'!$Q$3:$S$134,3,0),"")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(OCULTAR)'!$Q$3:$S$134,3,0),"")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(OCULTAR)'!$Q$3:$S$134,3,0),"")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(OCULTAR)'!$Q$3:$S$134,3,0),"")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(OCULTAR)'!$Q$3:$S$134,3,0),"")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(OCULTAR)'!$Q$3:$S$134,3,0),"")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(OCULTAR)'!$Q$3:$S$134,3,0),"")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(OCULTAR)'!$Q$3:$S$134,3,0),"")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(OCULTAR)'!$Q$3:$S$134,3,0),"")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(OCULTAR)'!$Q$3:$S$134,3,0),"")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(OCULTAR)'!$Q$3:$S$134,3,0),"")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(OCULTAR)'!$Q$3:$S$134,3,0),"")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(OCULTAR)'!$Q$3:$S$134,3,0),"")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(OCULTAR)'!$Q$3:$S$134,3,0),"")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(OCULTAR)'!$Q$3:$S$134,3,0),"")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(OCULTAR)'!$Q$3:$S$134,3,0),"")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(OCULTAR)'!$Q$3:$S$134,3,0),"")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(OCULTAR)'!$Q$3:$S$134,3,0),"")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(OCULTAR)'!$Q$3:$S$134,3,0),"")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(OCULTAR)'!$Q$3:$S$134,3,0),"")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(OCULTAR)'!$Q$3:$S$134,3,0),"")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(OCULTAR)'!$Q$3:$S$134,3,0),"")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(OCULTAR)'!$Q$3:$S$134,3,0),"")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(OCULTAR)'!$Q$3:$S$134,3,0),"")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(OCULTAR)'!$Q$3:$S$134,3,0),"")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(OCULTAR)'!$Q$3:$S$134,3,0),"")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(OCULTAR)'!$Q$3:$S$134,3,0),"")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(OCULTAR)'!$Q$3:$S$134,3,0),"")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(OCULTAR)'!$Q$3:$S$134,3,0),"")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(OCULTAR)'!$Q$3:$S$134,3,0),"")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(OCULTAR)'!$Q$3:$S$134,3,0),"")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(OCULTAR)'!$Q$3:$S$134,3,0),"")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(OCULTAR)'!$Q$3:$S$134,3,0),"")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(OCULTAR)'!$Q$3:$S$134,3,0),"")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(OCULTAR)'!$Q$3:$S$134,3,0),"")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(OCULTAR)'!$Q$3:$S$134,3,0),"")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(OCULTAR)'!$Q$3:$S$134,3,0),"")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(OCULTAR)'!$Q$3:$S$134,3,0),"")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(OCULTAR)'!$Q$3:$S$134,3,0),"")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(OCULTAR)'!$Q$3:$S$134,3,0),"")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(OCULTAR)'!$Q$3:$S$134,3,0),"")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(OCULTAR)'!$Q$3:$S$134,3,0),"")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(OCULTAR)'!$Q$3:$S$134,3,0),"")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(OCULTAR)'!$Q$3:$S$134,3,0),"")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(OCULTAR)'!$Q$3:$S$134,3,0),"")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(OCULTAR)'!$Q$3:$S$134,3,0),"")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(OCULTAR)'!$Q$3:$S$134,3,0),"")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(OCULTAR)'!$Q$3:$S$134,3,0),"")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(OCULTAR)'!$Q$3:$S$134,3,0),"")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(OCULTAR)'!$Q$3:$S$134,3,0),"")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(OCULTAR)'!$Q$3:$S$134,3,0),"")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(OCULTAR)'!$Q$3:$S$134,3,0),"")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(OCULTAR)'!$Q$3:$S$134,3,0),"")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(OCULTAR)'!$Q$3:$S$134,3,0),"")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(OCULTAR)'!$Q$3:$S$134,3,0),"")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(OCULTAR)'!$Q$3:$S$134,3,0),"")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(OCULTAR)'!$Q$3:$S$134,3,0),"")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(OCULTAR)'!$Q$3:$S$134,3,0),"")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(OCULTAR)'!$Q$3:$S$134,3,0),"")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(OCULTAR)'!$Q$3:$S$134,3,0),"")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(OCULTAR)'!$Q$3:$S$134,3,0),"")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(OCULTAR)'!$Q$3:$S$134,3,0),"")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(OCULTAR)'!$Q$3:$S$134,3,0),"")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(OCULTAR)'!$Q$3:$S$134,3,0),"")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(OCULTAR)'!$Q$3:$S$134,3,0),"")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(OCULTAR)'!$Q$3:$S$134,3,0),"")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(OCULTAR)'!$Q$3:$S$134,3,0),"")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(OCULTAR)'!$Q$3:$S$134,3,0),"")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(OCULTAR)'!$Q$3:$S$134,3,0),"")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(OCULTAR)'!$Q$3:$S$134,3,0),"")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(OCULTAR)'!$Q$3:$S$134,3,0),"")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(OCULTAR)'!$Q$3:$S$134,3,0),"")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(OCULTAR)'!$Q$3:$S$134,3,0),"")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(OCULTAR)'!$Q$3:$S$134,3,0),"")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(OCULTAR)'!$Q$3:$S$134,3,0),"")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(OCULTAR)'!$Q$3:$S$134,3,0),"")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(OCULTAR)'!$Q$3:$S$134,3,0),"")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(OCULTAR)'!$Q$3:$S$134,3,0),"")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(OCULTAR)'!$Q$3:$S$134,3,0),"")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(OCULTAR)'!$Q$3:$S$134,3,0),"")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(OCULTAR)'!$Q$3:$S$134,3,0),"")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(OCULTAR)'!$Q$3:$S$134,3,0),"")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(OCULTAR)'!$Q$3:$S$134,3,0),"")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(OCULTAR)'!$Q$3:$S$134,3,0),"")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(OCULTAR)'!$Q$3:$S$134,3,0),"")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(OCULTAR)'!$Q$3:$S$134,3,0),"")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(OCULTAR)'!$Q$3:$S$134,3,0),"")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(OCULTAR)'!$Q$3:$S$134,3,0),"")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(OCULTAR)'!$Q$3:$S$134,3,0),"")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(OCULTAR)'!$Q$3:$S$134,3,0),"")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(OCULTAR)'!$Q$3:$S$134,3,0),"")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(OCULTAR)'!$Q$3:$S$134,3,0),"")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(OCULTAR)'!$Q$3:$S$134,3,0),"")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(OCULTAR)'!$Q$3:$S$134,3,0),"")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(OCULTAR)'!$Q$3:$S$134,3,0),"")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(OCULTAR)'!$Q$3:$S$134,3,0),"")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(OCULTAR)'!$Q$3:$S$134,3,0),"")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(OCULTAR)'!$Q$3:$S$134,3,0),"")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(OCULTAR)'!$Q$3:$S$134,3,0),"")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(OCULTAR)'!$Q$3:$S$134,3,0),"")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(OCULTAR)'!$Q$3:$S$134,3,0),"")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(OCULTAR)'!$Q$3:$S$134,3,0),"")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(OCULTAR)'!$Q$3:$S$134,3,0),"")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(OCULTAR)'!$Q$3:$S$134,3,0),"")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(OCULTAR)'!$Q$3:$S$134,3,0),"")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(OCULTAR)'!$Q$3:$S$134,3,0),"")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(OCULTAR)'!$Q$3:$S$134,3,0),"")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(OCULTAR)'!$Q$3:$S$134,3,0),"")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(OCULTAR)'!$Q$3:$S$134,3,0),"")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(OCULTAR)'!$Q$3:$S$134,3,0),"")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(OCULTAR)'!$Q$3:$S$134,3,0),"")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(OCULTAR)'!$Q$3:$S$134,3,0),"")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(OCULTAR)'!$Q$3:$S$134,3,0),"")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(OCULTAR)'!$Q$3:$S$134,3,0),"")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(OCULTAR)'!$Q$3:$S$134,3,0),"")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(OCULTAR)'!$Q$3:$S$134,3,0),"")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(OCULTAR)'!$Q$3:$S$134,3,0),"")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(OCULTAR)'!$Q$3:$S$134,3,0),"")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(OCULTAR)'!$Q$3:$S$134,3,0),"")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(OCULTAR)'!$Q$3:$S$134,3,0),"")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(OCULTAR)'!$Q$3:$S$134,3,0),"")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(OCULTAR)'!$Q$3:$S$134,3,0),"")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(OCULTAR)'!$Q$3:$S$134,3,0),"")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(OCULTAR)'!$Q$3:$S$134,3,0),"")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(OCULTAR)'!$Q$3:$S$134,3,0),"")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(OCULTAR)'!$Q$3:$S$134,3,0),"")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(OCULTAR)'!$Q$3:$S$134,3,0),"")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(OCULTAR)'!$Q$3:$S$134,3,0),"")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(OCULTAR)'!$Q$3:$S$134,3,0),"")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(OCULTAR)'!$Q$3:$S$134,3,0),"")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(OCULTAR)'!$Q$3:$S$134,3,0),"")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(OCULTAR)'!$Q$3:$S$134,3,0),"")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(OCULTAR)'!$Q$3:$S$134,3,0),"")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(OCULTAR)'!$Q$3:$S$134,3,0),"")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(OCULTAR)'!$Q$3:$S$134,3,0),"")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(OCULTAR)'!$Q$3:$S$134,3,0),"")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(OCULTAR)'!$Q$3:$S$134,3,0),"")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(OCULTAR)'!$Q$3:$S$134,3,0),"")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(OCULTAR)'!$Q$3:$S$134,3,0),"")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(OCULTAR)'!$Q$3:$S$134,3,0),"")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(OCULTAR)'!$Q$3:$S$134,3,0),"")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(OCULTAR)'!$Q$3:$S$134,3,0),"")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(OCULTAR)'!$Q$3:$S$134,3,0),"")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(OCULTAR)'!$Q$3:$S$134,3,0),"")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(OCULTAR)'!$Q$3:$S$134,3,0),"")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(OCULTAR)'!$Q$3:$S$134,3,0),"")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(OCULTAR)'!$Q$3:$S$134,3,0),"")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(OCULTAR)'!$Q$3:$S$134,3,0),"")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(OCULTAR)'!$Q$3:$S$134,3,0),"")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(OCULTAR)'!$Q$3:$S$134,3,0),"")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(OCULTAR)'!$Q$3:$S$134,3,0),"")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(OCULTAR)'!$Q$3:$S$134,3,0),"")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(OCULTAR)'!$Q$3:$S$134,3,0),"")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(OCULTAR)'!$Q$3:$S$134,3,0),"")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(OCULTAR)'!$Q$3:$S$134,3,0),"")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(OCULTAR)'!$Q$3:$S$134,3,0),"")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(OCULTAR)'!$Q$3:$S$134,3,0),"")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(OCULTAR)'!$Q$3:$S$134,3,0),"")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(OCULTAR)'!$Q$3:$S$134,3,0),"")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(OCULTAR)'!$Q$3:$S$134,3,0),"")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(OCULTAR)'!$Q$3:$S$134,3,0),"")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(OCULTAR)'!$Q$3:$S$134,3,0),"")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(OCULTAR)'!$Q$3:$S$134,3,0),"")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(OCULTAR)'!$Q$3:$S$134,3,0),"")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(OCULTAR)'!$Q$3:$S$134,3,0),"")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(OCULTAR)'!$Q$3:$S$134,3,0),"")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(OCULTAR)'!$Q$3:$S$134,3,0),"")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(OCULTAR)'!$Q$3:$S$134,3,0),"")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(OCULTAR)'!$Q$3:$S$134,3,0),"")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(OCULTAR)'!$Q$3:$S$134,3,0),"")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(OCULTAR)'!$Q$3:$S$134,3,0),"")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(OCULTAR)'!$Q$3:$S$134,3,0),"")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(OCULTAR)'!$Q$3:$S$134,3,0),"")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(OCULTAR)'!$Q$3:$S$134,3,0),"")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(OCULTAR)'!$Q$3:$S$134,3,0),"")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(OCULTAR)'!$Q$3:$S$134,3,0),"")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(OCULTAR)'!$Q$3:$S$134,3,0),"")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(OCULTAR)'!$Q$3:$S$134,3,0),"")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(OCULTAR)'!$Q$3:$S$134,3,0),"")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(OCULTAR)'!$Q$3:$S$134,3,0),"")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(OCULTAR)'!$Q$3:$S$134,3,0),"")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(OCULTAR)'!$Q$3:$S$134,3,0),"")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(OCULTAR)'!$Q$3:$S$134,3,0),"")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(OCULTAR)'!$Q$3:$S$134,3,0),"")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(OCULTAR)'!$Q$3:$S$134,3,0),"")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(OCULTAR)'!$Q$3:$S$134,3,0),"")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(OCULTAR)'!$Q$3:$S$134,3,0),"")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(OCULTAR)'!$Q$3:$S$134,3,0),"")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(OCULTAR)'!$Q$3:$S$134,3,0),"")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(OCULTAR)'!$Q$3:$S$134,3,0),"")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(OCULTAR)'!$Q$3:$S$134,3,0),"")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(OCULTAR)'!$Q$3:$S$134,3,0),"")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(OCULTAR)'!$Q$3:$S$134,3,0),"")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(OCULTAR)'!$Q$3:$S$134,3,0),"")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(OCULTAR)'!$Q$3:$S$134,3,0),"")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(OCULTAR)'!$Q$3:$S$134,3,0),"")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(OCULTAR)'!$Q$3:$S$134,3,0),"")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(OCULTAR)'!$Q$3:$S$134,3,0),"")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(OCULTAR)'!$Q$3:$S$134,3,0),"")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(OCULTAR)'!$Q$3:$S$134,3,0),"")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(OCULTAR)'!$Q$3:$S$134,3,0),"")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(OCULTAR)'!$Q$3:$S$134,3,0),"")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(OCULTAR)'!$Q$3:$S$134,3,0),"")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(OCULTAR)'!$Q$3:$S$134,3,0),"")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(OCULTAR)'!$Q$3:$S$134,3,0),"")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(OCULTAR)'!$Q$3:$S$134,3,0),"")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(OCULTAR)'!$Q$3:$S$134,3,0),"")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(OCULTAR)'!$Q$3:$S$134,3,0),"")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(OCULTAR)'!$Q$3:$S$134,3,0),"")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(OCULTAR)'!$Q$3:$S$134,3,0),"")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(OCULTAR)'!$Q$3:$S$134,3,0),"")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(OCULTAR)'!$Q$3:$S$134,3,0),"")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(OCULTAR)'!$Q$3:$S$134,3,0),"")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(OCULTAR)'!$Q$3:$S$134,3,0),"")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(OCULTAR)'!$Q$3:$S$134,3,0),"")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(OCULTAR)'!$Q$3:$S$134,3,0),"")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(OCULTAR)'!$Q$3:$S$134,3,0),"")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(OCULTAR)'!$Q$3:$S$134,3,0),"")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(OCULTAR)'!$Q$3:$S$134,3,0),"")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(OCULTAR)'!$Q$3:$S$134,3,0),"")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(OCULTAR)'!$Q$3:$S$134,3,0),"")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(OCULTAR)'!$Q$3:$S$134,3,0),"")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(OCULTAR)'!$Q$3:$S$134,3,0),"")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(OCULTAR)'!$Q$3:$S$134,3,0),"")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(OCULTAR)'!$Q$3:$S$134,3,0),"")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(OCULTAR)'!$Q$3:$S$134,3,0),"")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(OCULTAR)'!$Q$3:$S$134,3,0),"")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(OCULTAR)'!$Q$3:$S$134,3,0),"")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(OCULTAR)'!$Q$3:$S$134,3,0),"")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(OCULTAR)'!$Q$3:$S$134,3,0),"")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(OCULTAR)'!$Q$3:$S$134,3,0),"")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(OCULTAR)'!$Q$3:$S$134,3,0),"")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(OCULTAR)'!$Q$3:$S$134,3,0),"")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(OCULTAR)'!$Q$3:$S$134,3,0),"")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(OCULTAR)'!$Q$3:$S$134,3,0),"")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(OCULTAR)'!$Q$3:$S$134,3,0),"")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(OCULTAR)'!$Q$3:$S$134,3,0),"")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(OCULTAR)'!$Q$3:$S$134,3,0),"")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(OCULTAR)'!$Q$3:$S$134,3,0),"")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(OCULTAR)'!$Q$3:$S$134,3,0),"")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(OCULTAR)'!$Q$3:$S$134,3,0),"")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(OCULTAR)'!$Q$3:$S$134,3,0),"")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(OCULTAR)'!$Q$3:$S$134,3,0),"")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(OCULTAR)'!$Q$3:$S$134,3,0),"")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(OCULTAR)'!$Q$3:$S$134,3,0),"")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(OCULTAR)'!$Q$3:$S$134,3,0),"")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(OCULTAR)'!$Q$3:$S$134,3,0),"")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(OCULTAR)'!$Q$3:$S$134,3,0),"")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(OCULTAR)'!$Q$3:$S$134,3,0),"")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(OCULTAR)'!$Q$3:$S$134,3,0),"")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(OCULTAR)'!$Q$3:$S$134,3,0),"")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(OCULTAR)'!$Q$3:$S$134,3,0),"")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(OCULTAR)'!$Q$3:$S$134,3,0),"")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(OCULTAR)'!$Q$3:$S$134,3,0),"")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(OCULTAR)'!$Q$3:$S$134,3,0),"")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(OCULTAR)'!$Q$3:$S$134,3,0),"")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(OCULTAR)'!$Q$3:$S$134,3,0),"")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(OCULTAR)'!$Q$3:$S$134,3,0),"")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(OCULTAR)'!$Q$3:$S$134,3,0),"")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(OCULTAR)'!$Q$3:$S$134,3,0),"")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(OCULTAR)'!$Q$3:$S$134,3,0),"")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(OCULTAR)'!$Q$3:$S$134,3,0),"")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(OCULTAR)'!$Q$3:$S$134,3,0),"")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(OCULTAR)'!$Q$3:$S$134,3,0),"")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(OCULTAR)'!$Q$3:$S$134,3,0),"")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(OCULTAR)'!$Q$3:$S$134,3,0),"")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(OCULTAR)'!$Q$3:$S$134,3,0),"")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(OCULTAR)'!$Q$3:$S$134,3,0),"")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(OCULTAR)'!$Q$3:$S$134,3,0),"")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(OCULTAR)'!$Q$3:$S$134,3,0),"")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(OCULTAR)'!$Q$3:$S$134,3,0),"")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(OCULTAR)'!$Q$3:$S$134,3,0),"")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(OCULTAR)'!$Q$3:$S$134,3,0),"")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(OCULTAR)'!$Q$3:$S$134,3,0),"")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(OCULTAR)'!$Q$3:$S$134,3,0),"")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(OCULTAR)'!$Q$3:$S$134,3,0),"")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(OCULTAR)'!$Q$3:$S$134,3,0),"")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(OCULTAR)'!$Q$3:$S$134,3,0),"")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(OCULTAR)'!$Q$3:$S$134,3,0),"")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(OCULTAR)'!$Q$3:$S$134,3,0),"")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(OCULTAR)'!$Q$3:$S$134,3,0),"")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(OCULTAR)'!$Q$3:$S$134,3,0),"")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(OCULTAR)'!$Q$3:$S$134,3,0),"")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(OCULTAR)'!$Q$3:$S$134,3,0),"")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(OCULTAR)'!$Q$3:$S$134,3,0),"")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(OCULTAR)'!$Q$3:$S$134,3,0),"")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(OCULTAR)'!$Q$3:$S$134,3,0),"")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(OCULTAR)'!$Q$3:$S$134,3,0),"")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(OCULTAR)'!$Q$3:$S$134,3,0),"")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(OCULTAR)'!$Q$3:$S$134,3,0),"")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(OCULTAR)'!$Q$3:$S$134,3,0),"")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(OCULTAR)'!$Q$3:$S$134,3,0),"")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(OCULTAR)'!$Q$3:$S$134,3,0),"")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(OCULTAR)'!$Q$3:$S$134,3,0),"")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(OCULTAR)'!$Q$3:$S$134,3,0),"")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(OCULTAR)'!$Q$3:$S$134,3,0),"")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(OCULTAR)'!$Q$3:$S$134,3,0),"")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(OCULTAR)'!$Q$3:$S$134,3,0),"")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(OCULTAR)'!$Q$3:$S$134,3,0),"")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(OCULTAR)'!$Q$3:$S$134,3,0),"")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(OCULTAR)'!$Q$3:$S$134,3,0),"")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(OCULTAR)'!$Q$3:$S$134,3,0),"")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(OCULTAR)'!$Q$3:$S$134,3,0),"")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(OCULTAR)'!$Q$3:$S$134,3,0),"")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(OCULTAR)'!$Q$3:$S$134,3,0),"")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(OCULTAR)'!$Q$3:$S$134,3,0),"")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(OCULTAR)'!$Q$3:$S$134,3,0),"")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(OCULTAR)'!$Q$3:$S$134,3,0),"")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(OCULTAR)'!$Q$3:$S$134,3,0),"")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(OCULTAR)'!$Q$3:$S$134,3,0),"")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(OCULTAR)'!$Q$3:$S$134,3,0),"")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(OCULTAR)'!$Q$3:$S$134,3,0),"")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(OCULTAR)'!$Q$3:$S$134,3,0),"")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(OCULTAR)'!$Q$3:$S$134,3,0),"")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(OCULTAR)'!$Q$3:$S$134,3,0),"")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(OCULTAR)'!$Q$3:$S$134,3,0),"")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(OCULTAR)'!$Q$3:$S$134,3,0),"")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(OCULTAR)'!$Q$3:$S$134,3,0),"")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(OCULTAR)'!$Q$3:$S$134,3,0),"")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(OCULTAR)'!$Q$3:$S$134,3,0),"")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(OCULTAR)'!$Q$3:$S$134,3,0),"")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(OCULTAR)'!$Q$3:$S$134,3,0),"")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(OCULTAR)'!$Q$3:$S$134,3,0),"")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(OCULTAR)'!$Q$3:$S$134,3,0),"")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(OCULTAR)'!$Q$3:$S$134,3,0),"")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(OCULTAR)'!$Q$3:$S$134,3,0),"")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(OCULTAR)'!$Q$3:$S$134,3,0),"")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(OCULTAR)'!$Q$3:$S$134,3,0),"")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(OCULTAR)'!$Q$3:$S$134,3,0),"")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(OCULTAR)'!$Q$3:$S$134,3,0),"")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(OCULTAR)'!$Q$3:$S$134,3,0),"")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(OCULTAR)'!$Q$3:$S$134,3,0),"")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(OCULTAR)'!$Q$3:$S$134,3,0),"")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(OCULTAR)'!$Q$3:$S$134,3,0),"")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(OCULTAR)'!$Q$3:$S$134,3,0),"")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(OCULTAR)'!$Q$3:$S$134,3,0),"")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(OCULTAR)'!$Q$3:$S$134,3,0),"")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(OCULTAR)'!$Q$3:$S$134,3,0),"")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(OCULTAR)'!$Q$3:$S$134,3,0),"")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(OCULTAR)'!$Q$3:$S$134,3,0),"")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(OCULTAR)'!$Q$3:$S$134,3,0),"")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(OCULTAR)'!$Q$3:$S$134,3,0),"")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(OCULTAR)'!$Q$3:$S$134,3,0),"")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(OCULTAR)'!$Q$3:$S$134,3,0),"")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(OCULTAR)'!$Q$3:$S$134,3,0),"")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(OCULTAR)'!$Q$3:$S$134,3,0),"")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(OCULTAR)'!$Q$3:$S$134,3,0),"")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(OCULTAR)'!$Q$3:$S$134,3,0),"")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(OCULTAR)'!$Q$3:$S$134,3,0),"")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(OCULTAR)'!$Q$3:$S$134,3,0),"")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(OCULTAR)'!$Q$3:$S$134,3,0),"")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(OCULTAR)'!$Q$3:$S$134,3,0),"")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(OCULTAR)'!$Q$3:$S$134,3,0),"")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(OCULTAR)'!$Q$3:$S$134,3,0),"")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(OCULTAR)'!$Q$3:$S$134,3,0),"")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(OCULTAR)'!$Q$3:$S$134,3,0),"")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(OCULTAR)'!$Q$3:$S$134,3,0),"")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(OCULTAR)'!$Q$3:$S$134,3,0),"")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(OCULTAR)'!$Q$3:$S$134,3,0),"")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(OCULTAR)'!$Q$3:$S$134,3,0),"")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(OCULTAR)'!$Q$3:$S$134,3,0),"")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(OCULTAR)'!$Q$3:$S$134,3,0),"")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(OCULTAR)'!$Q$3:$S$134,3,0),"")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(OCULTAR)'!$Q$3:$S$134,3,0),"")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(OCULTAR)'!$Q$3:$S$134,3,0),"")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(OCULTAR)'!$Q$3:$S$134,3,0),"")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(OCULTAR)'!$Q$3:$S$134,3,0),"")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(OCULTAR)'!$Q$3:$S$134,3,0),"")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(OCULTAR)'!$Q$3:$S$134,3,0),"")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(OCULTAR)'!$Q$3:$S$134,3,0),"")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(OCULTAR)'!$Q$3:$S$134,3,0),"")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(OCULTAR)'!$Q$3:$S$134,3,0),"")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(OCULTAR)'!$Q$3:$S$134,3,0),"")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(OCULTAR)'!$Q$3:$S$134,3,0),"")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(OCULTAR)'!$Q$3:$S$134,3,0),"")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(OCULTAR)'!$Q$3:$S$134,3,0),"")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(OCULTAR)'!$Q$3:$S$134,3,0),"")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(OCULTAR)'!$Q$3:$S$134,3,0),"")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(OCULTAR)'!$Q$3:$S$134,3,0),"")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(OCULTAR)'!$Q$3:$S$134,3,0),"")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(OCULTAR)'!$Q$3:$S$134,3,0),"")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(OCULTAR)'!$Q$3:$S$134,3,0),"")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(OCULTAR)'!$Q$3:$S$134,3,0),"")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(OCULTAR)'!$Q$3:$S$134,3,0),"")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(OCULTAR)'!$Q$3:$S$134,3,0),"")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(OCULTAR)'!$Q$3:$S$134,3,0),"")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(OCULTAR)'!$Q$3:$S$134,3,0),"")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(OCULTAR)'!$Q$3:$S$134,3,0),"")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(OCULTAR)'!$Q$3:$S$134,3,0),"")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(OCULTAR)'!$Q$3:$S$134,3,0),"")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(OCULTAR)'!$Q$3:$S$134,3,0),"")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(OCULTAR)'!$Q$3:$S$134,3,0),"")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(OCULTAR)'!$Q$3:$S$134,3,0),"")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(OCULTAR)'!$Q$3:$S$134,3,0),"")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(OCULTAR)'!$Q$3:$S$134,3,0),"")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(OCULTAR)'!$Q$3:$S$134,3,0),"")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(OCULTAR)'!$Q$3:$S$134,3,0),"")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(OCULTAR)'!$Q$3:$S$134,3,0),"")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(OCULTAR)'!$Q$3:$S$134,3,0),"")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(OCULTAR)'!$Q$3:$S$134,3,0),"")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(OCULTAR)'!$Q$3:$S$134,3,0),"")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(OCULTAR)'!$Q$3:$S$134,3,0),"")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(OCULTAR)'!$Q$3:$S$134,3,0),"")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(OCULTAR)'!$Q$3:$S$134,3,0),"")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(OCULTAR)'!$Q$3:$S$134,3,0),"")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(OCULTAR)'!$Q$3:$S$134,3,0),"")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(OCULTAR)'!$Q$3:$S$134,3,0),"")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(OCULTAR)'!$Q$3:$S$134,3,0),"")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(OCULTAR)'!$Q$3:$S$134,3,0),"")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(OCULTAR)'!$Q$3:$S$134,3,0),"")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(OCULTAR)'!$Q$3:$S$134,3,0),"")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(OCULTAR)'!$Q$3:$S$134,3,0),"")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(OCULTAR)'!$Q$3:$S$134,3,0),"")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(OCULTAR)'!$Q$3:$S$134,3,0),"")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(OCULTAR)'!$Q$3:$S$134,3,0),"")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(OCULTAR)'!$Q$3:$S$134,3,0),"")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(OCULTAR)'!$Q$3:$S$134,3,0),"")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(OCULTAR)'!$Q$3:$S$134,3,0),"")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(OCULTAR)'!$Q$3:$S$134,3,0),"")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(OCULTAR)'!$Q$3:$S$134,3,0),"")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(OCULTAR)'!$Q$3:$S$134,3,0),"")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(OCULTAR)'!$Q$3:$S$134,3,0),"")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(OCULTAR)'!$Q$3:$S$134,3,0),"")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(OCULTAR)'!$Q$3:$S$134,3,0),"")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(OCULTAR)'!$Q$3:$S$134,3,0),"")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(OCULTAR)'!$Q$3:$S$134,3,0),"")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(OCULTAR)'!$Q$3:$S$134,3,0),"")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(OCULTAR)'!$Q$3:$S$134,3,0),"")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(OCULTAR)'!$Q$3:$S$134,3,0),"")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(OCULTAR)'!$Q$3:$S$134,3,0),"")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(OCULTAR)'!$Q$3:$S$134,3,0),"")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(OCULTAR)'!$Q$3:$S$134,3,0),"")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(OCULTAR)'!$Q$3:$S$134,3,0),"")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(OCULTAR)'!$Q$3:$S$134,3,0),"")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(OCULTAR)'!$Q$3:$S$134,3,0),"")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(OCULTAR)'!$Q$3:$S$134,3,0),"")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(OCULTAR)'!$Q$3:$S$134,3,0),"")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(OCULTAR)'!$Q$3:$S$134,3,0),"")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(OCULTAR)'!$Q$3:$S$134,3,0),"")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(OCULTAR)'!$Q$3:$S$134,3,0),"")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(OCULTAR)'!$Q$3:$S$134,3,0),"")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(OCULTAR)'!$Q$3:$S$134,3,0),"")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(OCULTAR)'!$Q$3:$S$134,3,0),"")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(OCULTAR)'!$Q$3:$S$134,3,0),"")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(OCULTAR)'!$Q$3:$S$134,3,0),"")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(OCULTAR)'!$Q$3:$S$134,3,0),"")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(OCULTAR)'!$Q$3:$S$134,3,0),"")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(OCULTAR)'!$Q$3:$S$134,3,0),"")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(OCULTAR)'!$Q$3:$S$134,3,0),"")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(OCULTAR)'!$Q$3:$S$134,3,0),"")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(OCULTAR)'!$Q$3:$S$134,3,0),"")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(OCULTAR)'!$Q$3:$S$134,3,0),"")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(OCULTAR)'!$Q$3:$S$134,3,0),"")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(OCULTAR)'!$Q$3:$S$134,3,0),"")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(OCULTAR)'!$Q$3:$S$134,3,0),"")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(OCULTAR)'!$Q$3:$S$134,3,0),"")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(OCULTAR)'!$Q$3:$S$134,3,0),"")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(OCULTAR)'!$Q$3:$S$134,3,0),"")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(OCULTAR)'!$Q$3:$S$134,3,0),"")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(OCULTAR)'!$Q$3:$S$134,3,0),"")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(OCULTAR)'!$Q$3:$S$134,3,0),"")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(OCULTAR)'!$Q$3:$S$134,3,0),"")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(OCULTAR)'!$Q$3:$S$134,3,0),"")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(OCULTAR)'!$Q$3:$S$134,3,0),"")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(OCULTAR)'!$Q$3:$S$134,3,0),"")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(OCULTAR)'!$Q$3:$S$134,3,0),"")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(OCULTAR)'!$Q$3:$S$134,3,0),"")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(OCULTAR)'!$Q$3:$S$134,3,0),"")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(OCULTAR)'!$Q$3:$S$134,3,0),"")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(OCULTAR)'!$Q$3:$S$134,3,0),"")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(OCULTAR)'!$Q$3:$S$134,3,0),"")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(OCULTAR)'!$Q$3:$S$134,3,0),"")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(OCULTAR)'!$Q$3:$S$134,3,0),"")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(OCULTAR)'!$Q$3:$S$134,3,0),"")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(OCULTAR)'!$Q$3:$S$134,3,0),"")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(OCULTAR)'!$Q$3:$S$134,3,0),"")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(OCULTAR)'!$Q$3:$S$134,3,0),"")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(OCULTAR)'!$Q$3:$S$134,3,0),"")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(OCULTAR)'!$Q$3:$S$134,3,0),"")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(OCULTAR)'!$Q$3:$S$134,3,0),"")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(OCULTAR)'!$Q$3:$S$134,3,0),"")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(OCULTAR)'!$Q$3:$S$134,3,0),"")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(OCULTAR)'!$Q$3:$S$134,3,0),"")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(OCULTAR)'!$Q$3:$S$134,3,0),"")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(OCULTAR)'!$Q$3:$S$134,3,0),"")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(OCULTAR)'!$Q$3:$S$134,3,0),"")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(OCULTAR)'!$Q$3:$S$134,3,0),"")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(OCULTAR)'!$Q$3:$S$134,3,0),"")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(OCULTAR)'!$Q$3:$S$134,3,0),"")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(OCULTAR)'!$Q$3:$S$134,3,0),"")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(OCULTAR)'!$Q$3:$S$134,3,0),"")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(OCULTAR)'!$Q$3:$S$134,3,0),"")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(OCULTAR)'!$Q$3:$S$134,3,0),"")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(OCULTAR)'!$Q$3:$S$134,3,0),"")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(OCULTAR)'!$Q$3:$S$134,3,0),"")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(OCULTAR)'!$Q$3:$S$134,3,0),"")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(OCULTAR)'!$Q$3:$S$134,3,0),"")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(OCULTAR)'!$Q$3:$S$134,3,0),"")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(OCULTAR)'!$Q$3:$S$134,3,0),"")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(OCULTAR)'!$Q$3:$S$134,3,0),"")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(OCULTAR)'!$Q$3:$S$134,3,0),"")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(OCULTAR)'!$Q$3:$S$134,3,0),"")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(OCULTAR)'!$Q$3:$S$134,3,0),"")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(OCULTAR)'!$Q$3:$S$134,3,0),"")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(OCULTAR)'!$Q$3:$S$134,3,0),"")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(OCULTAR)'!$Q$3:$S$134,3,0),"")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(OCULTAR)'!$Q$3:$S$134,3,0),"")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(OCULTAR)'!$Q$3:$S$134,3,0),"")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(OCULTAR)'!$Q$3:$S$134,3,0),"")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(OCULTAR)'!$Q$3:$S$134,3,0),"")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(OCULTAR)'!$Q$3:$S$134,3,0),"")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(OCULTAR)'!$Q$3:$S$134,3,0),"")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(OCULTAR)'!$Q$3:$S$134,3,0),"")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(OCULTAR)'!$Q$3:$S$134,3,0),"")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(OCULTAR)'!$Q$3:$S$134,3,0),"")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(OCULTAR)'!$Q$3:$S$134,3,0),"")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(OCULTAR)'!$Q$3:$S$134,3,0),"")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(OCULTAR)'!$Q$3:$S$134,3,0),"")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(OCULTAR)'!$Q$3:$S$134,3,0),"")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(OCULTAR)'!$Q$3:$S$134,3,0),"")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(OCULTAR)'!$Q$3:$S$134,3,0),"")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(OCULTAR)'!$Q$3:$S$134,3,0),"")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(OCULTAR)'!$Q$3:$S$134,3,0),"")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(OCULTAR)'!$Q$3:$S$134,3,0),"")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(OCULTAR)'!$Q$3:$S$134,3,0),"")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(OCULTAR)'!$Q$3:$S$134,3,0),"")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(OCULTAR)'!$Q$3:$S$134,3,0),"")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(OCULTAR)'!$Q$3:$S$134,3,0),"")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(OCULTAR)'!$Q$3:$S$134,3,0),"")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(OCULTAR)'!$Q$3:$S$134,3,0),"")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(OCULTAR)'!$Q$3:$S$134,3,0),"")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(OCULTAR)'!$Q$3:$S$134,3,0),"")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(OCULTAR)'!$Q$3:$S$134,3,0),"")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(OCULTAR)'!$Q$3:$S$134,3,0),"")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(OCULTAR)'!$Q$3:$S$134,3,0),"")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(OCULTAR)'!$Q$3:$S$134,3,0),"")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(OCULTAR)'!$Q$3:$S$134,3,0),"")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(OCULTAR)'!$Q$3:$S$134,3,0),"")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(OCULTAR)'!$Q$3:$S$134,3,0),"")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(OCULTAR)'!$Q$3:$S$134,3,0),"")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(OCULTAR)'!$Q$3:$S$134,3,0),"")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(OCULTAR)'!$Q$3:$S$134,3,0),"")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(OCULTAR)'!$Q$3:$S$134,3,0),"")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(OCULTAR)'!$Q$3:$S$134,3,0),"")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(OCULTAR)'!$Q$3:$S$134,3,0),"")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(OCULTAR)'!$Q$3:$S$134,3,0),"")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(OCULTAR)'!$Q$3:$S$134,3,0),"")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(OCULTAR)'!$Q$3:$S$134,3,0),"")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(OCULTAR)'!$Q$3:$S$134,3,0),"")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(OCULTAR)'!$Q$3:$S$134,3,0),"")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(OCULTAR)'!$Q$3:$S$134,3,0),"")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(OCULTAR)'!$Q$3:$S$134,3,0),"")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(OCULTAR)'!$Q$3:$S$134,3,0),"")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(OCULTAR)'!$Q$3:$S$134,3,0),"")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(OCULTAR)'!$Q$3:$S$134,3,0),"")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(OCULTAR)'!$Q$3:$S$134,3,0),"")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(OCULTAR)'!$Q$3:$S$134,3,0),"")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(OCULTAR)'!$Q$3:$S$134,3,0),"")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(OCULTAR)'!$Q$3:$S$134,3,0),"")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(OCULTAR)'!$Q$3:$S$134,3,0),"")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(OCULTAR)'!$Q$3:$S$134,3,0),"")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(OCULTAR)'!$Q$3:$S$134,3,0),"")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(OCULTAR)'!$Q$3:$S$134,3,0),"")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(OCULTAR)'!$Q$3:$S$134,3,0),"")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(OCULTAR)'!$Q$3:$S$134,3,0),"")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(OCULTAR)'!$Q$3:$S$134,3,0),"")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(OCULTAR)'!$Q$3:$S$134,3,0),"")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(OCULTAR)'!$Q$3:$S$134,3,0),"")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(OCULTAR)'!$Q$3:$S$134,3,0),"")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(OCULTAR)'!$Q$3:$S$134,3,0),"")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(OCULTAR)'!$Q$3:$S$134,3,0),"")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(OCULTAR)'!$Q$3:$S$134,3,0),"")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(OCULTAR)'!$Q$3:$S$134,3,0),"")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(OCULTAR)'!$Q$3:$S$134,3,0),"")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(OCULTAR)'!$Q$3:$S$134,3,0),"")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(OCULTAR)'!$Q$3:$S$134,3,0),"")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(OCULTAR)'!$Q$3:$S$134,3,0),"")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(OCULTAR)'!$Q$3:$S$134,3,0),"")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(OCULTAR)'!$Q$3:$S$134,3,0),"")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(OCULTAR)'!$Q$3:$S$134,3,0),"")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(OCULTAR)'!$Q$3:$S$134,3,0),"")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(OCULTAR)'!$Q$3:$S$134,3,0),"")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(OCULTAR)'!$Q$3:$S$134,3,0),"")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(OCULTAR)'!$Q$3:$S$134,3,0),"")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(OCULTAR)'!$Q$3:$S$134,3,0),"")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(OCULTAR)'!$Q$3:$S$134,3,0),"")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(OCULTAR)'!$Q$3:$S$134,3,0),"")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(OCULTAR)'!$Q$3:$S$134,3,0),"")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(OCULTAR)'!$Q$3:$S$134,3,0),"")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(OCULTAR)'!$Q$3:$S$134,3,0),"")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(OCULTAR)'!$Q$3:$S$134,3,0),"")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(OCULTAR)'!$Q$3:$S$134,3,0),"")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(OCULTAR)'!$Q$3:$S$134,3,0),"")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(OCULTAR)'!$Q$3:$S$134,3,0),"")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(OCULTAR)'!$Q$3:$S$134,3,0),"")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(OCULTAR)'!$Q$3:$S$134,3,0),"")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(OCULTAR)'!$Q$3:$S$134,3,0),"")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(OCULTAR)'!$Q$3:$S$134,3,0),"")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(OCULTAR)'!$Q$3:$S$134,3,0),"")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(OCULTAR)'!$Q$3:$S$134,3,0),"")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(OCULTAR)'!$Q$3:$S$134,3,0),"")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(OCULTAR)'!$Q$3:$S$134,3,0),"")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(OCULTAR)'!$Q$3:$S$134,3,0),"")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(OCULTAR)'!$Q$3:$S$134,3,0),"")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(OCULTAR)'!$Q$3:$S$134,3,0),"")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(OCULTAR)'!$Q$3:$S$134,3,0),"")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(OCULTAR)'!$Q$3:$S$134,3,0),"")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(OCULTAR)'!$Q$3:$S$134,3,0),"")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(OCULTAR)'!$Q$3:$S$134,3,0),"")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(OCULTAR)'!$Q$3:$S$134,3,0),"")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(OCULTAR)'!$Q$3:$S$134,3,0),"")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(OCULTAR)'!$Q$3:$S$134,3,0),"")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(OCULTAR)'!$Q$3:$S$134,3,0),"")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(OCULTAR)'!$Q$3:$S$134,3,0),"")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(OCULTAR)'!$Q$3:$S$134,3,0),"")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(OCULTAR)'!$Q$3:$S$134,3,0),"")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(OCULTAR)'!$Q$3:$S$134,3,0),"")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(OCULTAR)'!$Q$3:$S$134,3,0),"")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(OCULTAR)'!$Q$3:$S$134,3,0),"")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(OCULTAR)'!$Q$3:$S$134,3,0),"")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(OCULTAR)'!$Q$3:$S$134,3,0),"")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(OCULTAR)'!$Q$3:$S$134,3,0),"")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(OCULTAR)'!$Q$3:$S$134,3,0),"")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(OCULTAR)'!$Q$3:$S$134,3,0),"")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(OCULTAR)'!$Q$3:$S$134,3,0),"")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(OCULTAR)'!$Q$3:$S$134,3,0),"")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(OCULTAR)'!$Q$3:$S$134,3,0),"")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(OCULTAR)'!$Q$3:$S$134,3,0),"")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(OCULTAR)'!$Q$3:$S$134,3,0),"")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(OCULTAR)'!$Q$3:$S$134,3,0),"")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(OCULTAR)'!$Q$3:$S$134,3,0),"")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(OCULTAR)'!$Q$3:$S$134,3,0),"")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(OCULTAR)'!$Q$3:$S$134,3,0),"")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(OCULTAR)'!$Q$3:$S$134,3,0),"")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(OCULTAR)'!$Q$3:$S$134,3,0),"")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(OCULTAR)'!$Q$3:$S$134,3,0),"")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(OCULTAR)'!$Q$3:$S$134,3,0),"")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(OCULTAR)'!$Q$3:$S$134,3,0),"")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(OCULTAR)'!$Q$3:$S$134,3,0),"")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(OCULTAR)'!$Q$3:$S$134,3,0),"")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(OCULTAR)'!$Q$3:$S$134,3,0),"")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(OCULTAR)'!$Q$3:$S$134,3,0),"")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(OCULTAR)'!$Q$3:$S$134,3,0),"")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(OCULTAR)'!$Q$3:$S$134,3,0),"")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(OCULTAR)'!$Q$3:$S$134,3,0),"")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(OCULTAR)'!$Q$3:$S$134,3,0),"")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(OCULTAR)'!$Q$3:$S$134,3,0),"")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(OCULTAR)'!$Q$3:$S$134,3,0),"")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(OCULTAR)'!$Q$3:$S$134,3,0),"")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(OCULTAR)'!$Q$3:$S$134,3,0),"")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(OCULTAR)'!$Q$3:$S$134,3,0),"")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(OCULTAR)'!$Q$3:$S$134,3,0),"")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(OCULTAR)'!$Q$3:$S$134,3,0),"")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(OCULTAR)'!$Q$3:$S$134,3,0),"")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(OCULTAR)'!$Q$3:$S$134,3,0),"")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(OCULTAR)'!$Q$3:$S$134,3,0),"")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(OCULTAR)'!$Q$3:$S$134,3,0),"")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(OCULTAR)'!$Q$3:$S$134,3,0),"")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(OCULTAR)'!$Q$3:$S$134,3,0),"")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(OCULTAR)'!$Q$3:$S$134,3,0),"")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(OCULTAR)'!$Q$3:$S$134,3,0),"")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(OCULTAR)'!$Q$3:$S$134,3,0),"")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(OCULTAR)'!$Q$3:$S$134,3,0),"")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(OCULTAR)'!$Q$3:$S$134,3,0),"")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(OCULTAR)'!$Q$3:$S$134,3,0),"")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(OCULTAR)'!$Q$3:$S$134,3,0),"")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(OCULTAR)'!$Q$3:$S$134,3,0),"")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(OCULTAR)'!$Q$3:$S$134,3,0),"")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(OCULTAR)'!$Q$3:$S$134,3,0),"")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(OCULTAR)'!$Q$3:$S$134,3,0),"")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(OCULTAR)'!$Q$3:$S$134,3,0),"")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(OCULTAR)'!$Q$3:$S$134,3,0),"")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(OCULTAR)'!$Q$3:$S$134,3,0),"")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(OCULTAR)'!$Q$3:$S$134,3,0),"")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(OCULTAR)'!$Q$3:$S$134,3,0),"")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(OCULTAR)'!$Q$3:$S$134,3,0),"")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(OCULTAR)'!$Q$3:$S$134,3,0),"")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(OCULTAR)'!$Q$3:$S$134,3,0),"")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(OCULTAR)'!$Q$3:$S$134,3,0),"")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(OCULTAR)'!$Q$3:$S$134,3,0),"")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(OCULTAR)'!$Q$3:$S$134,3,0),"")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(OCULTAR)'!$Q$3:$S$134,3,0),"")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(OCULTAR)'!$Q$3:$S$134,3,0),"")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(OCULTAR)'!$Q$3:$S$134,3,0),"")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(OCULTAR)'!$Q$3:$S$134,3,0),"")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(OCULTAR)'!$Q$3:$S$134,3,0),"")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(OCULTAR)'!$Q$3:$S$134,3,0),"")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(OCULTAR)'!$Q$3:$S$134,3,0),"")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(OCULTAR)'!$Q$3:$S$134,3,0),"")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(OCULTAR)'!$Q$3:$S$134,3,0),"")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(OCULTAR)'!$Q$3:$S$134,3,0),"")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(OCULTAR)'!$Q$3:$S$134,3,0),"")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(OCULTAR)'!$Q$3:$S$134,3,0),"")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(OCULTAR)'!$Q$3:$S$134,3,0),"")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(OCULTAR)'!$Q$3:$S$134,3,0),"")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(OCULTAR)'!$Q$3:$S$134,3,0),"")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(OCULTAR)'!$Q$3:$S$134,3,0),"")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(OCULTAR)'!$Q$3:$S$134,3,0),"")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(OCULTAR)'!$Q$3:$S$134,3,0),"")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(OCULTAR)'!$Q$3:$S$134,3,0),"")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(OCULTAR)'!$Q$3:$S$134,3,0),"")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(OCULTAR)'!$Q$3:$S$134,3,0),"")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(OCULTAR)'!$Q$3:$S$134,3,0),"")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(OCULTAR)'!$Q$3:$S$134,3,0),"")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(OCULTAR)'!$Q$3:$S$134,3,0),"")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(OCULTAR)'!$Q$3:$S$134,3,0),"")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(OCULTAR)'!$Q$3:$S$134,3,0),"")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(OCULTAR)'!$Q$3:$S$134,3,0),"")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(OCULTAR)'!$Q$3:$S$134,3,0),"")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(OCULTAR)'!$Q$3:$S$134,3,0),"")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(OCULTAR)'!$Q$3:$S$134,3,0),"")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(OCULTAR)'!$Q$3:$S$134,3,0),"")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(OCULTAR)'!$Q$3:$S$134,3,0),"")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(OCULTAR)'!$Q$3:$S$134,3,0),"")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(OCULTAR)'!$Q$3:$S$134,3,0),"")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(OCULTAR)'!$Q$3:$S$134,3,0),"")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(OCULTAR)'!$Q$3:$S$134,3,0),"")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(OCULTAR)'!$Q$3:$S$134,3,0),"")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(OCULTAR)'!$Q$3:$S$134,3,0),"")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(OCULTAR)'!$Q$3:$S$134,3,0),"")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(OCULTAR)'!$Q$3:$S$134,3,0),"")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(OCULTAR)'!$Q$3:$S$134,3,0),"")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(OCULTAR)'!$Q$3:$S$134,3,0),"")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(OCULTAR)'!$Q$3:$S$134,3,0),"")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(OCULTAR)'!$Q$3:$S$134,3,0),"")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(OCULTAR)'!$Q$3:$S$134,3,0),"")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(OCULTAR)'!$Q$3:$S$134,3,0),"")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(OCULTAR)'!$Q$3:$S$134,3,0),"")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(OCULTAR)'!$Q$3:$S$134,3,0),"")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(OCULTAR)'!$Q$3:$S$134,3,0),"")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(OCULTAR)'!$Q$3:$S$134,3,0),"")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(OCULTAR)'!$Q$3:$S$134,3,0),"")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(OCULTAR)'!$Q$3:$S$134,3,0),"")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(OCULTAR)'!$Q$3:$S$134,3,0),"")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(OCULTAR)'!$Q$3:$S$134,3,0),"")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(OCULTAR)'!$Q$3:$S$134,3,0),"")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(OCULTAR)'!$Q$3:$S$134,3,0),"")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(OCULTAR)'!$Q$3:$S$134,3,0),"")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(OCULTAR)'!$Q$3:$S$134,3,0),"")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(OCULTAR)'!$Q$3:$S$134,3,0),"")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(OCULTAR)'!$Q$3:$S$134,3,0),"")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(OCULTAR)'!$Q$3:$S$134,3,0),"")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(OCULTAR)'!$Q$3:$S$134,3,0),"")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(OCULTAR)'!$Q$3:$S$134,3,0),"")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(OCULTAR)'!$Q$3:$S$134,3,0),"")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(OCULTAR)'!$Q$3:$S$134,3,0),"")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(OCULTAR)'!$Q$3:$S$134,3,0),"")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(OCULTAR)'!$Q$3:$S$134,3,0),"")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(OCULTAR)'!$Q$3:$S$134,3,0),"")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(OCULTAR)'!$Q$3:$S$134,3,0),"")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(OCULTAR)'!$Q$3:$S$134,3,0),"")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(OCULTAR)'!$Q$3:$S$134,3,0),"")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(OCULTAR)'!$Q$3:$S$134,3,0),"")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(OCULTAR)'!$Q$3:$S$134,3,0),"")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(OCULTAR)'!$Q$3:$S$134,3,0),"")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(OCULTAR)'!$Q$3:$S$134,3,0),"")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(OCULTAR)'!$Q$3:$S$134,3,0),"")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(OCULTAR)'!$Q$3:$S$134,3,0),"")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(OCULTAR)'!$Q$3:$S$134,3,0),"")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(OCULTAR)'!$Q$3:$S$134,3,0),"")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(OCULTAR)'!$Q$3:$S$134,3,0),"")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(OCULTAR)'!$Q$3:$S$134,3,0),"")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(OCULTAR)'!$Q$3:$S$134,3,0),"")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(OCULTAR)'!$Q$3:$S$134,3,0),"")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(OCULTAR)'!$Q$3:$S$134,3,0),"")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(OCULTAR)'!$Q$3:$S$134,3,0),"")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(OCULTAR)'!$Q$3:$S$134,3,0),"")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(OCULTAR)'!$Q$3:$S$134,3,0),"")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(OCULTAR)'!$Q$3:$S$134,3,0),"")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(OCULTAR)'!$Q$3:$S$134,3,0),"")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(OCULTAR)'!$Q$3:$S$134,3,0),"")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(OCULTAR)'!$Q$3:$S$134,3,0),"")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(OCULTAR)'!$Q$3:$S$134,3,0),"")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(OCULTAR)'!$Q$3:$S$134,3,0),"")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(OCULTAR)'!$Q$3:$S$134,3,0),"")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(OCULTAR)'!$Q$3:$S$134,3,0),"")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(OCULTAR)'!$Q$3:$S$134,3,0),"")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(OCULTAR)'!$Q$3:$S$134,3,0),"")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(OCULTAR)'!$Q$3:$S$134,3,0),"")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(OCULTAR)'!$Q$3:$S$134,3,0),"")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(OCULTAR)'!$Q$3:$S$134,3,0),"")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(OCULTAR)'!$Q$3:$S$134,3,0),"")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(OCULTAR)'!$Q$3:$S$134,3,0),"")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(OCULTAR)'!$Q$3:$S$134,3,0),"")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(OCULTAR)'!$Q$3:$S$134,3,0),"")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(OCULTAR)'!$Q$3:$S$134,3,0),"")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(OCULTAR)'!$Q$3:$S$134,3,0),"")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(OCULTAR)'!$Q$3:$S$134,3,0),"")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(OCULTAR)'!$Q$3:$S$134,3,0),"")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(OCULTAR)'!$Q$3:$S$134,3,0),"")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(OCULTAR)'!$Q$3:$S$134,3,0),"")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(OCULTAR)'!$Q$3:$S$134,3,0),"")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(OCULTAR)'!$Q$3:$S$134,3,0),"")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(OCULTAR)'!$Q$3:$S$134,3,0),"")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(OCULTAR)'!$Q$3:$S$134,3,0),"")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(OCULTAR)'!$Q$3:$S$134,3,0),"")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(OCULTAR)'!$Q$3:$S$134,3,0),"")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(OCULTAR)'!$Q$3:$S$134,3,0),"")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(OCULTAR)'!$Q$3:$S$134,3,0),"")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(OCULTAR)'!$Q$3:$S$134,3,0),"")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(OCULTAR)'!$Q$3:$S$134,3,0),"")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(OCULTAR)'!$Q$3:$S$134,3,0),"")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(OCULTAR)'!$Q$3:$S$134,3,0),"")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(OCULTAR)'!$Q$3:$S$134,3,0),"")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(OCULTAR)'!$Q$3:$S$134,3,0),"")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(OCULTAR)'!$Q$3:$S$134,3,0),"")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(OCULTAR)'!$Q$3:$S$134,3,0),"")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(OCULTAR)'!$Q$3:$S$134,3,0),"")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(OCULTAR)'!$Q$3:$S$134,3,0),"")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(OCULTAR)'!$Q$3:$S$134,3,0),"")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(OCULTAR)'!$Q$3:$S$134,3,0),"")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(OCULTAR)'!$Q$3:$S$134,3,0),"")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(OCULTAR)'!$Q$3:$S$134,3,0),"")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(OCULTAR)'!$Q$3:$S$134,3,0),"")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(OCULTAR)'!$Q$3:$S$134,3,0),"")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(OCULTAR)'!$Q$3:$S$134,3,0),"")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(OCULTAR)'!$Q$3:$S$134,3,0),"")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(OCULTAR)'!$Q$3:$S$134,3,0),"")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(OCULTAR)'!$Q$3:$S$134,3,0),"")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(OCULTAR)'!$Q$3:$S$134,3,0),"")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(OCULTAR)'!$Q$3:$S$134,3,0),"")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(OCULTAR)'!$Q$3:$S$134,3,0),"")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(OCULTAR)'!$Q$3:$S$134,3,0),"")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(OCULTAR)'!$Q$3:$S$134,3,0),"")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(OCULTAR)'!$Q$3:$S$134,3,0),"")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(OCULTAR)'!$Q$3:$S$134,3,0),"")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(OCULTAR)'!$Q$3:$S$134,3,0),"")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(OCULTAR)'!$Q$3:$S$134,3,0),"")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(OCULTAR)'!$Q$3:$S$134,3,0),"")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(OCULTAR)'!$Q$3:$S$134,3,0),"")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(OCULTAR)'!$Q$3:$S$134,3,0),"")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(OCULTAR)'!$Q$3:$S$134,3,0),"")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(OCULTAR)'!$Q$3:$S$134,3,0),"")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(OCULTAR)'!$Q$3:$S$134,3,0),"")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(OCULTAR)'!$Q$3:$S$134,3,0),"")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(OCULTAR)'!$Q$3:$S$134,3,0),"")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(OCULTAR)'!$Q$3:$S$134,3,0),"")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(OCULTAR)'!$Q$3:$S$134,3,0),"")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(OCULTAR)'!$Q$3:$S$134,3,0),"")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(OCULTAR)'!$Q$3:$S$134,3,0),"")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(OCULTAR)'!$Q$3:$S$134,3,0),"")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(OCULTAR)'!$Q$3:$S$134,3,0),"")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(OCULTAR)'!$Q$3:$S$134,3,0),"")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(OCULTAR)'!$Q$3:$S$134,3,0),"")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(OCULTAR)'!$Q$3:$S$134,3,0),"")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(OCULTAR)'!$Q$3:$S$134,3,0),"")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(OCULTAR)'!$Q$3:$S$134,3,0),"")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(OCULTAR)'!$Q$3:$S$134,3,0),"")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(OCULTAR)'!$Q$3:$S$134,3,0),"")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(OCULTAR)'!$Q$3:$S$134,3,0),"")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(OCULTAR)'!$Q$3:$S$134,3,0),"")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(OCULTAR)'!$Q$3:$S$134,3,0),"")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(OCULTAR)'!$Q$3:$S$134,3,0),"")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(OCULTAR)'!$Q$3:$S$134,3,0),"")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(OCULTAR)'!$Q$3:$S$134,3,0),"")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(OCULTAR)'!$Q$3:$S$134,3,0),"")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(OCULTAR)'!$Q$3:$S$134,3,0),"")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(OCULTAR)'!$Q$3:$S$134,3,0),"")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(OCULTAR)'!$Q$3:$S$134,3,0),"")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(OCULTAR)'!$Q$3:$S$134,3,0),"")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(OCULTAR)'!$Q$3:$S$134,3,0),"")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(OCULTAR)'!$Q$3:$S$134,3,0),"")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(OCULTAR)'!$Q$3:$S$134,3,0),"")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(OCULTAR)'!$Q$3:$S$134,3,0),"")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(OCULTAR)'!$Q$3:$S$134,3,0),"")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(OCULTAR)'!$Q$3:$S$134,3,0),"")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(OCULTAR)'!$Q$3:$S$134,3,0),"")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(OCULTAR)'!$Q$3:$S$134,3,0),"")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(OCULTAR)'!$Q$3:$S$134,3,0),"")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(OCULTAR)'!$Q$3:$S$134,3,0),"")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(OCULTAR)'!$Q$3:$S$134,3,0),"")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(OCULTAR)'!$Q$3:$S$134,3,0),"")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(OCULTAR)'!$Q$3:$S$134,3,0),"")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(OCULTAR)'!$Q$3:$S$134,3,0),"")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(OCULTAR)'!$Q$3:$S$134,3,0),"")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(OCULTAR)'!$Q$3:$S$134,3,0),"")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(OCULTAR)'!$Q$3:$S$134,3,0),"")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(OCULTAR)'!$Q$3:$S$134,3,0),"")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(OCULTAR)'!$Q$3:$S$134,3,0),"")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(OCULTAR)'!$Q$3:$S$134,3,0),"")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(OCULTAR)'!$Q$3:$S$134,3,0),"")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(OCULTAR)'!$Q$3:$S$134,3,0),"")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(OCULTAR)'!$Q$3:$S$134,3,0),"")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(OCULTAR)'!$Q$3:$S$134,3,0),"")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(OCULTAR)'!$Q$3:$S$134,3,0),"")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(OCULTAR)'!$Q$3:$S$134,3,0),"")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(OCULTAR)'!$Q$3:$S$134,3,0),"")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(OCULTAR)'!$Q$3:$S$134,3,0),"")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(OCULTAR)'!$Q$3:$S$134,3,0),"")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(OCULTAR)'!$Q$3:$S$134,3,0),"")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(OCULTAR)'!$Q$3:$S$134,3,0),"")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(OCULTAR)'!$Q$3:$S$134,3,0),"")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(OCULTAR)'!$Q$3:$S$134,3,0),"")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(OCULTAR)'!$Q$3:$S$134,3,0),"")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(OCULTAR)'!$Q$3:$S$134,3,0),"")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(OCULTAR)'!$Q$3:$S$134,3,0),"")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(OCULTAR)'!$Q$3:$S$134,3,0),"")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(OCULTAR)'!$Q$3:$S$134,3,0),"")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(OCULTAR)'!$Q$3:$S$134,3,0),"")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(OCULTAR)'!$Q$3:$S$134,3,0),"")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(OCULTAR)'!$Q$3:$S$134,3,0),"")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(OCULTAR)'!$Q$3:$S$134,3,0),"")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(OCULTAR)'!$Q$3:$S$134,3,0),"")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(OCULTAR)'!$Q$3:$S$134,3,0),"")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(OCULTAR)'!$Q$3:$S$134,3,0),"")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(OCULTAR)'!$Q$3:$S$134,3,0),"")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(OCULTAR)'!$Q$3:$S$134,3,0),"")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(OCULTAR)'!$Q$3:$S$134,3,0),"")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(OCULTAR)'!$Q$3:$S$134,3,0),"")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(OCULTAR)'!$Q$3:$S$134,3,0),"")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(OCULTAR)'!$Q$3:$S$134,3,0),"")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(OCULTAR)'!$Q$3:$S$134,3,0),"")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(OCULTAR)'!$Q$3:$S$134,3,0),"")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(OCULTAR)'!$Q$3:$S$134,3,0),"")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(OCULTAR)'!$Q$3:$S$134,3,0),"")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(OCULTAR)'!$Q$3:$S$134,3,0),"")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(OCULTAR)'!$Q$3:$S$134,3,0),"")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(OCULTAR)'!$Q$3:$S$134,3,0),"")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(OCULTAR)'!$Q$3:$S$134,3,0),"")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(OCULTAR)'!$Q$3:$S$134,3,0),"")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(OCULTAR)'!$Q$3:$S$134,3,0),"")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(OCULTAR)'!$Q$3:$S$134,3,0),"")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(OCULTAR)'!$Q$3:$S$134,3,0),"")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(OCULTAR)'!$Q$3:$S$134,3,0),"")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(OCULTAR)'!$Q$3:$S$134,3,0),"")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(OCULTAR)'!$Q$3:$S$134,3,0),"")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(OCULTAR)'!$Q$3:$S$134,3,0),"")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(OCULTAR)'!$Q$3:$S$134,3,0),"")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(OCULTAR)'!$Q$3:$S$134,3,0),"")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(OCULTAR)'!$Q$3:$S$134,3,0),"")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(OCULTAR)'!$Q$3:$S$134,3,0),"")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(OCULTAR)'!$Q$3:$S$134,3,0),"")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(OCULTAR)'!$Q$3:$S$134,3,0),"")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(OCULTAR)'!$Q$3:$S$134,3,0),"")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(OCULTAR)'!$Q$3:$S$134,3,0),"")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(OCULTAR)'!$Q$3:$S$134,3,0),"")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(OCULTAR)'!$Q$3:$S$134,3,0),"")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(OCULTAR)'!$Q$3:$S$134,3,0),"")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(OCULTAR)'!$Q$3:$S$134,3,0),"")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(OCULTAR)'!$Q$3:$S$134,3,0),"")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(OCULTAR)'!$Q$3:$S$134,3,0),"")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(OCULTAR)'!$Q$3:$S$134,3,0),"")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(OCULTAR)'!$Q$3:$S$134,3,0),"")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(OCULTAR)'!$Q$3:$S$134,3,0),"")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(OCULTAR)'!$Q$3:$S$134,3,0),"")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(OCULTAR)'!$Q$3:$S$134,3,0),"")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(OCULTAR)'!$Q$3:$S$134,3,0),"")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(OCULTAR)'!$Q$3:$S$134,3,0),"")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(OCULTAR)'!$Q$3:$S$134,3,0),"")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(OCULTAR)'!$Q$3:$S$134,3,0),"")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(OCULTAR)'!$Q$3:$S$134,3,0),"")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(OCULTAR)'!$Q$3:$S$134,3,0),"")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(OCULTAR)'!$Q$3:$S$134,3,0),"")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(OCULTAR)'!$Q$3:$S$134,3,0),"")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(OCULTAR)'!$Q$3:$S$134,3,0),"")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(OCULTAR)'!$Q$3:$S$134,3,0),"")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(OCULTAR)'!$Q$3:$S$134,3,0),"")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(OCULTAR)'!$Q$3:$S$134,3,0),"")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(OCULTAR)'!$Q$3:$S$134,3,0),"")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(OCULTAR)'!$Q$3:$S$134,3,0),"")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(OCULTAR)'!$Q$3:$S$134,3,0),"")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(OCULTAR)'!$Q$3:$S$134,3,0),"")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(OCULTAR)'!$Q$3:$S$134,3,0),"")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(OCULTAR)'!$Q$3:$S$134,3,0),"")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(OCULTAR)'!$Q$3:$S$134,3,0),"")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(OCULTAR)'!$Q$3:$S$134,3,0),"")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(OCULTAR)'!$Q$3:$S$134,3,0),"")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(OCULTAR)'!$Q$3:$S$134,3,0),"")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(OCULTAR)'!$Q$3:$S$134,3,0),"")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(OCULTAR)'!$Q$3:$S$134,3,0),"")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(OCULTAR)'!$Q$3:$S$134,3,0),"")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(OCULTAR)'!$Q$3:$S$134,3,0),"")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(OCULTAR)'!$Q$3:$S$134,3,0),"")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(OCULTAR)'!$Q$3:$S$134,3,0),"")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(OCULTAR)'!$Q$3:$S$134,3,0),"")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(OCULTAR)'!$Q$3:$S$134,3,0),"")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(OCULTAR)'!$Q$3:$S$134,3,0),"")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(OCULTAR)'!$Q$3:$S$134,3,0),"")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(OCULTAR)'!$Q$3:$S$134,3,0),"")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(OCULTAR)'!$Q$3:$S$134,3,0),"")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(OCULTAR)'!$Q$3:$S$134,3,0),"")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(OCULTAR)'!$Q$3:$S$134,3,0),"")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(OCULTAR)'!$Q$3:$S$134,3,0),"")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(OCULTAR)'!$Q$3:$S$134,3,0),"")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(OCULTAR)'!$Q$3:$S$134,3,0),"")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(OCULTAR)'!$Q$3:$S$134,3,0),"")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(OCULTAR)'!$Q$3:$S$134,3,0),"")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(OCULTAR)'!$Q$3:$S$134,3,0),"")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(OCULTAR)'!$Q$3:$S$134,3,0),"")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(OCULTAR)'!$Q$3:$S$134,3,0),"")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(OCULTAR)'!$Q$3:$S$134,3,0),"")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(OCULTAR)'!$Q$3:$S$134,3,0),"")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(OCULTAR)'!$Q$3:$S$134,3,0),"")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(OCULTAR)'!$Q$3:$S$134,3,0),"")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(OCULTAR)'!$Q$3:$S$134,3,0),"")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(OCULTAR)'!$Q$3:$S$134,3,0),"")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(OCULTAR)'!$Q$3:$S$134,3,0),"")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(OCULTAR)'!$Q$3:$S$134,3,0),"")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(OCULTAR)'!$Q$3:$S$134,3,0),"")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(OCULTAR)'!$Q$3:$S$134,3,0),"")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(OCULTAR)'!$Q$3:$S$134,3,0),"")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(OCULTAR)'!$Q$3:$S$134,3,0),"")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(OCULTAR)'!$Q$3:$S$134,3,0),"")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(OCULTAR)'!$Q$3:$S$134,3,0),"")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(OCULTAR)'!$Q$3:$S$134,3,0),"")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(OCULTAR)'!$Q$3:$S$134,3,0),"")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(OCULTAR)'!$Q$3:$S$134,3,0),"")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(OCULTAR)'!$Q$3:$S$134,3,0),"")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(OCULTAR)'!$Q$3:$S$134,3,0),"")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(OCULTAR)'!$Q$3:$S$134,3,0),"")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(OCULTAR)'!$Q$3:$S$134,3,0),"")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(OCULTAR)'!$Q$3:$S$134,3,0),"")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(OCULTAR)'!$Q$3:$S$134,3,0),"")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(OCULTAR)'!$Q$3:$S$134,3,0),"")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(OCULTAR)'!$Q$3:$S$134,3,0),"")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(OCULTAR)'!$Q$3:$S$134,3,0),"")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(OCULTAR)'!$Q$3:$S$134,3,0),"")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(OCULTAR)'!$Q$3:$S$134,3,0),"")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(OCULTAR)'!$Q$3:$S$134,3,0),"")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(OCULTAR)'!$Q$3:$S$134,3,0),"")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(OCULTAR)'!$Q$3:$S$134,3,0),"")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(OCULTAR)'!$Q$3:$S$134,3,0),"")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(OCULTAR)'!$Q$3:$S$134,3,0),"")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(OCULTAR)'!$Q$3:$S$134,3,0),"")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(OCULTAR)'!$Q$3:$S$134,3,0),"")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(OCULTAR)'!$Q$3:$S$134,3,0),"")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(OCULTAR)'!$Q$3:$S$134,3,0),"")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(OCULTAR)'!$Q$3:$S$134,3,0),"")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(OCULTAR)'!$Q$3:$S$134,3,0),"")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(OCULTAR)'!$Q$3:$S$134,3,0),"")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(OCULTAR)'!$Q$3:$S$134,3,0),"")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(OCULTAR)'!$Q$3:$S$134,3,0),"")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(OCULTAR)'!$Q$3:$S$134,3,0),"")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(OCULTAR)'!$Q$3:$S$134,3,0),"")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(OCULTAR)'!$Q$3:$S$134,3,0),"")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(OCULTAR)'!$Q$3:$S$134,3,0),"")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(OCULTAR)'!$Q$3:$S$134,3,0),"")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(OCULTAR)'!$Q$3:$S$134,3,0),"")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(OCULTAR)'!$Q$3:$S$134,3,0),"")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(OCULTAR)'!$Q$3:$S$134,3,0),"")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(OCULTAR)'!$Q$3:$S$134,3,0),"")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(OCULTAR)'!$Q$3:$S$134,3,0),"")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(OCULTAR)'!$Q$3:$S$134,3,0),"")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(OCULTAR)'!$Q$3:$S$134,3,0),"")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(OCULTAR)'!$Q$3:$S$134,3,0),"")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(OCULTAR)'!$Q$3:$S$134,3,0),"")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(OCULTAR)'!$Q$3:$S$134,3,0),"")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(OCULTAR)'!$Q$3:$S$134,3,0),"")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(OCULTAR)'!$Q$3:$S$134,3,0),"")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(OCULTAR)'!$Q$3:$S$134,3,0),"")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(OCULTAR)'!$Q$3:$S$134,3,0),"")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(OCULTAR)'!$Q$3:$S$134,3,0),"")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(OCULTAR)'!$Q$3:$S$134,3,0),"")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(OCULTAR)'!$Q$3:$S$134,3,0),"")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(OCULTAR)'!$Q$3:$S$134,3,0),"")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(OCULTAR)'!$Q$3:$S$134,3,0),"")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(OCULTAR)'!$Q$3:$S$134,3,0),"")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(OCULTAR)'!$Q$3:$S$134,3,0),"")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(OCULTAR)'!$Q$3:$S$134,3,0),"")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(OCULTAR)'!$Q$3:$S$134,3,0),"")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(OCULTAR)'!$Q$3:$S$134,3,0),"")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(OCULTAR)'!$Q$3:$S$134,3,0),"")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(OCULTAR)'!$Q$3:$S$134,3,0),"")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(OCULTAR)'!$Q$3:$S$134,3,0),"")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(OCULTAR)'!$Q$3:$S$134,3,0),"")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(OCULTAR)'!$Q$3:$S$134,3,0),"")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(OCULTAR)'!$Q$3:$S$134,3,0),"")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(OCULTAR)'!$Q$3:$S$134,3,0),"")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(OCULTAR)'!$Q$3:$S$134,3,0),"")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(OCULTAR)'!$Q$3:$S$134,3,0),"")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(OCULTAR)'!$Q$3:$S$134,3,0),"")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(OCULTAR)'!$Q$3:$S$134,3,0),"")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(OCULTAR)'!$Q$3:$S$134,3,0),"")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(OCULTAR)'!$Q$3:$S$134,3,0),"")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(OCULTAR)'!$Q$3:$S$134,3,0),"")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(OCULTAR)'!$Q$3:$S$134,3,0),"")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(OCULTAR)'!$Q$3:$S$134,3,0),"")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(OCULTAR)'!$Q$3:$S$134,3,0),"")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(OCULTAR)'!$Q$3:$S$134,3,0),"")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(OCULTAR)'!$Q$3:$S$134,3,0),"")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(OCULTAR)'!$Q$3:$S$134,3,0),"")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(OCULTAR)'!$Q$3:$S$134,3,0),"")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(OCULTAR)'!$Q$3:$S$134,3,0),"")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(OCULTAR)'!$Q$3:$S$134,3,0),"")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(OCULTAR)'!$Q$3:$S$134,3,0),"")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(OCULTAR)'!$Q$3:$S$134,3,0),"")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(OCULTAR)'!$Q$3:$S$134,3,0),"")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(OCULTAR)'!$Q$3:$S$134,3,0),"")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(OCULTAR)'!$Q$3:$S$134,3,0),"")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(OCULTAR)'!$Q$3:$S$134,3,0),"")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(OCULTAR)'!$Q$3:$S$134,3,0),"")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(OCULTAR)'!$Q$3:$S$134,3,0),"")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2024-05-27T21:20:59Z</dcterms:created>
  <dcterms:modified xsi:type="dcterms:W3CDTF">2024-05-27T21:21:13Z</dcterms:modified>
</cp:coreProperties>
</file>