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. NOVO ALFA - FGH\1. PRESTAÇÃO DE CONTAS\1. PRESTAÇÕES MENSAIS\2024\21. PCF - 04.2024\TCE\"/>
    </mc:Choice>
  </mc:AlternateContent>
  <xr:revisionPtr revIDLastSave="0" documentId="8_{1734342F-835F-4F84-844B-BF244EAEB7E2}" xr6:coauthVersionLast="47" xr6:coauthVersionMax="47" xr10:uidLastSave="{00000000-0000-0000-0000-000000000000}"/>
  <bookViews>
    <workbookView xWindow="-20610" yWindow="-15" windowWidth="20730" windowHeight="11160" xr2:uid="{5E9B28E6-2D77-4022-829A-D97893BBF7F3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  <definedName name="Z_B3A9A2C3_D1B5_4B68_90B4_E1A0C91FF31F_.wvu.Cols" localSheetId="0" hidden="1">'TCE - ANEXO VII - CV - Enviar'!$V:$V</definedName>
    <definedName name="Z_B5B065C2_8472_47C6_911F_DE3C170482AB_.wvu.Cols" localSheetId="0" hidden="1">'TCE - ANEXO VII - CV - Enviar'!$V:$V</definedName>
    <definedName name="Z_E353F2AB_E728_44B8_8555_88E4801B8812_.wvu.Cols" localSheetId="0" hidden="1">'TCE - ANEXO VII - CV - Enviar'!$V:$V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<sst xmlns="http://schemas.openxmlformats.org/spreadsheetml/2006/main" count="685" uniqueCount="474">
  <si>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</si>
  <si>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</si>
  <si>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</si>
  <si>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</si>
  <si>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</si>
  <si>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</si>
  <si>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</si>
  <si>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</si>
  <si>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</si>
  <si>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NOSSA SENHORA DAS GRAÇAS - ANTIGO ALFA - CG Nº 024/2022</t>
  </si>
  <si>
    <t>32.520.797/0001-44</t>
  </si>
  <si>
    <t>ALBERTE TONY DE SOUZA EIRELI - VOICETEC</t>
  </si>
  <si>
    <t>CIRCUITO DE VOZ DE TELEFONIA E CENTRAL TELEFÔNICA COM 20 CANAIS</t>
  </si>
  <si>
    <t>https://drive.google.com/file/d/1gtnHALe6Ayu-vEAKtZ0oaC_-uj1g0IUK/view?usp=sharing</t>
  </si>
  <si>
    <t>15.651.204/0001-60</t>
  </si>
  <si>
    <t>ALPHA SEGTECH (ROGERIO ARAUJO DE LIMA)</t>
  </si>
  <si>
    <t>MANUTENÇÃO MENSAL DO SISTEMA DE DETECÇÃO, ALARME E COMBATE A INCÊNDIO</t>
  </si>
  <si>
    <t>https://drive.google.com/file/d/1SPVy8bXXRRX49u7-S31G45le4INUQ1ew/view?usp=sharing</t>
  </si>
  <si>
    <t>Objeto do contrato</t>
  </si>
  <si>
    <t>37.814.890/0001-85</t>
  </si>
  <si>
    <t>BIOXXI NORDESTE ESTERILIZAÇÕES LTDA</t>
  </si>
  <si>
    <t>SERVIÇOS TÉCNICOS ESPECIALIZADOS DE ESTERILIZAÇÃO</t>
  </si>
  <si>
    <t>https://drive.google.com/file/d/1ag4mdhJu9idnCZuG_MCRNBG1ER4PjuT5/view?usp=sharing</t>
  </si>
  <si>
    <t>1 - Seguros (Imóvel e veículos)</t>
  </si>
  <si>
    <t>45.513.803/0001-88</t>
  </si>
  <si>
    <t>CARVALHO E LINS LTDA</t>
  </si>
  <si>
    <t>SERVIÇOS DE MEDICINA DO TRABALHO (EXAMES COMPLEMENTARES)</t>
  </si>
  <si>
    <t>2 - Taxas</t>
  </si>
  <si>
    <t>30.679.267/0001-18</t>
  </si>
  <si>
    <t>CIA DE ENGENHARIA S.A</t>
  </si>
  <si>
    <t>ASSISTÊNCIA TÉCNICA, MANUTENÇÃO CORRETIVA E PREVENTIVA NOS EQUIPAMENTOS CONDICIONADORES DE AR</t>
  </si>
  <si>
    <t>https://drive.google.com/file/d/1I_FyAgXEhSYfp32kjLFXt4wVUv-6MDMe/view?usp=sharing</t>
  </si>
  <si>
    <t>3 - Contribuições</t>
  </si>
  <si>
    <t>39.431.387/0001-76</t>
  </si>
  <si>
    <t>FIGUEIROA CONSULTORIA EM GESTÃO LTDA</t>
  </si>
  <si>
    <t>SERVIÇOS DE GERENCIAMENTO DE RISCOS</t>
  </si>
  <si>
    <t>https://drive.google.com/file/d/1BXTz6fq2KurZIRtDjS13Btqynyti3-Hl/view?usp=sharing</t>
  </si>
  <si>
    <t>4 - Taxa de Manutenção de Conta</t>
  </si>
  <si>
    <t>22.006.201/0001-39</t>
  </si>
  <si>
    <t>FORTPEL COMÉRCIO DE DESCARTAVEIS LTDA</t>
  </si>
  <si>
    <t>FORNECIMENTO DE ÁLCOOL E SABONETE</t>
  </si>
  <si>
    <t>https://drive.google.com/file/d/1BbOIt1rbKv0ZASJ4rLGd0aF0jH73Fe1S/view?usp=sharing</t>
  </si>
  <si>
    <t>5 - Tarifas</t>
  </si>
  <si>
    <t>11.189.101/0001-79</t>
  </si>
  <si>
    <t>GENSETS ENERGIA INSTALAÇÃO E MANUTENÇÃO ELÉTRICA LTDA</t>
  </si>
  <si>
    <t>MANUTENÇÃO CORRETIVA E PREVENTIVA NO GRUPO DE GERADORES DE ENERGIA ELETRICA</t>
  </si>
  <si>
    <t>https://drive.google.com/file/d/1Nu4CZpmx2jCz0yFT3mwFwiYzrhGhS-ch/view?usp=sharing</t>
  </si>
  <si>
    <t>6 - Telefonia Móvel</t>
  </si>
  <si>
    <t>05.620.302/0002-67</t>
  </si>
  <si>
    <t>GREEN PAPER FREE SOLUÇÕES SEM PAPEL LTDA</t>
  </si>
  <si>
    <t>IMPLATAÇÃO DA SOLUÇÃO GREEN CARTÓRIO DIGITAL</t>
  </si>
  <si>
    <t>https://drive.google.com/file/d/1yC4KHXIzzazG9i7tVFPh5sauE4QgxpDm/view?usp=sharing</t>
  </si>
  <si>
    <t>7 - Telefonia Fixa/Internet</t>
  </si>
  <si>
    <t>30.013.275/0001-20</t>
  </si>
  <si>
    <t>INFECTOVITA SERVICOS MEDICOS HOSPITALARES</t>
  </si>
  <si>
    <t>SERVIÇOS MÉDICOS NA ESPECIALIDADE DE INFECTOLOGIA</t>
  </si>
  <si>
    <t>https://drive.google.com/file/d/11226ndlsiPdYTtALbzvj4URwuBUsJLXl/view?usp=sharing</t>
  </si>
  <si>
    <t>8 - Água</t>
  </si>
  <si>
    <t>11.389.239/0001-11</t>
  </si>
  <si>
    <t>JR XAVIER CAVALCANTI - ME (EXTERMINE)</t>
  </si>
  <si>
    <t>TRATAMENTO DE CONTRATO DE PRAGAS, DESRATIZAÇÃO E DESINSETIZAÇÃO</t>
  </si>
  <si>
    <t>https://drive.google.com/file/d/1sK6pAwmSSPkN0m3MVIs-PtWw_Rb4r5Hh/view?usp=sharing</t>
  </si>
  <si>
    <t>9 - Energia Elétrica</t>
  </si>
  <si>
    <t>40.938.508/0001-50</t>
  </si>
  <si>
    <t>MAQ LAREM MÁQUINAS MÓVEIS E EQUIPAMENTOS LTDA</t>
  </si>
  <si>
    <t>LOCAÇÃO EM COMODATO DE EQUIPAMENTOS DE INFORMÁTICA DO TIPO IMPRESSORA MONOCROMÁTICA E DEPARTAMENTAL COLETIVA</t>
  </si>
  <si>
    <t>https://drive.google.com/file/d/1bpL95P09tEzDy9_wrOUvAYRAqZcEwFyR/view?usp=sharing</t>
  </si>
  <si>
    <t>10 - Locação de Máquinas e Equipamentos (Pessoa Jurídica)</t>
  </si>
  <si>
    <t>06.069.729/0001-09</t>
  </si>
  <si>
    <t>MEDICA COMERCIO REPRESENTAÇÃO E IMPORTAÇÃO LTDA</t>
  </si>
  <si>
    <t>LOCAÇÃO DE 5 EQUIPAMENTOS DE GASOMETRIA</t>
  </si>
  <si>
    <t>https://drive.google.com/file/d/1qQ5xLAmSyeW8bTebhmbs7W5_cNN3wXqk/view?usp=sharing</t>
  </si>
  <si>
    <t>11 - Locação de Equipamentos Médico-Hospitalares(Pessoa Jurídica)</t>
  </si>
  <si>
    <t>13.183.749/0001-63</t>
  </si>
  <si>
    <t>MINHA BIBLIOTECA LTDA</t>
  </si>
  <si>
    <t>PLATAFORMA DE BIBLIOTECA VIRTUAL</t>
  </si>
  <si>
    <t>https://drive.google.com/file/d/102Il4PZ7NvcaWugrWgaIY2ELCjAyhexd/view?usp=sharing</t>
  </si>
  <si>
    <t>12 - Locação de Veículos Automotores (Pessoa Jurídica) (Exceto Ambulância)</t>
  </si>
  <si>
    <t>43.054.951/0001-56</t>
  </si>
  <si>
    <t>SERVICOS DE ENTREGA MOTO VINTE E NOVE LTDA (MOTO 29) SERVIÇOS DE MOTOBOY</t>
  </si>
  <si>
    <t>TRANSPORTE, COLETA E ENTREGA DE DOCUMENTOS ATRAVÉS DE MOTOCICLETA</t>
  </si>
  <si>
    <t>https://drive.google.com/file/d/1p50MxqsS5hDFD9DXQSmNydip-E-oFbzd/view?usp=sharing</t>
  </si>
  <si>
    <t>13 - Serviço Gráficos, de Encadernação e de Emolduração</t>
  </si>
  <si>
    <t>92.306.257/0001-94</t>
  </si>
  <si>
    <t>MV INFORMATICA NORDESTE LTDA</t>
  </si>
  <si>
    <t>SERVIÇOS PARA AQUISIÇÃO DE SUITE DA SOUL MV</t>
  </si>
  <si>
    <t>https://drive.google.com/file/d/1H4aNbh7c5kYPvLIMoOWrJ5ryYo6hZMzP/view?usp=sharing</t>
  </si>
  <si>
    <t>14 - Serviços Judiciais e Cartoriais</t>
  </si>
  <si>
    <t>03.124.977/0001-09</t>
  </si>
  <si>
    <t>MV SISTEMAS DE MEDICINA DIAGNOSTICA LTDA</t>
  </si>
  <si>
    <t>SISTEMA DE SUITE DO VIVACE PACS</t>
  </si>
  <si>
    <t>INDETERMINADO</t>
  </si>
  <si>
    <t>https://drive.google.com/file/d/1x59FeicC2omlYza8oAcwgEGkaWdYA-Zl/view?usp=sharing</t>
  </si>
  <si>
    <t>15 - Outras Despesas Gerais (Pessoa Juridica)</t>
  </si>
  <si>
    <t>12.332.754/0001-28</t>
  </si>
  <si>
    <t>PAULO WAGNER SAMPAIO DA SILVA - ME ( AUQA PAQUE - ASSESSORIA TECNICA )</t>
  </si>
  <si>
    <t>ANÁLISES BACTERIOLÓGICAS E FÍSICO-QUIMICAS EM ÁGUAS DESTINADAS AO CONSUMO HUMANO</t>
  </si>
  <si>
    <t>https://drive.google.com/file/d/1OhGkeAOOi_UAlCXIVNkp7QKQg2cWCCQx/view?usp=sharing</t>
  </si>
  <si>
    <t>16 - Médicos</t>
  </si>
  <si>
    <t xml:space="preserve">PAULO WAGNER SAMPAIO DA SILVA - ME </t>
  </si>
  <si>
    <t>ASSESSORIA E RESPONSABILIDADE TÉCNICA PELO CONTRATO DE QUALIDADE DA ÁGUA</t>
  </si>
  <si>
    <t>https://drive.google.com/file/d/1IVHLuG6_9Utkr1MGqafPS72cvsh-GLYV/view?usp=sharing</t>
  </si>
  <si>
    <t>17 - Outros profissionais de saúde</t>
  </si>
  <si>
    <t>SISTEMA DE TRATAMENTO E DISTRIBUIÇÃO DE ÁGUA TRATADA PARA HEMODIÁLISE (STDAH) COM RESPONSABILDIADE TÉCNICA</t>
  </si>
  <si>
    <t>https://drive.google.com/file/d/1TmaDZG9J8N2bCP-6tU0mbTOXIECAqapv/view?usp=sharing</t>
  </si>
  <si>
    <t>18 - Laboratório</t>
  </si>
  <si>
    <t>58.295.213/0001-78</t>
  </si>
  <si>
    <t>PHILIPS MEDICAL SYSTEMS LTDA</t>
  </si>
  <si>
    <t>MANUTENÇÃO PREVENTIVA E CORRETIVA DO TOMÓGRAFO</t>
  </si>
  <si>
    <t>https://drive.google.com/file/d/1WcFEOJGlDaqwvav-GwoPpcFgLCmnTRwW/view?usp=sharing</t>
  </si>
  <si>
    <t>19 - Alimentação/Dietas</t>
  </si>
  <si>
    <t>58.921.792/0001-17</t>
  </si>
  <si>
    <t>PLANISA PLANEJAMENTO E ORGANIZAÇÃO DE INSTITUIÇÕES DE SAÚDE LTDA</t>
  </si>
  <si>
    <t>CONSULTORIA DE GESTÃO ESTRATEGICA DE CUSTOS E MELHORIA DOS RESULTADOS</t>
  </si>
  <si>
    <t>https://drive.google.com/file/d/1MLjmnuGUj9MV4P0JfMzTI1G7QldQr9Gz/view?usp=sharing</t>
  </si>
  <si>
    <t>20 - Locação de Ambulâncias</t>
  </si>
  <si>
    <t>41.096.520/0001-27</t>
  </si>
  <si>
    <t>PRISMA TELECOMUNICAÇÕES LTDA</t>
  </si>
  <si>
    <t>LOCAÇÃO DE TRANSCEPTORES PORTÁTEIS COMPLETOS COM ANTENA</t>
  </si>
  <si>
    <t>https://drive.google.com/file/d/1OK6seINiFR7hJ-4lO0PP7DbJf5ONyN7Q/view?usp=sharing</t>
  </si>
  <si>
    <t>21 - Outras Pessoas Jurídicas</t>
  </si>
  <si>
    <t>07.901.782/0001-89</t>
  </si>
  <si>
    <t>SAFETY ASSESSORIA MÉDICA LTDA</t>
  </si>
  <si>
    <t>REMOÇÃO DE PACIENTES EM AMBULÂNCIA</t>
  </si>
  <si>
    <t>https://drive.google.com/file/d/1h9phFrqiwALg-iluCG18nlGWYxDxWk6j/view?usp=sharing</t>
  </si>
  <si>
    <t>22 - Médicos</t>
  </si>
  <si>
    <t>03.480.539/0001-83</t>
  </si>
  <si>
    <t>SL ENGENHARIA HOSPITALAR LTDA</t>
  </si>
  <si>
    <t>ENGENHARIA CLINICA</t>
  </si>
  <si>
    <t>https://drive.google.com/file/d/1H0JNTHl82KuzgsLaaTS0VdXoeavGZ0P0/view?usp=sharing</t>
  </si>
  <si>
    <t>23 - Outros profissionais de saúde</t>
  </si>
  <si>
    <t>01.568.077/0002-06</t>
  </si>
  <si>
    <t>STERICYCLE GESTÃO HOSPITALAR</t>
  </si>
  <si>
    <t>COLETA, TRATAMENTO E DESTINAÇÃO DE PERFUROS CORTANTES E ESCARIFICANTES (SAFECYCLE)</t>
  </si>
  <si>
    <t>https://drive.google.com/file/d/1f5rcwWZxiG4MNkbwRoTj2dQmaZAckAAO/view?usp=sharing</t>
  </si>
  <si>
    <t>24 - Pessoa Jurídica</t>
  </si>
  <si>
    <t>COLETA, TRATAMENTO E DESTINAÇÃO DE RESÍDUOS DE SAÚDE DOS GRUPSO A E B</t>
  </si>
  <si>
    <t>https://drive.google.com/file/d/1H_dPtJAzu44hL3wsLbr6B7wqbkg1wJjv/view?usp=sharing</t>
  </si>
  <si>
    <t>25 - Cooperativas</t>
  </si>
  <si>
    <t>05.978.261/0001-02</t>
  </si>
  <si>
    <t>T F V B ROCHA COMÉRCIO E SERVICOS DE FILTROS E REFRIG. (AGUA.COM)</t>
  </si>
  <si>
    <t>LOCAÇÃO DE PURIFICADORES</t>
  </si>
  <si>
    <t>https://drive.google.com/file/d/1v6mZcu9YIi0S5l4meGp2mSpc0DNyVcrf/view?usp=sharing</t>
  </si>
  <si>
    <t>26 - Lavanderia</t>
  </si>
  <si>
    <t>05.401.067/0001-51</t>
  </si>
  <si>
    <t>TEIKO SOLUCOES EM TECNOLOGIA DA INFORMACAO LTDA</t>
  </si>
  <si>
    <t>COMPUTAÇÃO E ARMAZENAMENTO EM NUVEM PARA HOSPEDAR A APLICAÇÃO SOUL MV</t>
  </si>
  <si>
    <t>https://drive.google.com/file/d/1jq1mgTXE1eh3SM_-iRK6hsph2bmgP7r-/view?usp=sharing</t>
  </si>
  <si>
    <t>27 - Serviços de Cozinha e Copeira</t>
  </si>
  <si>
    <t>90.347.840/0008-94</t>
  </si>
  <si>
    <t>TK ELEVADORES BRASIL LTDA</t>
  </si>
  <si>
    <t>MANUTENÇÃO CORRETIVA E PREVENTIVA DE ELEVADORES</t>
  </si>
  <si>
    <t>https://drive.google.com/file/d/1pp7Fe9kmdrNRWbID_tNTEUw4zMv9ByWI/view?usp=sharing</t>
  </si>
  <si>
    <t>28 - Outros</t>
  </si>
  <si>
    <t>35.830.404/0001-97</t>
  </si>
  <si>
    <t>VERIDIANA SANTANA GOMES</t>
  </si>
  <si>
    <t>GERENCIAMENTO DOS SETORES DE RH, DP, BEM COMO ASSESSORIA NA REVISÃO DE PRESTAÇÃO DE CONTAS</t>
  </si>
  <si>
    <t>https://drive.google.com/file/d/1Qlb3WofqTWIlkVEFbpdqspba2jd2a6T_/view?usp=sharing</t>
  </si>
  <si>
    <t>29 - Coleta de Lixo Hospitalar</t>
  </si>
  <si>
    <t>57.559.387/0001-38</t>
  </si>
  <si>
    <t>VERZANI &amp; SANDRINI S.A</t>
  </si>
  <si>
    <t>LIMPEZA E HIGIENE HOSPITALAR, CONSERVAÇÃO, DESINFECÇÃO DE SUPERFÍCIES ATRAVÉS DA DISPONIBILIDADE DE MÃO DE OBRA QUALIFICADA</t>
  </si>
  <si>
    <t>https://drive.google.com/file/d/1D9yUc017KvdDL-w_v6IHVWaHU8TZJs_Q/view?usp=sharing</t>
  </si>
  <si>
    <t>30 - Manutenção/Aluguel/Uso de Sistemas ou Softwares</t>
  </si>
  <si>
    <t>40.212.877/0001-60</t>
  </si>
  <si>
    <t xml:space="preserve">LARISSA MG SERVIÇOS MEDICOS LTDA </t>
  </si>
  <si>
    <t xml:space="preserve">PRESTAÇÃO DE SERVIÇOS MEDICOS </t>
  </si>
  <si>
    <t>https://drive.google.com/file/d/1F6jgav45QZwuRT5HD3S9pr0wV-TSepuQ/view?usp=share_link</t>
  </si>
  <si>
    <t>31 - Vigilância</t>
  </si>
  <si>
    <t>04.488.986/0001.41</t>
  </si>
  <si>
    <t>C P PAULISTA LOCAÇÃO DE VEICULOS EIRELI</t>
  </si>
  <si>
    <t xml:space="preserve">LOCAÇÃO DE AUTOMOVEL SPIN </t>
  </si>
  <si>
    <t>https://drive.google.com/file/d/1jqRkWUR3LrQ4fcHeXojusIlSzgD7_Afe/view?usp=share_link</t>
  </si>
  <si>
    <t>32 - Consultorias e Treinamentos</t>
  </si>
  <si>
    <t>04.539.279/0001-37</t>
  </si>
  <si>
    <t xml:space="preserve">CIENTIFICALAB PRODUTOS LABORATORIAIS E SISTEMAS LTDA </t>
  </si>
  <si>
    <t xml:space="preserve">PRESTAÇÃO DE SERVIÇOS LABORATORIAIS AOS PACIENTES </t>
  </si>
  <si>
    <t>https://drive.google.com/file/d/1pcWTMWXNNnYr6qznQTye1Euofh87-g2-/view?usp=share_link</t>
  </si>
  <si>
    <t>33 - Serviços Técnicos Profissionais</t>
  </si>
  <si>
    <t>06.216.732/0001-08</t>
  </si>
  <si>
    <t xml:space="preserve">CLIMESP - CLINICA MEDICA LTDA </t>
  </si>
  <si>
    <t>https://drive.google.com/file/d/19m8XkaNCBQovCrTX-2scOhx2Lna7aT_D/view?usp=share_link</t>
  </si>
  <si>
    <t>34 - Dedetização</t>
  </si>
  <si>
    <t>07.624.662/0001-81</t>
  </si>
  <si>
    <t xml:space="preserve">ONCOGEN SERVIÇOS DE CONSULTORIA MEDICA S/S LTDA </t>
  </si>
  <si>
    <t>https://drive.google.com/file/d/1X-tfS9u5FEqtnCq5NSLrGGqV8bAFK1av/view?usp=share_link</t>
  </si>
  <si>
    <t>35 - Limpeza</t>
  </si>
  <si>
    <t>07.774.050/0001-75</t>
  </si>
  <si>
    <t xml:space="preserve">TKS SEGURANÇA PRIVADA LTDA </t>
  </si>
  <si>
    <t>PRESTAÇÃO DE SERVIÇOS DE VIGILANCIA PATRIMONIAL DIURNO E NOTURNO</t>
  </si>
  <si>
    <t>https://drive.google.com/file/d/1ydptf_kDTewPAVHhqTsIMCIucQFruyct/view?usp=share_link</t>
  </si>
  <si>
    <t>36 - Outras Pessoas Jurídicas</t>
  </si>
  <si>
    <t xml:space="preserve">SAFETYMED ASSESSORIA MEDICAL LTDA </t>
  </si>
  <si>
    <t xml:space="preserve">PRESTAÇÃO DE SERVIÇO MEDICOS </t>
  </si>
  <si>
    <t>https://drive.google.com/file/d/1h9phFrqiwALg-iluCG18nlGWYxDxWk6j/view?usp=drive_link</t>
  </si>
  <si>
    <t>37 - Equipamentos Médico-Hospitalar</t>
  </si>
  <si>
    <t>08.399.167/0001-89</t>
  </si>
  <si>
    <t xml:space="preserve">ICTS GLOBAL DO BRASIL LTDA </t>
  </si>
  <si>
    <t xml:space="preserve">PRESTAÇÃO DE SERVIÇOS DE IMPLATAÇÃO E OPERAÇÃO DE CANAL EXTERNO </t>
  </si>
  <si>
    <t>https://drive.google.com/file/d/1nEXnYepFzE9asbddR1nppJJliimdIlcp/view?usp=share_link</t>
  </si>
  <si>
    <t>38 - Equipamentos de Informática</t>
  </si>
  <si>
    <t>09.425.434/0001-08</t>
  </si>
  <si>
    <t>BLACK ADVOGADOS ASSOCIADOS</t>
  </si>
  <si>
    <t xml:space="preserve">PRESTAÇAO DE SERVIÇOS ADVOCATICIOS </t>
  </si>
  <si>
    <t>https://drive.google.com/file/d/1iRSC0QUpA3zZeyq5Ao42kJVjNqR1ef37/view?usp=share_link</t>
  </si>
  <si>
    <t>39 - Engenharia Clínica</t>
  </si>
  <si>
    <t>10.816.775/0002-74</t>
  </si>
  <si>
    <t>INSPETORIA SALESIANA DO NORDESTE DO BRASIL - ESCOLA DOM BOSCO</t>
  </si>
  <si>
    <t xml:space="preserve">INTEGRAÇÃO DE MENOR APRENDIZ </t>
  </si>
  <si>
    <t>https://drive.google.com/file/d/1DwY5FrD6X1Qr0fNdRe_h_OGsJNETnvM1/view?usp=share_link</t>
  </si>
  <si>
    <t>40 - Outros</t>
  </si>
  <si>
    <t>11.735.586/0001-59</t>
  </si>
  <si>
    <t>FUNDAÇÃO DE APOIO AO DESENVOLVIMENTO DA UNIVERSIDADE FEDERAL DE PE ( FADE0</t>
  </si>
  <si>
    <t xml:space="preserve">SERVIÇOS DE PROTEÇÃO RADIOLOGIA </t>
  </si>
  <si>
    <t>https://drive.google.com/file/d/18DMInWkOUXWb-wkPg7gnkCqOLaFMmLVm/view?usp=share_link</t>
  </si>
  <si>
    <t>41 - Reparo e Manutenção de Bens Imóveis</t>
  </si>
  <si>
    <t>11.844.663/0001-09</t>
  </si>
  <si>
    <t xml:space="preserve">1 TELECOM SERVICOS DE TECNOLOGIA EM INTERNET LTDA </t>
  </si>
  <si>
    <t>PRESTAÇÃO DE SERVIÇOS PARA PROTEÇÃO DE LINK DE INTERNET</t>
  </si>
  <si>
    <t>https://drive.google.com/file/d/16mekfaVFJe1hppTWP1cfIfLYLihPqSbv/view?usp=share_link</t>
  </si>
  <si>
    <t>42 - Reparo e Manutenção de Veículos</t>
  </si>
  <si>
    <t>13.575.825/0001-86</t>
  </si>
  <si>
    <t xml:space="preserve">VEIGA E LIMA CIRURGIA E CLINICA MEDICA LIMA </t>
  </si>
  <si>
    <t>https://drive.google.com/file/d/181E7XTSUTqPXS-DjCSQek0rXUQ_LIGLQ/view?usp=share_link</t>
  </si>
  <si>
    <t>43 - Reparo e Manutenção de Bens Móveis de Outras Naturezas</t>
  </si>
  <si>
    <t>13.641.358/0001-45</t>
  </si>
  <si>
    <t>UNIDADE DE VIDEO AVANÇADA LTDA</t>
  </si>
  <si>
    <t xml:space="preserve">PRESTAÇÃO DE SERVIÇOS DE MEDICOS </t>
  </si>
  <si>
    <t>https://drive.google.com/file/d/1dSa1hsok3x6u2Qnq5DD7hlBaIgvoQdlT/view?usp=share_link</t>
  </si>
  <si>
    <t>14.494.156/0001-80</t>
  </si>
  <si>
    <t>AGIL LOCADORA DE VEICULOS LTDA - ME</t>
  </si>
  <si>
    <t xml:space="preserve">LOCAÇÃO DE VEICULOS </t>
  </si>
  <si>
    <t>https://drive.google.com/file/d/12vV5HBtxndFGL8oUODpwEnQORv1SI3uM/view?usp=share_link</t>
  </si>
  <si>
    <t>14.771.759/0001-82</t>
  </si>
  <si>
    <t xml:space="preserve">MONICA LIRA WANDERLEY  DE A.FALCÃO - ME </t>
  </si>
  <si>
    <t xml:space="preserve">PRESTAÇÃO DE SERVICOS </t>
  </si>
  <si>
    <t>https://drive.google.com/file/d/1oedDdlJYPxpC4dqttfkrMEaj7TfX5EJ8/view?usp=drive_link</t>
  </si>
  <si>
    <t>16.717.481/0001-90</t>
  </si>
  <si>
    <t xml:space="preserve">EXEMPLAR SERVICOS MEDICOS LTDA </t>
  </si>
  <si>
    <t>https://drive.google.com/file/d/16Y6H12pk1wzvyNC3NlAd96GNHmSqpSwG/view?usp=share_link</t>
  </si>
  <si>
    <t>16.783.034/0001-30</t>
  </si>
  <si>
    <t xml:space="preserve">SINTESE - LICENCIAMENTO DE PROGRAMAS PARA COMPRAS ONLINE LTDA </t>
  </si>
  <si>
    <t xml:space="preserve">LICENÇA DE USO SOFTWARE DE COTAÇÃO MAO DE OBRA </t>
  </si>
  <si>
    <t>https://drive.google.com/file/d/1kfbO8VUiprj2i6TsHMmCAbiVOwR6EeRN/view?usp=share_link</t>
  </si>
  <si>
    <t>19.533.734/0001-64</t>
  </si>
  <si>
    <t xml:space="preserve">ALEXSANDRA DE GUSMAO NERES ME </t>
  </si>
  <si>
    <t xml:space="preserve">LOCAÇÃO DE EQUIPAMENTOS INFORMATICOS </t>
  </si>
  <si>
    <t>https://drive.google.com/file/d/1eCwN4XP8QtPyfb2rXNvfMi5eraicl3BB/view?usp=share_link</t>
  </si>
  <si>
    <t>20.781.808/0001-60</t>
  </si>
  <si>
    <t xml:space="preserve">INTENSIVA GESTÃO HOSPITALAR E SERVIÇOS EM SAUDE LTDA </t>
  </si>
  <si>
    <t xml:space="preserve">PRESTAÇÃO DE SERVICOS MEDICOS </t>
  </si>
  <si>
    <t>https://drive.google.com/file/d/19gq_pxpsksglcpjxD9UhoHuSjr6QLuYx/view?usp=share_link</t>
  </si>
  <si>
    <t>20.915.564/0001-61</t>
  </si>
  <si>
    <t>CM PATRIOTA  LTDA</t>
  </si>
  <si>
    <t>https://drive.google.com/file/d/11inMrwX-GCwiX8L6idOdMhFvU4SzXyT4/view?usp=share_link</t>
  </si>
  <si>
    <t>22.108.779/0001-04</t>
  </si>
  <si>
    <t xml:space="preserve">MAMA SERVIÇOS DE IMAGEM E INTERVENÇÃO LTDA ME </t>
  </si>
  <si>
    <t>https://drive.google.com/file/d/1KeeKkzbQjC9d2S6O27DgwOnpz-I8m6VV/view?usp=share_link</t>
  </si>
  <si>
    <t>24.050.462/0001-81</t>
  </si>
  <si>
    <t xml:space="preserve">SUPREMA L LIMA SOLUCOES ELOCACOES EIRELI - ME </t>
  </si>
  <si>
    <t xml:space="preserve">PRESTAÇÃO DE SERVICOS DE MANUTENCAO </t>
  </si>
  <si>
    <t>https://drive.google.com/file/d/1D45wZdrsPC2iwLKPKCyNXvHCNZHVtNmg/view?usp=share_link</t>
  </si>
  <si>
    <t>https://drive.google.com/file/d/1sqDXTqXC0KSjq5hDfPMgY9ZaNHtMExuq/view?usp=drive_link</t>
  </si>
  <si>
    <t>24.392.243/0001-80</t>
  </si>
  <si>
    <t xml:space="preserve">SERVIÇOS DE IMAGENS RADIOGRAFICAS DO RECIFE LTDA </t>
  </si>
  <si>
    <t xml:space="preserve">PRESTAÇÃO DE SERVIÇOS DIAGNOSTICOS </t>
  </si>
  <si>
    <t>https://drive.google.com/file/d/1n6FfrN8b83zC68--zUKLlWOp42q5FxJK/view?usp=share_link</t>
  </si>
  <si>
    <t>24.790.992/0001-66</t>
  </si>
  <si>
    <t xml:space="preserve">REZENDE SERVICOS MEDICOS LTDA </t>
  </si>
  <si>
    <t>https://drive.google.com/file/d/14u_6FoTdM_HEJH2HgPtWtutIV0HIYwZJ/view?usp=share_link</t>
  </si>
  <si>
    <t>24.838.964/0001-71</t>
  </si>
  <si>
    <t xml:space="preserve">CTM SAUDE </t>
  </si>
  <si>
    <t xml:space="preserve">PRESTACAO DE SERVICOS MEDICOS </t>
  </si>
  <si>
    <t>https://drive.google.com/file/d/1ReDAdf8pSWfuCBZiPQD14EZDtapa6wPi/view?usp=share_link</t>
  </si>
  <si>
    <t>26.073.761/0001-67</t>
  </si>
  <si>
    <t xml:space="preserve">MED 7 SOCIEDADE DE MEDICOS LTDA </t>
  </si>
  <si>
    <t>https://drive.google.com/file/d/1Bt1U2VDrTDn3L7Wz0zYqvZU6pz7wiHY6/view?usp=share_link</t>
  </si>
  <si>
    <t>36.395.498/0001-86</t>
  </si>
  <si>
    <t xml:space="preserve">DAEDALUS CURSOS PROFISSIONAIS E SERVICOS MEDICOS LTDA </t>
  </si>
  <si>
    <t>https://drive.google.com/file/d/1kFeF0ix_YBStmp0bv6xzJFCkwRodsjrA/view?usp=share_link</t>
  </si>
  <si>
    <t>28.296.399/0001-19</t>
  </si>
  <si>
    <t xml:space="preserve">AVANNTE COMERCIO E SERVICOS LTDA </t>
  </si>
  <si>
    <t xml:space="preserve">FORNECIMENTO DE ALIMENTOS </t>
  </si>
  <si>
    <t>https://drive.google.com/file/d/1KR0GsQY3JqAW5GBtXZgE8YVj-ucfXTph/view?usp=share_link</t>
  </si>
  <si>
    <t>29.652.890/0001-06</t>
  </si>
  <si>
    <t xml:space="preserve">CEMED- CENTRO MEDICO ESPECIALIZADO LTDA </t>
  </si>
  <si>
    <t>https://drive.google.com/file/d/18RsOM0DelwFt5t6A59mOTTjRO90rXX2Y/view?usp=share_link</t>
  </si>
  <si>
    <t>29.952.919/0001-67</t>
  </si>
  <si>
    <t xml:space="preserve">CLINICA MEDICA PAULINO BORBA LTDA </t>
  </si>
  <si>
    <t>https://drive.google.com/file/d/1D8WOCIqJAIKRW4qITVtiIS3ErQWu_LAq/view?usp=share_link</t>
  </si>
  <si>
    <t>31.256.735/0001-04</t>
  </si>
  <si>
    <t>ALVES E ARAUJO ATIVIDADES MEDICAS LTDA</t>
  </si>
  <si>
    <t>https://drive.google.com/file/d/1ToySbPmLSUtu-U2C7ACUPBg_N_Fea0jO/view?usp=share_link</t>
  </si>
  <si>
    <t>31.673.254/0001-02</t>
  </si>
  <si>
    <t>LABORATORIO B BRAUN S/A</t>
  </si>
  <si>
    <t xml:space="preserve">LOCAÇÃO DE BOMBAS DE INFUSÃO E COMPRAS DE INSUMOS </t>
  </si>
  <si>
    <t>https://drive.google.com/file/d/1CXJHr8_rajHfb8YDd3LR_33plxipNSDg/view?usp=share_link</t>
  </si>
  <si>
    <t>LOCACAO DE 8 MAQUINAS DE HEMODIALISE</t>
  </si>
  <si>
    <t>https://drive.google.com/file/d/1FidJBQYVubahI0F92jt0QMsQXcIeUjOl/view?usp=share_link</t>
  </si>
  <si>
    <t>34.293.461/0001-11</t>
  </si>
  <si>
    <t xml:space="preserve">TOP MAISMED SERVICOS MEDICOS </t>
  </si>
  <si>
    <t xml:space="preserve">PRESTAÇAO DE SERVICOS MEDICOS </t>
  </si>
  <si>
    <t>https://drive.google.com/file/d/1dmv1l-uVZHG7QiMUbUNGpPHn5LQgdP1j/view?usp=share_link</t>
  </si>
  <si>
    <t>35.521.046/0001-30</t>
  </si>
  <si>
    <t xml:space="preserve">TGI CONSULTORIA EM GESTÃO EMPRESARIAL LTDA </t>
  </si>
  <si>
    <t xml:space="preserve">SERVIÇO DE CONSULTORIA EM GESTÃO COM FORMULAÇÃO DE PLANEJAMENTO </t>
  </si>
  <si>
    <t>https://drive.google.com/file/d/137fLcpqCPep-MHkg0fWJ5kvETHVFTO24/view?usp=share_link</t>
  </si>
  <si>
    <t>35.724.896/0001-36</t>
  </si>
  <si>
    <t>ZAMBRANO &amp; BUARQUE PRESTAÇÃO DE SERVIÇOS HOSPITALARES LTDA</t>
  </si>
  <si>
    <t>https://drive.google.com/file/d/1xMR9yIbIgkx8CZG8WsZYt8qkDRqQWeJX/view?usp=share_link</t>
  </si>
  <si>
    <t>35.759.231/0001-68</t>
  </si>
  <si>
    <t xml:space="preserve">K &amp; J SERVICOS MEDICOS </t>
  </si>
  <si>
    <t>https://drive.google.com/file/d/1bBm28N7BuHCeLslZKuCGkkhRSxliDhsI/view?usp=share_link</t>
  </si>
  <si>
    <t>36.923.314/0001-03</t>
  </si>
  <si>
    <t xml:space="preserve">V &amp; J SERVICOS MEDICOS E AMBULATORIAIS LTDA </t>
  </si>
  <si>
    <t>https://drive.google.com/file/d/1GP9pNC48yMYVKbP2N2gzPwapa66vvdXm/view?usp=share_link</t>
  </si>
  <si>
    <t>37.222.013/0001-15</t>
  </si>
  <si>
    <t xml:space="preserve">GUSMAO SERVIÇOS MEDICOS LTDA </t>
  </si>
  <si>
    <t>https://drive.google.com/file/d/134J8FS9OJtR4oq23TnCSCOzuCCqjrhB7/view?usp=share_link</t>
  </si>
  <si>
    <t>37.456.637/0001-05</t>
  </si>
  <si>
    <t>INSTITUTO DE SERVICOS MEDICOS LTDA</t>
  </si>
  <si>
    <t>https://drive.google.com/file/d/1Epzx_EGoXCc1MbG4yxWUYWljxVMuM3Lo/view?usp=share_link</t>
  </si>
  <si>
    <t>37.542.049/0001-86</t>
  </si>
  <si>
    <t xml:space="preserve">CONECT SERVICOS MEDICOS DE SAUDE LTDA </t>
  </si>
  <si>
    <t>https://drive.google.com/file/d/1GVS5csLxhd3-jyPZiYueeyydnCJJTvYA/view?usp=share_link</t>
  </si>
  <si>
    <t>37.573.362/0001-81</t>
  </si>
  <si>
    <t xml:space="preserve">HEALTH CLINIC SERVICOS  MEDICOS LTDA </t>
  </si>
  <si>
    <t>https://drive.google.com/file/d/1C8G2CgC9wvBymbS3oIsJ1l0gUKhiRllt/view?usp=share_link</t>
  </si>
  <si>
    <t>38.823.495/0001-21</t>
  </si>
  <si>
    <t xml:space="preserve">CENTRALMED ATIVIDADES MEDICAS LTDA </t>
  </si>
  <si>
    <t>https://drive.google.com/file/d/1MJa6UPvdDizCd4I7bDxzsInLbRQqIYco/view?usp=share_link</t>
  </si>
  <si>
    <t>39.611.088/0001-13</t>
  </si>
  <si>
    <t>BSL SERVICOS DE DIAGNOSTICOS POR ENDOSCOPIA LTDA</t>
  </si>
  <si>
    <t>https://drive.google.com/file/d/1w0aDyHvfOQLy7AR8EMGxdRK75BbwZGCV/view?usp=share_link</t>
  </si>
  <si>
    <t>39.725.375/0001-54</t>
  </si>
  <si>
    <t xml:space="preserve">BORGES E LOBO SERVICOS MEDICOS LTDA </t>
  </si>
  <si>
    <t>https://drive.google.com/file/d/170AQWrP5D9jvAkqKZfip_lznifrDRTtK/view?usp=share_link</t>
  </si>
  <si>
    <t>39.885.799/0001-86</t>
  </si>
  <si>
    <t>JOAO VICTOR DE A. CASSIMIRO ATIVIDADES MEDICAS LTDAS- CASSIMED LTDA</t>
  </si>
  <si>
    <t>https://drive.google.com/file/d/1eY_SFVsIEXSIRCjH4WRb_wRe1-ZjFtVM/view?usp=share_link</t>
  </si>
  <si>
    <t>39.917.741/0001-77</t>
  </si>
  <si>
    <t xml:space="preserve">PRISMAMED ATIVIDADES MEDICAS </t>
  </si>
  <si>
    <t>https://drive.google.com/file/d/1SuR-5fkN5pt2YTUrNcG0InUPQ9tPp6mr/view?usp=share_link</t>
  </si>
  <si>
    <t xml:space="preserve">LS PERNAMBUCO ASSISTENCIA MEDICA LTDA </t>
  </si>
  <si>
    <t>https://drive.google.com/file/d/1LH6CnpX0ywNON4bL9uetOwUEpHdwJz4G/view?usp=share_link</t>
  </si>
  <si>
    <t>MATOS E MEIRA CIRURGIÕES ASSOCIADOS LTDA</t>
  </si>
  <si>
    <t>https://drive.google.com/file/d/1l5ZRkHv4hedMl8b8DnJbk2H4bhRTt5fp/view?usp=drive_link</t>
  </si>
  <si>
    <t>37.055.071/0001-00</t>
  </si>
  <si>
    <t xml:space="preserve">INDIK SERVIÇOS MEDICOS DE SAUDE LTDA </t>
  </si>
  <si>
    <t>https://drive.google.com/file/d/1dya1My9Qq8NNJYqBr0MWPyV39FmCWth1/view?usp=share_link</t>
  </si>
  <si>
    <t>00.331.788/0001-19</t>
  </si>
  <si>
    <t xml:space="preserve">AIR LIQUIDE BRASIL LTDA </t>
  </si>
  <si>
    <t>LOCAÇÃO DE  MODULO DE VÁCUO</t>
  </si>
  <si>
    <t>https://drive.google.com/file/d/10LOVfoSLHMIyDparWUN-O_VIAC3fSS0v/view?usp=share_link</t>
  </si>
  <si>
    <t xml:space="preserve">FORNECIMENTO DE GASES MEDICINAIS </t>
  </si>
  <si>
    <t>https://drive.google.com/file/d/1jC0gLp6NxZ8kj0eOzvTr4FzF6JWelWtC/view?usp=share_link</t>
  </si>
  <si>
    <t xml:space="preserve">LOCAÇÃO DE CILINDO DE OXIGENIO GASOSO </t>
  </si>
  <si>
    <t>https://drive.google.com/file/d/10Cd8C_RNdM5hk6dGw7EUQc6YMkW1L86h/view?usp=share_link</t>
  </si>
  <si>
    <t>MANUTENCÇÃO PREVENTIVA E COMITIVA DE TANQUES</t>
  </si>
  <si>
    <t>https://drive.google.com/file/d/1ESJZAHSOrzSZlVEkjBi-7ANXa03UsjD2/view?usp=share_link</t>
  </si>
  <si>
    <t>MANUTENCÇÃO PREVENTIVA E COMITIVA DAS UNIDADES DE VACUO</t>
  </si>
  <si>
    <t>https://drive.google.com/file/d/115aSpP11Uplzn5hqsb5YIWvcGns66sKz/view?usp=share_link</t>
  </si>
  <si>
    <t>40.259.377/0001-84</t>
  </si>
  <si>
    <t xml:space="preserve">AL &amp; M SERVICOS MEDICOS LTDA </t>
  </si>
  <si>
    <t>https://drive.google.com/file/d/1X-mVwNORExd_GmNtG-uQfXyNudN_hzfI/view?usp=share_link</t>
  </si>
  <si>
    <t>40.407.276/0001-03</t>
  </si>
  <si>
    <t xml:space="preserve">PRONTOMED ATIVIDADES MEDICAS LTDA </t>
  </si>
  <si>
    <t>https://drive.google.com/file/d/1YaYZzEGREAomZonY8KMWD5T2cCGSa2Iv/view?usp=share_link</t>
  </si>
  <si>
    <t>42.650.867/0001-32</t>
  </si>
  <si>
    <t xml:space="preserve">GLOBAL SAUDE LTDA </t>
  </si>
  <si>
    <t>https://drive.google.com/file/d/13Jhje_AMStA4D4PEnO7_dWEH6HyrFGlS/view?usp=share_link</t>
  </si>
  <si>
    <t>43.214.890/0001-47</t>
  </si>
  <si>
    <t>P E D CONSULTORIA MEDICA LTDA</t>
  </si>
  <si>
    <t>https://drive.google.com/file/d/1I8-RNiip_OnD4INAXq2llavi00qb54nG/view?usp=share_link</t>
  </si>
  <si>
    <t>43.559.107/0001-87</t>
  </si>
  <si>
    <t xml:space="preserve">SARAH GUSMAO NERES </t>
  </si>
  <si>
    <t>https://drive.google.com/file/d/1R6Q_Juwe4lrxOhZWdpB7cnK_qXTcso1k/view?usp=share_link</t>
  </si>
  <si>
    <t>43.843.356/0001-08</t>
  </si>
  <si>
    <t xml:space="preserve">SAUDEMED ATIVIDADES MEDICAS LTDA </t>
  </si>
  <si>
    <t>https://drive.google.com/file/d/17sDsTIHYkx-JzUWzkF_kxrnhJnp2b6Zp/view?usp=share_link</t>
  </si>
  <si>
    <t>44.283.333/0005-74</t>
  </si>
  <si>
    <t>SCM PARTICIPAÇÕES S/A</t>
  </si>
  <si>
    <t>LOCAÇAO DE EQUIPAMENTOS</t>
  </si>
  <si>
    <t>https://drive.google.com/file/d/1xEGIzGCUeIw0-q0E_GnxAWGCnbw1QCT0/view?usp=share_link</t>
  </si>
  <si>
    <t>45.637.249/0001-40</t>
  </si>
  <si>
    <t>STARMED ATIVIDADES MEDICAS LTDA</t>
  </si>
  <si>
    <t>https://drive.google.com/file/d/1b71-6MdShaXzMJlQBM416gofQKhEuFnZ/view?usp=share_link</t>
  </si>
  <si>
    <t>46.199.773/0001-40</t>
  </si>
  <si>
    <t>CASADO &amp; FRAGOSO MED SERVICOS MEDICOS S/S</t>
  </si>
  <si>
    <t>https://drive.google.com/file/d/16B0UOcyPbMCakPTysyFOVx8CFtMLBsPm/view?usp=share_link</t>
  </si>
  <si>
    <t>03.423.730/0001-93</t>
  </si>
  <si>
    <t xml:space="preserve">ALGAR TELECOM S/A - SMART TELECOMUNICACOES </t>
  </si>
  <si>
    <t>PRESTAÇÃO DE SERVÇOS DE COMUNICAÇÃO DE DADOS</t>
  </si>
  <si>
    <t>https://drive.google.com/file/d/17pzfKNBrWCNhGsG3wei4b1ORLqE6lqBW/view?usp=share_link</t>
  </si>
  <si>
    <t>70.226.840/0001-52</t>
  </si>
  <si>
    <t>DIAGNO DIAGNOSTICO AVANÇADOS POR IMAGEM LTDA</t>
  </si>
  <si>
    <t>PRESTAÇÃO DE SERVIÇO DE RADIOLOGIA MEDICA</t>
  </si>
  <si>
    <t>https://drive.google.com/file/d/1jMvp6_2b0MAJMg8CimTm2uZa7uyn3jzI/view?usp=share_link</t>
  </si>
  <si>
    <t>48.063.696/0001-21</t>
  </si>
  <si>
    <t>NATHALIA GABRIELLE DE SOUZA MAUX GONÇALVES - TI SERVICOS MEDICOS LTDA</t>
  </si>
  <si>
    <t>https://drive.google.com/file/d/1kqmV737rRRc5tOz0hLfxqxdDKXRRSMry/view?usp=share_link</t>
  </si>
  <si>
    <t>48.025.021/0001-98</t>
  </si>
  <si>
    <t>RAILDGM SERVIÇOS MÉDICOS LTDA</t>
  </si>
  <si>
    <t>https://drive.google.com/file/d/1B1FMEtaC80YQSJR-huEQ9koRJKVSc00L/view?usp=share_link</t>
  </si>
  <si>
    <t>47.993.782/0001-70</t>
  </si>
  <si>
    <t>GDCR  SERVIÇOS MÉDICOS LTDA</t>
  </si>
  <si>
    <t>https://drive.google.com/file/d/1le0ma2cRTDu0abIxcKwR6-aIGV9U2XbP/view?usp=share_link</t>
  </si>
  <si>
    <t>47.835.761/0001-27</t>
  </si>
  <si>
    <t>RTLFG SERVIÇOS MÉDICOS LTDA</t>
  </si>
  <si>
    <t>https://drive.google.com/file/d/1R1QNlxjCnWlQpKRaBcNugelWFE5wHgYN/view?usp=share_link</t>
  </si>
  <si>
    <t>47.565.754/0001-52</t>
  </si>
  <si>
    <t>A4 SAÚDE LTDA</t>
  </si>
  <si>
    <t>https://drive.google.com/file/d/1YVyp6GBXUjjPXfgIWW6Ob8Xsi9nEZZ-P/view?usp=drive_link</t>
  </si>
  <si>
    <t>47.462.082/0001-50</t>
  </si>
  <si>
    <t>MHSC SERVIÇOS MÉDICOS LTDA</t>
  </si>
  <si>
    <t>https://drive.google.com/file/d/1IdC_vTbnX3jdf7Btr-egppx6iQ8muiNc/view?usp=share_link</t>
  </si>
  <si>
    <t>47.412.307/0001-63</t>
  </si>
  <si>
    <t>AGMLI SERVIÇOS MÉDICOS LTDA</t>
  </si>
  <si>
    <t>https://drive.google.com/file/d/1PMJnm9hWI-ZFqzz-exkVTh9EuxrkOCvN/view?usp=share_link</t>
  </si>
  <si>
    <t>47.380.888/0001-07</t>
  </si>
  <si>
    <t>MTNY SERVIÇOS MÉDICOS LTDA</t>
  </si>
  <si>
    <t>https://drive.google.com/file/d/1ySA8hQNnrLeUZTwiHWpk2MAfzqmM_BzN/view?usp=share_link</t>
  </si>
  <si>
    <t>https://drive.google.com/file/d/13G6BLYNm6dDHI7EBhbv3yI4ODeYdAGJU/view?usp=share_link</t>
  </si>
  <si>
    <t>47.338.913/0001-86</t>
  </si>
  <si>
    <t xml:space="preserve">DMP MEDICOS ASSOCIADOS E PARTICIPACOS LTDA </t>
  </si>
  <si>
    <t>https://drive.google.com/file/d/1M52Ls75NArfjJeVylfbNzq_9pm2oOu9C/view?usp=sharing</t>
  </si>
  <si>
    <t>39.746.753/0001-86</t>
  </si>
  <si>
    <t>INTERMED CLINICA MEDICA LTDA</t>
  </si>
  <si>
    <t>https://drive.google.com/file/d/1Oqbb43rUZwsyqO1i8xPAfzqj8jyGx6qL/view?usp=sharing</t>
  </si>
  <si>
    <t>05.643.650/0001-79</t>
  </si>
  <si>
    <t>BAPTISTA &amp; SOUZA CONSULTORIA EMPRESARIAL E PERICIAS JURUDICAS</t>
  </si>
  <si>
    <t>SERVICO DE ASSESSORIA CONTABIL</t>
  </si>
  <si>
    <t>https://drive.google.com/file/d/1RUzzqOb5DVDDBXQZI19HTzGSHybTMImV/view?usp=sharing</t>
  </si>
  <si>
    <t>41.162.811/0001-76</t>
  </si>
  <si>
    <t xml:space="preserve">CLINICA LUBAMBO SERVICOS MEDICOS LTDA </t>
  </si>
  <si>
    <t>https://drive.google.com/file/d/1ddfRhTygRvaDosWNNw7mZ87_B7yKXaO_/view?usp=sharing</t>
  </si>
  <si>
    <t>50.647.095/0001-08</t>
  </si>
  <si>
    <t xml:space="preserve">SAUDE360 SERVICOS MEDICOS LTDA </t>
  </si>
  <si>
    <t>https://drive.google.com/file/d/1pTjM8Dggb2omk5KF16xknH_8ytwz9NsK/view?usp=sharing</t>
  </si>
  <si>
    <t>28.760.293/0001-24</t>
  </si>
  <si>
    <t>PALOMA P ALMEIDA SOLUCOES EM GESTAO DE PESSOAS ( ASELETA SOLUCOES)</t>
  </si>
  <si>
    <t>PRESTACAO DE SERVICOS DE DESENVOLVIMENTO E LIDERANCA</t>
  </si>
  <si>
    <t>https://drive.google.com/file/d/12B9H_aJfqQUiNVlLArZFwH-czLPbjdBG/view?usp=sharing</t>
  </si>
  <si>
    <t>32.269/801/0001-43</t>
  </si>
  <si>
    <t>DMS INSTALACOES HIDRAULICAS E DE GASES LTDA</t>
  </si>
  <si>
    <t xml:space="preserve">SERVICOS DE TROCA 55 PONTOS DE GASES </t>
  </si>
  <si>
    <t>https://drive.google.com/file/d/1JxL_Tl9ciOTJjRRrgQT0_ybtTvKAKnCy/view?usp=sharing</t>
  </si>
  <si>
    <t>05.020.356/0001-00</t>
  </si>
  <si>
    <t xml:space="preserve">BID COMERCIO E SERVICOS EM TECNOLOGIA DA INFORMACAO LTDA </t>
  </si>
  <si>
    <t>SERVICOS DE MONITORAMENTO E SEGURANCA DE REDE COMP</t>
  </si>
  <si>
    <t>https://drive.google.com/file/d/12mLxJAvKUNLEUGXAfoMxFkcl-OIMunft/view?usp=sharing</t>
  </si>
  <si>
    <t>09.236.362/0001-50</t>
  </si>
  <si>
    <t>SELECTY TECNOLOGIA PARA RH LTDA</t>
  </si>
  <si>
    <t>RECRUTAMENTO SELEÇÃO</t>
  </si>
  <si>
    <t>https://drive.google.com/file/d/1XeZj0oi9wVOQi95fy5WTq-lXCUqnjaT5/view?usp=sharing</t>
  </si>
  <si>
    <t>53.113.791/0001-22</t>
  </si>
  <si>
    <t>TOTVS S.A</t>
  </si>
  <si>
    <t>RECRUTAMENTO E SELEÇÃO</t>
  </si>
  <si>
    <t>https://drive.google.com/file/d/1BgS3D35aIFOlhDM6IfpCFCApycsj_pYF/view?usp=sharing</t>
  </si>
  <si>
    <t>37.078.195/0001-00</t>
  </si>
  <si>
    <t xml:space="preserve">ALFATERAPIA RENAL SERVICOS DE DIALISE E NEFROLOGIA LTDA </t>
  </si>
  <si>
    <t>PRESTACAO DE SERVICOS MEDICOS COM ESPECIALIDADE EM NEFROLOGIA</t>
  </si>
  <si>
    <t>https://drive.google.com/file/d/1qvsVXf2152RZpJdybTZELJwXlxU3pw4C/view?usp=sharing</t>
  </si>
  <si>
    <t>27.837.083/0001-24</t>
  </si>
  <si>
    <t>CLEAN HIGIENIZACAO DE TEXTEIS EIRELI</t>
  </si>
  <si>
    <t>PRESTACAO DE SERVICOS ESPECIALIZADO EM LAVANDERIA HOSPITALAR</t>
  </si>
  <si>
    <t>https://drive.google.com/file/d/1UXuGwn_dymZJ8qlZCXc4cW2OVZ4VclKm/view?usp=sharing</t>
  </si>
  <si>
    <t>12.918.503/0001-20</t>
  </si>
  <si>
    <t>TECH YDRO GESTAO &amp; SERVICOS DE ENGENHARIA QUIMICA</t>
  </si>
  <si>
    <t xml:space="preserve">PRESTACAO DE SERVICOS DE ACONDICIONAMENTO QUIMICO DE AGUA GELADA </t>
  </si>
  <si>
    <t>https://drive.google.com/file/d/1jL6vn3MiEN4d2G-S4l3WjXRyI7e8nVju/view?usp=sharing</t>
  </si>
  <si>
    <t>45.741.291/0001-07</t>
  </si>
  <si>
    <t>NATHALIA GABRIELLE DE SOUZA MAUX GONÇALVES - TI SOLUCOES MEDICAS LTDA</t>
  </si>
  <si>
    <t>https://drive.google.com/file/d/1wLOc9PWcFaXE0zPuwgwIDBe0AgxMpbnB/view?usp=sharing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</si>
</sst>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1.%20PCF%20-%2004.2024\TCE\contratos.xlsx" TargetMode="External"/><Relationship Id="rId1" Type="http://schemas.openxmlformats.org/officeDocument/2006/relationships/externalLinkPath" Target="contrat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MEM.CÁLC.FP."/>
      <sheetName val="TCE - ANEXO II - Preencher"/>
      <sheetName val="TCE - ANEXO III - Preencher"/>
      <sheetName val="TCE - ANEXO IV - Preencher"/>
      <sheetName val="Planilha1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RPA - Publicação"/>
      <sheetName val="TCE - ANEXO II - Enviar TCE"/>
      <sheetName val="TCE - ANEXO II - Publicação"/>
      <sheetName val="TCE - ANEXO III - Enviar TCE"/>
      <sheetName val="TCE - ANEXO III - Publicação"/>
      <sheetName val="TCE - ANEXO IV - Enviar TCE"/>
      <sheetName val="TCE - ANEXO V -REC- Enviar TCE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ACA6B-48DF-4EFE-B5B9-B105BE27E079}">
  <sheetPr>
    <tabColor rgb="FF002060"/>
  </sheetPr>
  <dimension ref="A1:V992"/>
  <sheetViews>
    <sheetView showGridLines="0" tabSelected="1" topLeftCell="A107" zoomScale="90" zoomScaleNormal="90" workbookViewId="0">
      <selection activeCell="C2" sqref="C2:C125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9039744002308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44743</v>
      </c>
      <c r="G2" s="9">
        <v>44926</v>
      </c>
      <c r="H2" s="10">
        <v>2680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9039744002308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44743</v>
      </c>
      <c r="G3" s="9">
        <v>44926</v>
      </c>
      <c r="H3" s="12">
        <v>760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9039744002308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44743</v>
      </c>
      <c r="G4" s="9">
        <v>44926</v>
      </c>
      <c r="H4" s="14">
        <v>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9039744002308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44743</v>
      </c>
      <c r="G5" s="9">
        <v>44926</v>
      </c>
      <c r="H5" s="12">
        <v>0</v>
      </c>
      <c r="I5" s="11" t="s">
        <v>22</v>
      </c>
      <c r="V5" s="15" t="s">
        <v>27</v>
      </c>
    </row>
    <row r="6" spans="1:22" s="13" customFormat="1" ht="20.25" customHeight="1" x14ac:dyDescent="0.2">
      <c r="A6" s="4">
        <f>IFERROR(VLOOKUP(B6,'[1]DADOS (OCULTAR)'!$Q$3:$S$135,3,0),"")</f>
        <v>9039744002308</v>
      </c>
      <c r="B6" s="5" t="s">
        <v>9</v>
      </c>
      <c r="C6" s="6" t="s">
        <v>28</v>
      </c>
      <c r="D6" s="7" t="s">
        <v>29</v>
      </c>
      <c r="E6" s="8" t="s">
        <v>30</v>
      </c>
      <c r="F6" s="9">
        <v>44743</v>
      </c>
      <c r="G6" s="9">
        <v>44926</v>
      </c>
      <c r="H6" s="12">
        <v>40640</v>
      </c>
      <c r="I6" s="11" t="s">
        <v>31</v>
      </c>
      <c r="V6" s="15" t="s">
        <v>32</v>
      </c>
    </row>
    <row r="7" spans="1:22" s="13" customFormat="1" ht="20.25" customHeight="1" x14ac:dyDescent="0.2">
      <c r="A7" s="4">
        <f>IFERROR(VLOOKUP(B7,'[1]DADOS (OCULTAR)'!$Q$3:$S$135,3,0),"")</f>
        <v>9039744002308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44743</v>
      </c>
      <c r="G7" s="9">
        <v>44926</v>
      </c>
      <c r="H7" s="12">
        <v>20000</v>
      </c>
      <c r="I7" s="11" t="s">
        <v>36</v>
      </c>
      <c r="V7" s="15" t="s">
        <v>37</v>
      </c>
    </row>
    <row r="8" spans="1:22" s="13" customFormat="1" ht="20.25" customHeight="1" x14ac:dyDescent="0.2">
      <c r="A8" s="4">
        <f>IFERROR(VLOOKUP(B8,'[1]DADOS (OCULTAR)'!$Q$3:$S$135,3,0),"")</f>
        <v>9039744002308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44743</v>
      </c>
      <c r="G8" s="9">
        <v>44926</v>
      </c>
      <c r="H8" s="12">
        <v>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(OCULTAR)'!$Q$3:$S$135,3,0),"")</f>
        <v>9039744002308</v>
      </c>
      <c r="B9" s="5" t="s">
        <v>9</v>
      </c>
      <c r="C9" s="6" t="s">
        <v>43</v>
      </c>
      <c r="D9" s="7" t="s">
        <v>44</v>
      </c>
      <c r="E9" s="8" t="s">
        <v>45</v>
      </c>
      <c r="F9" s="9">
        <v>44743</v>
      </c>
      <c r="G9" s="9">
        <v>44926</v>
      </c>
      <c r="H9" s="12">
        <v>1459.77</v>
      </c>
      <c r="I9" s="11" t="s">
        <v>46</v>
      </c>
      <c r="V9" s="15" t="s">
        <v>47</v>
      </c>
    </row>
    <row r="10" spans="1:22" s="13" customFormat="1" ht="20.25" customHeight="1" x14ac:dyDescent="0.2">
      <c r="A10" s="4">
        <f>IFERROR(VLOOKUP(B10,'[1]DADOS (OCULTAR)'!$Q$3:$S$135,3,0),"")</f>
        <v>9039744002308</v>
      </c>
      <c r="B10" s="5" t="s">
        <v>9</v>
      </c>
      <c r="C10" s="6" t="s">
        <v>48</v>
      </c>
      <c r="D10" s="7" t="s">
        <v>49</v>
      </c>
      <c r="E10" s="8" t="s">
        <v>50</v>
      </c>
      <c r="F10" s="9">
        <v>44743</v>
      </c>
      <c r="G10" s="9">
        <v>45373</v>
      </c>
      <c r="H10" s="12">
        <v>0</v>
      </c>
      <c r="I10" s="11" t="s">
        <v>51</v>
      </c>
      <c r="V10" s="15" t="s">
        <v>52</v>
      </c>
    </row>
    <row r="11" spans="1:22" s="13" customFormat="1" ht="20.25" customHeight="1" x14ac:dyDescent="0.2">
      <c r="A11" s="4">
        <f>IFERROR(VLOOKUP(B11,'[1]DADOS (OCULTAR)'!$Q$3:$S$135,3,0),"")</f>
        <v>9039744002308</v>
      </c>
      <c r="B11" s="5" t="s">
        <v>9</v>
      </c>
      <c r="C11" s="6" t="s">
        <v>53</v>
      </c>
      <c r="D11" s="7" t="s">
        <v>54</v>
      </c>
      <c r="E11" s="8" t="s">
        <v>55</v>
      </c>
      <c r="F11" s="9">
        <v>44743</v>
      </c>
      <c r="G11" s="9">
        <v>44926</v>
      </c>
      <c r="H11" s="12">
        <v>25000</v>
      </c>
      <c r="I11" s="11" t="s">
        <v>56</v>
      </c>
      <c r="V11" s="15" t="s">
        <v>57</v>
      </c>
    </row>
    <row r="12" spans="1:22" s="13" customFormat="1" ht="20.25" customHeight="1" x14ac:dyDescent="0.2">
      <c r="A12" s="4">
        <f>IFERROR(VLOOKUP(B12,'[1]DADOS (OCULTAR)'!$Q$3:$S$135,3,0),"")</f>
        <v>9039744002308</v>
      </c>
      <c r="B12" s="5" t="s">
        <v>9</v>
      </c>
      <c r="C12" s="6" t="s">
        <v>58</v>
      </c>
      <c r="D12" s="7" t="s">
        <v>59</v>
      </c>
      <c r="E12" s="8" t="s">
        <v>60</v>
      </c>
      <c r="F12" s="9">
        <v>44743</v>
      </c>
      <c r="G12" s="9">
        <v>44926</v>
      </c>
      <c r="H12" s="12">
        <v>1250</v>
      </c>
      <c r="I12" s="11" t="s">
        <v>61</v>
      </c>
      <c r="V12" s="15" t="s">
        <v>62</v>
      </c>
    </row>
    <row r="13" spans="1:22" s="13" customFormat="1" ht="20.25" customHeight="1" x14ac:dyDescent="0.2">
      <c r="A13" s="4">
        <f>IFERROR(VLOOKUP(B13,'[1]DADOS (OCULTAR)'!$Q$3:$S$135,3,0),"")</f>
        <v>9039744002308</v>
      </c>
      <c r="B13" s="5" t="s">
        <v>9</v>
      </c>
      <c r="C13" s="6" t="s">
        <v>63</v>
      </c>
      <c r="D13" s="7" t="s">
        <v>64</v>
      </c>
      <c r="E13" s="8" t="s">
        <v>65</v>
      </c>
      <c r="F13" s="9">
        <v>44774</v>
      </c>
      <c r="G13" s="9">
        <v>44958</v>
      </c>
      <c r="H13" s="12">
        <v>10615</v>
      </c>
      <c r="I13" s="11" t="s">
        <v>66</v>
      </c>
      <c r="V13" s="15" t="s">
        <v>67</v>
      </c>
    </row>
    <row r="14" spans="1:22" s="13" customFormat="1" ht="20.25" customHeight="1" x14ac:dyDescent="0.2">
      <c r="A14" s="4">
        <f>IFERROR(VLOOKUP(B14,'[1]DADOS (OCULTAR)'!$Q$3:$S$135,3,0),"")</f>
        <v>9039744002308</v>
      </c>
      <c r="B14" s="5" t="s">
        <v>9</v>
      </c>
      <c r="C14" s="6" t="s">
        <v>68</v>
      </c>
      <c r="D14" s="7" t="s">
        <v>69</v>
      </c>
      <c r="E14" s="8" t="s">
        <v>70</v>
      </c>
      <c r="F14" s="9">
        <v>44743</v>
      </c>
      <c r="G14" s="9">
        <v>44926</v>
      </c>
      <c r="H14" s="12">
        <v>1900</v>
      </c>
      <c r="I14" s="11" t="s">
        <v>71</v>
      </c>
      <c r="V14" s="15" t="s">
        <v>72</v>
      </c>
    </row>
    <row r="15" spans="1:22" s="13" customFormat="1" ht="20.25" customHeight="1" x14ac:dyDescent="0.2">
      <c r="A15" s="4">
        <f>IFERROR(VLOOKUP(B15,'[1]DADOS (OCULTAR)'!$Q$3:$S$135,3,0),"")</f>
        <v>9039744002308</v>
      </c>
      <c r="B15" s="5" t="s">
        <v>9</v>
      </c>
      <c r="C15" s="6" t="s">
        <v>73</v>
      </c>
      <c r="D15" s="7" t="s">
        <v>74</v>
      </c>
      <c r="E15" s="8" t="s">
        <v>75</v>
      </c>
      <c r="F15" s="9">
        <v>44743</v>
      </c>
      <c r="G15" s="9">
        <v>45043</v>
      </c>
      <c r="H15" s="12">
        <v>0</v>
      </c>
      <c r="I15" s="11" t="s">
        <v>76</v>
      </c>
      <c r="V15" s="15" t="s">
        <v>77</v>
      </c>
    </row>
    <row r="16" spans="1:22" s="13" customFormat="1" ht="20.25" customHeight="1" x14ac:dyDescent="0.2">
      <c r="A16" s="4">
        <f>IFERROR(VLOOKUP(B16,'[1]DADOS (OCULTAR)'!$Q$3:$S$135,3,0),"")</f>
        <v>9039744002308</v>
      </c>
      <c r="B16" s="5" t="s">
        <v>9</v>
      </c>
      <c r="C16" s="6" t="s">
        <v>78</v>
      </c>
      <c r="D16" s="7" t="s">
        <v>79</v>
      </c>
      <c r="E16" s="8" t="s">
        <v>80</v>
      </c>
      <c r="F16" s="9">
        <v>44743</v>
      </c>
      <c r="G16" s="9">
        <v>44926</v>
      </c>
      <c r="H16" s="12">
        <v>4250</v>
      </c>
      <c r="I16" s="11" t="s">
        <v>81</v>
      </c>
      <c r="V16" s="15" t="s">
        <v>82</v>
      </c>
    </row>
    <row r="17" spans="1:22" s="13" customFormat="1" ht="20.25" customHeight="1" x14ac:dyDescent="0.2">
      <c r="A17" s="4">
        <f>IFERROR(VLOOKUP(B17,'[1]DADOS (OCULTAR)'!$Q$3:$S$135,3,0),"")</f>
        <v>9039744002308</v>
      </c>
      <c r="B17" s="5" t="s">
        <v>9</v>
      </c>
      <c r="C17" s="6" t="s">
        <v>83</v>
      </c>
      <c r="D17" s="7" t="s">
        <v>84</v>
      </c>
      <c r="E17" s="8" t="s">
        <v>85</v>
      </c>
      <c r="F17" s="9">
        <v>44743</v>
      </c>
      <c r="G17" s="9">
        <v>44834</v>
      </c>
      <c r="H17" s="12">
        <v>0</v>
      </c>
      <c r="I17" s="11" t="s">
        <v>86</v>
      </c>
      <c r="V17" s="15" t="s">
        <v>87</v>
      </c>
    </row>
    <row r="18" spans="1:22" s="13" customFormat="1" ht="20.25" customHeight="1" x14ac:dyDescent="0.2">
      <c r="A18" s="4">
        <f>IFERROR(VLOOKUP(B18,'[1]DADOS (OCULTAR)'!$Q$3:$S$135,3,0),"")</f>
        <v>9039744002308</v>
      </c>
      <c r="B18" s="5" t="s">
        <v>9</v>
      </c>
      <c r="C18" s="6" t="s">
        <v>88</v>
      </c>
      <c r="D18" s="7" t="s">
        <v>89</v>
      </c>
      <c r="E18" s="8" t="s">
        <v>90</v>
      </c>
      <c r="F18" s="9">
        <v>44743</v>
      </c>
      <c r="G18" s="9" t="s">
        <v>91</v>
      </c>
      <c r="H18" s="12">
        <v>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9039744002308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44743</v>
      </c>
      <c r="G19" s="9">
        <v>44926</v>
      </c>
      <c r="H19" s="12">
        <v>3690.75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9039744002308</v>
      </c>
      <c r="B20" s="5" t="s">
        <v>9</v>
      </c>
      <c r="C20" s="6" t="s">
        <v>94</v>
      </c>
      <c r="D20" s="7" t="s">
        <v>99</v>
      </c>
      <c r="E20" s="8" t="s">
        <v>100</v>
      </c>
      <c r="F20" s="9">
        <v>44743</v>
      </c>
      <c r="G20" s="9">
        <v>44926</v>
      </c>
      <c r="H20" s="12">
        <v>2190</v>
      </c>
      <c r="I20" s="11" t="s">
        <v>101</v>
      </c>
      <c r="V20" s="15" t="s">
        <v>102</v>
      </c>
    </row>
    <row r="21" spans="1:22" s="13" customFormat="1" ht="20.25" customHeight="1" x14ac:dyDescent="0.2">
      <c r="A21" s="4">
        <f>IFERROR(VLOOKUP(B21,'[1]DADOS (OCULTAR)'!$Q$3:$S$135,3,0),"")</f>
        <v>9039744002308</v>
      </c>
      <c r="B21" s="5" t="s">
        <v>9</v>
      </c>
      <c r="C21" s="6" t="s">
        <v>94</v>
      </c>
      <c r="D21" s="7" t="s">
        <v>99</v>
      </c>
      <c r="E21" s="8" t="s">
        <v>103</v>
      </c>
      <c r="F21" s="9">
        <v>44743</v>
      </c>
      <c r="G21" s="9">
        <v>44926</v>
      </c>
      <c r="H21" s="12">
        <v>5900</v>
      </c>
      <c r="I21" s="11" t="s">
        <v>104</v>
      </c>
      <c r="V21" s="15" t="s">
        <v>105</v>
      </c>
    </row>
    <row r="22" spans="1:22" s="13" customFormat="1" ht="20.25" customHeight="1" x14ac:dyDescent="0.2">
      <c r="A22" s="4">
        <f>IFERROR(VLOOKUP(B22,'[1]DADOS (OCULTAR)'!$Q$3:$S$135,3,0),"")</f>
        <v>9039744002308</v>
      </c>
      <c r="B22" s="5" t="s">
        <v>9</v>
      </c>
      <c r="C22" s="6" t="s">
        <v>106</v>
      </c>
      <c r="D22" s="7" t="s">
        <v>107</v>
      </c>
      <c r="E22" s="8" t="s">
        <v>108</v>
      </c>
      <c r="F22" s="9">
        <v>44743</v>
      </c>
      <c r="G22" s="9">
        <v>44895</v>
      </c>
      <c r="H22" s="12">
        <v>20418.13</v>
      </c>
      <c r="I22" s="11" t="s">
        <v>109</v>
      </c>
      <c r="V22" s="15" t="s">
        <v>110</v>
      </c>
    </row>
    <row r="23" spans="1:22" s="13" customFormat="1" ht="20.25" customHeight="1" x14ac:dyDescent="0.2">
      <c r="A23" s="4">
        <f>IFERROR(VLOOKUP(B23,'[1]DADOS (OCULTAR)'!$Q$3:$S$135,3,0),"")</f>
        <v>9039744002308</v>
      </c>
      <c r="B23" s="5" t="s">
        <v>9</v>
      </c>
      <c r="C23" s="6" t="s">
        <v>111</v>
      </c>
      <c r="D23" s="7" t="s">
        <v>112</v>
      </c>
      <c r="E23" s="8" t="s">
        <v>113</v>
      </c>
      <c r="F23" s="9">
        <v>44743</v>
      </c>
      <c r="G23" s="9">
        <v>44986</v>
      </c>
      <c r="H23" s="12">
        <v>0</v>
      </c>
      <c r="I23" s="11" t="s">
        <v>114</v>
      </c>
      <c r="V23" s="15" t="s">
        <v>115</v>
      </c>
    </row>
    <row r="24" spans="1:22" s="13" customFormat="1" ht="20.25" customHeight="1" x14ac:dyDescent="0.2">
      <c r="A24" s="4">
        <f>IFERROR(VLOOKUP(B24,'[1]DADOS (OCULTAR)'!$Q$3:$S$135,3,0),"")</f>
        <v>9039744002308</v>
      </c>
      <c r="B24" s="5" t="s">
        <v>9</v>
      </c>
      <c r="C24" s="6" t="s">
        <v>116</v>
      </c>
      <c r="D24" s="7" t="s">
        <v>117</v>
      </c>
      <c r="E24" s="8" t="s">
        <v>118</v>
      </c>
      <c r="F24" s="9">
        <v>44743</v>
      </c>
      <c r="G24" s="9">
        <v>44926</v>
      </c>
      <c r="H24" s="12">
        <v>75</v>
      </c>
      <c r="I24" s="11" t="s">
        <v>119</v>
      </c>
      <c r="V24" s="15" t="s">
        <v>120</v>
      </c>
    </row>
    <row r="25" spans="1:22" s="13" customFormat="1" ht="20.25" customHeight="1" x14ac:dyDescent="0.2">
      <c r="A25" s="4">
        <f>IFERROR(VLOOKUP(B25,'[1]DADOS (OCULTAR)'!$Q$3:$S$135,3,0),"")</f>
        <v>9039744002308</v>
      </c>
      <c r="B25" s="5" t="s">
        <v>9</v>
      </c>
      <c r="C25" s="6" t="s">
        <v>121</v>
      </c>
      <c r="D25" s="7" t="s">
        <v>122</v>
      </c>
      <c r="E25" s="8" t="s">
        <v>123</v>
      </c>
      <c r="F25" s="9">
        <v>44743</v>
      </c>
      <c r="G25" s="9">
        <v>44926</v>
      </c>
      <c r="H25" s="12">
        <v>0</v>
      </c>
      <c r="I25" s="11" t="s">
        <v>124</v>
      </c>
      <c r="V25" s="15" t="s">
        <v>125</v>
      </c>
    </row>
    <row r="26" spans="1:22" s="13" customFormat="1" ht="20.25" customHeight="1" x14ac:dyDescent="0.2">
      <c r="A26" s="4">
        <f>IFERROR(VLOOKUP(B26,'[1]DADOS (OCULTAR)'!$Q$3:$S$135,3,0),"")</f>
        <v>9039744002308</v>
      </c>
      <c r="B26" s="5" t="s">
        <v>9</v>
      </c>
      <c r="C26" s="6" t="s">
        <v>126</v>
      </c>
      <c r="D26" s="7" t="s">
        <v>127</v>
      </c>
      <c r="E26" s="8" t="s">
        <v>128</v>
      </c>
      <c r="F26" s="9">
        <v>44743</v>
      </c>
      <c r="G26" s="9">
        <v>44926</v>
      </c>
      <c r="H26" s="12">
        <v>26000</v>
      </c>
      <c r="I26" s="11" t="s">
        <v>129</v>
      </c>
      <c r="V26" s="15" t="s">
        <v>130</v>
      </c>
    </row>
    <row r="27" spans="1:22" s="13" customFormat="1" ht="20.25" customHeight="1" x14ac:dyDescent="0.2">
      <c r="A27" s="4">
        <f>IFERROR(VLOOKUP(B27,'[1]DADOS (OCULTAR)'!$Q$3:$S$135,3,0),"")</f>
        <v>9039744002308</v>
      </c>
      <c r="B27" s="5" t="s">
        <v>9</v>
      </c>
      <c r="C27" s="6" t="s">
        <v>131</v>
      </c>
      <c r="D27" s="7" t="s">
        <v>132</v>
      </c>
      <c r="E27" s="8" t="s">
        <v>133</v>
      </c>
      <c r="F27" s="9">
        <v>44743</v>
      </c>
      <c r="G27" s="9">
        <v>44926</v>
      </c>
      <c r="H27" s="12">
        <v>5900</v>
      </c>
      <c r="I27" s="11" t="s">
        <v>134</v>
      </c>
      <c r="V27" s="15" t="s">
        <v>135</v>
      </c>
    </row>
    <row r="28" spans="1:22" s="13" customFormat="1" ht="20.25" customHeight="1" x14ac:dyDescent="0.2">
      <c r="A28" s="4">
        <f>IFERROR(VLOOKUP(B28,'[1]DADOS (OCULTAR)'!$Q$3:$S$135,3,0),"")</f>
        <v>9039744002308</v>
      </c>
      <c r="B28" s="5" t="s">
        <v>9</v>
      </c>
      <c r="C28" s="6" t="s">
        <v>131</v>
      </c>
      <c r="D28" s="7" t="s">
        <v>132</v>
      </c>
      <c r="E28" s="8" t="s">
        <v>136</v>
      </c>
      <c r="F28" s="9">
        <v>44743</v>
      </c>
      <c r="G28" s="9">
        <v>44926</v>
      </c>
      <c r="H28" s="12">
        <v>1.79</v>
      </c>
      <c r="I28" s="11" t="s">
        <v>137</v>
      </c>
      <c r="V28" s="15" t="s">
        <v>138</v>
      </c>
    </row>
    <row r="29" spans="1:22" s="13" customFormat="1" ht="20.25" customHeight="1" x14ac:dyDescent="0.2">
      <c r="A29" s="4">
        <f>IFERROR(VLOOKUP(B29,'[1]DADOS (OCULTAR)'!$Q$3:$S$135,3,0),"")</f>
        <v>9039744002308</v>
      </c>
      <c r="B29" s="5" t="s">
        <v>9</v>
      </c>
      <c r="C29" s="6" t="s">
        <v>139</v>
      </c>
      <c r="D29" s="7" t="s">
        <v>140</v>
      </c>
      <c r="E29" s="8" t="s">
        <v>141</v>
      </c>
      <c r="F29" s="9">
        <v>44743</v>
      </c>
      <c r="G29" s="9">
        <v>44926</v>
      </c>
      <c r="H29" s="12">
        <v>72.959999999999994</v>
      </c>
      <c r="I29" s="11" t="s">
        <v>142</v>
      </c>
      <c r="V29" s="15" t="s">
        <v>143</v>
      </c>
    </row>
    <row r="30" spans="1:22" s="13" customFormat="1" ht="20.25" customHeight="1" x14ac:dyDescent="0.2">
      <c r="A30" s="4">
        <f>IFERROR(VLOOKUP(B30,'[1]DADOS (OCULTAR)'!$Q$3:$S$135,3,0),"")</f>
        <v>9039744002308</v>
      </c>
      <c r="B30" s="5" t="s">
        <v>9</v>
      </c>
      <c r="C30" s="6" t="s">
        <v>144</v>
      </c>
      <c r="D30" s="7" t="s">
        <v>145</v>
      </c>
      <c r="E30" s="8" t="s">
        <v>146</v>
      </c>
      <c r="F30" s="9">
        <v>44743</v>
      </c>
      <c r="G30" s="9">
        <v>44834</v>
      </c>
      <c r="H30" s="12">
        <v>0</v>
      </c>
      <c r="I30" s="11" t="s">
        <v>147</v>
      </c>
      <c r="V30" s="15" t="s">
        <v>148</v>
      </c>
    </row>
    <row r="31" spans="1:22" s="13" customFormat="1" ht="20.25" customHeight="1" x14ac:dyDescent="0.2">
      <c r="A31" s="4">
        <f>IFERROR(VLOOKUP(B31,'[1]DADOS (OCULTAR)'!$Q$3:$S$135,3,0),"")</f>
        <v>9039744002308</v>
      </c>
      <c r="B31" s="5" t="s">
        <v>9</v>
      </c>
      <c r="C31" s="6" t="s">
        <v>149</v>
      </c>
      <c r="D31" s="16" t="s">
        <v>150</v>
      </c>
      <c r="E31" s="8" t="s">
        <v>151</v>
      </c>
      <c r="F31" s="9">
        <v>44743</v>
      </c>
      <c r="G31" s="9">
        <v>45107</v>
      </c>
      <c r="H31" s="12">
        <v>4000</v>
      </c>
      <c r="I31" s="11" t="s">
        <v>152</v>
      </c>
      <c r="V31" s="15" t="s">
        <v>153</v>
      </c>
    </row>
    <row r="32" spans="1:22" s="13" customFormat="1" ht="20.25" customHeight="1" x14ac:dyDescent="0.2">
      <c r="A32" s="4">
        <f>IFERROR(VLOOKUP(B32,'[1]DADOS (OCULTAR)'!$Q$3:$S$135,3,0),"")</f>
        <v>9039744002308</v>
      </c>
      <c r="B32" s="5" t="s">
        <v>9</v>
      </c>
      <c r="C32" s="6" t="s">
        <v>154</v>
      </c>
      <c r="D32" s="7" t="s">
        <v>155</v>
      </c>
      <c r="E32" s="8" t="s">
        <v>156</v>
      </c>
      <c r="F32" s="9">
        <v>44743</v>
      </c>
      <c r="G32" s="9">
        <v>44926</v>
      </c>
      <c r="H32" s="12">
        <v>12000</v>
      </c>
      <c r="I32" s="11" t="s">
        <v>157</v>
      </c>
      <c r="V32" s="15" t="s">
        <v>158</v>
      </c>
    </row>
    <row r="33" spans="1:22" s="13" customFormat="1" ht="20.25" customHeight="1" x14ac:dyDescent="0.2">
      <c r="A33" s="4">
        <f>IFERROR(VLOOKUP(B33,'[1]DADOS (OCULTAR)'!$Q$3:$S$135,3,0),"")</f>
        <v>9039744002308</v>
      </c>
      <c r="B33" s="5" t="s">
        <v>9</v>
      </c>
      <c r="C33" s="6" t="s">
        <v>159</v>
      </c>
      <c r="D33" s="7" t="s">
        <v>160</v>
      </c>
      <c r="E33" s="8" t="s">
        <v>161</v>
      </c>
      <c r="F33" s="9">
        <v>44743</v>
      </c>
      <c r="G33" s="9">
        <v>44926</v>
      </c>
      <c r="H33" s="12">
        <v>338920.7</v>
      </c>
      <c r="I33" s="11" t="s">
        <v>162</v>
      </c>
      <c r="V33" s="15" t="s">
        <v>163</v>
      </c>
    </row>
    <row r="34" spans="1:22" s="13" customFormat="1" ht="20.25" customHeight="1" x14ac:dyDescent="0.2">
      <c r="A34" s="4">
        <f>IFERROR(VLOOKUP(B34,'[1]DADOS (OCULTAR)'!$Q$3:$S$135,3,0),"")</f>
        <v>9039744002308</v>
      </c>
      <c r="B34" s="5" t="s">
        <v>9</v>
      </c>
      <c r="C34" s="6" t="s">
        <v>164</v>
      </c>
      <c r="D34" s="7" t="s">
        <v>165</v>
      </c>
      <c r="E34" s="8" t="s">
        <v>166</v>
      </c>
      <c r="F34" s="9">
        <v>44743</v>
      </c>
      <c r="G34" s="9">
        <v>44957</v>
      </c>
      <c r="H34" s="12">
        <v>0</v>
      </c>
      <c r="I34" s="11" t="s">
        <v>167</v>
      </c>
      <c r="V34" s="15" t="s">
        <v>168</v>
      </c>
    </row>
    <row r="35" spans="1:22" s="13" customFormat="1" ht="20.25" customHeight="1" x14ac:dyDescent="0.2">
      <c r="A35" s="4">
        <f>IFERROR(VLOOKUP(B35,'[1]DADOS (OCULTAR)'!$Q$3:$S$135,3,0),"")</f>
        <v>9039744002308</v>
      </c>
      <c r="B35" s="5" t="s">
        <v>9</v>
      </c>
      <c r="C35" s="6" t="s">
        <v>169</v>
      </c>
      <c r="D35" s="7" t="s">
        <v>170</v>
      </c>
      <c r="E35" s="8" t="s">
        <v>171</v>
      </c>
      <c r="F35" s="9">
        <v>44946</v>
      </c>
      <c r="G35" s="9" t="s">
        <v>91</v>
      </c>
      <c r="H35" s="12">
        <v>3738</v>
      </c>
      <c r="I35" s="11" t="s">
        <v>172</v>
      </c>
      <c r="V35" s="15" t="s">
        <v>173</v>
      </c>
    </row>
    <row r="36" spans="1:22" s="13" customFormat="1" ht="20.25" customHeight="1" x14ac:dyDescent="0.2">
      <c r="A36" s="4">
        <f>IFERROR(VLOOKUP(B36,'[1]DADOS (OCULTAR)'!$Q$3:$S$135,3,0),"")</f>
        <v>9039744002308</v>
      </c>
      <c r="B36" s="5" t="s">
        <v>9</v>
      </c>
      <c r="C36" s="6" t="s">
        <v>174</v>
      </c>
      <c r="D36" s="7" t="s">
        <v>175</v>
      </c>
      <c r="E36" s="8" t="s">
        <v>176</v>
      </c>
      <c r="F36" s="9">
        <v>44743</v>
      </c>
      <c r="G36" s="9">
        <v>44926</v>
      </c>
      <c r="H36" s="12">
        <v>0</v>
      </c>
      <c r="I36" s="11" t="s">
        <v>177</v>
      </c>
      <c r="V36" s="15" t="s">
        <v>178</v>
      </c>
    </row>
    <row r="37" spans="1:22" s="13" customFormat="1" ht="20.25" customHeight="1" x14ac:dyDescent="0.2">
      <c r="A37" s="4">
        <f>IFERROR(VLOOKUP(B37,'[1]DADOS (OCULTAR)'!$Q$3:$S$135,3,0),"")</f>
        <v>9039744002308</v>
      </c>
      <c r="B37" s="5" t="s">
        <v>9</v>
      </c>
      <c r="C37" s="6" t="s">
        <v>179</v>
      </c>
      <c r="D37" s="7" t="s">
        <v>180</v>
      </c>
      <c r="E37" s="8" t="s">
        <v>166</v>
      </c>
      <c r="F37" s="9">
        <v>44743</v>
      </c>
      <c r="G37" s="9">
        <v>44926</v>
      </c>
      <c r="H37" s="12">
        <v>0</v>
      </c>
      <c r="I37" s="11" t="s">
        <v>181</v>
      </c>
      <c r="V37" s="15" t="s">
        <v>182</v>
      </c>
    </row>
    <row r="38" spans="1:22" s="13" customFormat="1" ht="20.25" customHeight="1" x14ac:dyDescent="0.2">
      <c r="A38" s="4">
        <f>IFERROR(VLOOKUP(B38,'[1]DADOS (OCULTAR)'!$Q$3:$S$135,3,0),"")</f>
        <v>9039744002308</v>
      </c>
      <c r="B38" s="5" t="s">
        <v>9</v>
      </c>
      <c r="C38" s="6" t="s">
        <v>183</v>
      </c>
      <c r="D38" s="7" t="s">
        <v>184</v>
      </c>
      <c r="E38" s="8" t="s">
        <v>166</v>
      </c>
      <c r="F38" s="9">
        <v>44743</v>
      </c>
      <c r="G38" s="9">
        <v>44926</v>
      </c>
      <c r="H38" s="12">
        <v>0</v>
      </c>
      <c r="I38" s="11" t="s">
        <v>185</v>
      </c>
      <c r="V38" s="15" t="s">
        <v>186</v>
      </c>
    </row>
    <row r="39" spans="1:22" s="13" customFormat="1" ht="20.25" customHeight="1" x14ac:dyDescent="0.2">
      <c r="A39" s="4">
        <f>IFERROR(VLOOKUP(B39,'[1]DADOS (OCULTAR)'!$Q$3:$S$135,3,0),"")</f>
        <v>9039744002308</v>
      </c>
      <c r="B39" s="5" t="s">
        <v>9</v>
      </c>
      <c r="C39" s="6" t="s">
        <v>187</v>
      </c>
      <c r="D39" s="7" t="s">
        <v>188</v>
      </c>
      <c r="E39" s="8" t="s">
        <v>189</v>
      </c>
      <c r="F39" s="9">
        <v>44743</v>
      </c>
      <c r="G39" s="9">
        <v>44926</v>
      </c>
      <c r="H39" s="12">
        <v>42938.76</v>
      </c>
      <c r="I39" s="11" t="s">
        <v>190</v>
      </c>
      <c r="V39" s="15" t="s">
        <v>191</v>
      </c>
    </row>
    <row r="40" spans="1:22" s="13" customFormat="1" ht="20.25" customHeight="1" x14ac:dyDescent="0.2">
      <c r="A40" s="4">
        <f>IFERROR(VLOOKUP(B40,'[1]DADOS (OCULTAR)'!$Q$3:$S$135,3,0),"")</f>
        <v>9039744002308</v>
      </c>
      <c r="B40" s="5" t="s">
        <v>9</v>
      </c>
      <c r="C40" s="6" t="s">
        <v>121</v>
      </c>
      <c r="D40" s="7" t="s">
        <v>192</v>
      </c>
      <c r="E40" s="8" t="s">
        <v>193</v>
      </c>
      <c r="F40" s="9">
        <v>44743</v>
      </c>
      <c r="G40" s="9">
        <v>44926</v>
      </c>
      <c r="H40" s="12">
        <v>0</v>
      </c>
      <c r="I40" s="11" t="s">
        <v>194</v>
      </c>
      <c r="V40" s="15" t="s">
        <v>195</v>
      </c>
    </row>
    <row r="41" spans="1:22" s="13" customFormat="1" ht="20.25" customHeight="1" x14ac:dyDescent="0.2">
      <c r="A41" s="4">
        <f>IFERROR(VLOOKUP(B41,'[1]DADOS (OCULTAR)'!$Q$3:$S$135,3,0),"")</f>
        <v>9039744002308</v>
      </c>
      <c r="B41" s="5" t="s">
        <v>9</v>
      </c>
      <c r="C41" s="6" t="s">
        <v>196</v>
      </c>
      <c r="D41" s="7" t="s">
        <v>197</v>
      </c>
      <c r="E41" s="8" t="s">
        <v>198</v>
      </c>
      <c r="F41" s="9">
        <v>44921</v>
      </c>
      <c r="G41" s="9" t="s">
        <v>91</v>
      </c>
      <c r="H41" s="12">
        <v>594.58000000000004</v>
      </c>
      <c r="I41" s="11" t="s">
        <v>199</v>
      </c>
      <c r="V41" s="15" t="s">
        <v>200</v>
      </c>
    </row>
    <row r="42" spans="1:22" s="13" customFormat="1" ht="20.25" customHeight="1" x14ac:dyDescent="0.2">
      <c r="A42" s="4">
        <f>IFERROR(VLOOKUP(B42,'[1]DADOS (OCULTAR)'!$Q$3:$S$135,3,0),"")</f>
        <v>9039744002308</v>
      </c>
      <c r="B42" s="5" t="s">
        <v>9</v>
      </c>
      <c r="C42" s="6" t="s">
        <v>201</v>
      </c>
      <c r="D42" s="7" t="s">
        <v>202</v>
      </c>
      <c r="E42" s="8" t="s">
        <v>203</v>
      </c>
      <c r="F42" s="9">
        <v>44743</v>
      </c>
      <c r="G42" s="9">
        <v>44926</v>
      </c>
      <c r="H42" s="12">
        <v>0</v>
      </c>
      <c r="I42" s="11" t="s">
        <v>204</v>
      </c>
      <c r="V42" s="15" t="s">
        <v>205</v>
      </c>
    </row>
    <row r="43" spans="1:22" s="13" customFormat="1" ht="20.25" customHeight="1" x14ac:dyDescent="0.2">
      <c r="A43" s="4">
        <f>IFERROR(VLOOKUP(B43,'[1]DADOS (OCULTAR)'!$Q$3:$S$135,3,0),"")</f>
        <v>9039744002308</v>
      </c>
      <c r="B43" s="5" t="s">
        <v>9</v>
      </c>
      <c r="C43" s="6" t="s">
        <v>206</v>
      </c>
      <c r="D43" s="7" t="s">
        <v>207</v>
      </c>
      <c r="E43" s="8" t="s">
        <v>208</v>
      </c>
      <c r="F43" s="9">
        <v>44963</v>
      </c>
      <c r="G43" s="9" t="s">
        <v>91</v>
      </c>
      <c r="H43" s="12">
        <v>70</v>
      </c>
      <c r="I43" s="11" t="s">
        <v>209</v>
      </c>
      <c r="V43" s="15" t="s">
        <v>210</v>
      </c>
    </row>
    <row r="44" spans="1:22" s="13" customFormat="1" ht="20.25" customHeight="1" x14ac:dyDescent="0.2">
      <c r="A44" s="4">
        <f>IFERROR(VLOOKUP(B44,'[1]DADOS (OCULTAR)'!$Q$3:$S$135,3,0),"")</f>
        <v>9039744002308</v>
      </c>
      <c r="B44" s="5" t="s">
        <v>9</v>
      </c>
      <c r="C44" s="6" t="s">
        <v>211</v>
      </c>
      <c r="D44" s="7" t="s">
        <v>212</v>
      </c>
      <c r="E44" s="8" t="s">
        <v>213</v>
      </c>
      <c r="F44" s="9">
        <v>44743</v>
      </c>
      <c r="G44" s="9">
        <v>44926</v>
      </c>
      <c r="H44" s="12">
        <v>27.16</v>
      </c>
      <c r="I44" s="11" t="s">
        <v>214</v>
      </c>
      <c r="V44" s="15" t="s">
        <v>215</v>
      </c>
    </row>
    <row r="45" spans="1:22" s="13" customFormat="1" ht="20.25" customHeight="1" x14ac:dyDescent="0.2">
      <c r="A45" s="4">
        <f>IFERROR(VLOOKUP(B45,'[1]DADOS (OCULTAR)'!$Q$3:$S$135,3,0),"")</f>
        <v>9039744002308</v>
      </c>
      <c r="B45" s="5" t="s">
        <v>9</v>
      </c>
      <c r="C45" s="6" t="s">
        <v>216</v>
      </c>
      <c r="D45" s="7" t="s">
        <v>217</v>
      </c>
      <c r="E45" s="8" t="s">
        <v>218</v>
      </c>
      <c r="F45" s="9">
        <v>44783</v>
      </c>
      <c r="G45" s="9">
        <v>44967</v>
      </c>
      <c r="H45" s="12">
        <v>900</v>
      </c>
      <c r="I45" s="11" t="s">
        <v>219</v>
      </c>
      <c r="V45" s="15" t="s">
        <v>220</v>
      </c>
    </row>
    <row r="46" spans="1:22" s="13" customFormat="1" ht="20.25" customHeight="1" x14ac:dyDescent="0.2">
      <c r="A46" s="4">
        <f>IFERROR(VLOOKUP(B46,'[1]DADOS (OCULTAR)'!$Q$3:$S$135,3,0),"")</f>
        <v>9039744002308</v>
      </c>
      <c r="B46" s="5" t="s">
        <v>9</v>
      </c>
      <c r="C46" s="6" t="s">
        <v>221</v>
      </c>
      <c r="D46" s="7" t="s">
        <v>222</v>
      </c>
      <c r="E46" s="8" t="s">
        <v>166</v>
      </c>
      <c r="F46" s="9">
        <v>44743</v>
      </c>
      <c r="G46" s="9">
        <v>44926</v>
      </c>
      <c r="H46" s="12">
        <v>0</v>
      </c>
      <c r="I46" s="11" t="s">
        <v>223</v>
      </c>
      <c r="V46" s="15" t="s">
        <v>224</v>
      </c>
    </row>
    <row r="47" spans="1:22" ht="20.25" customHeight="1" x14ac:dyDescent="0.2">
      <c r="A47" s="4">
        <f>IFERROR(VLOOKUP(B47,'[1]DADOS (OCULTAR)'!$Q$3:$S$135,3,0),"")</f>
        <v>9039744002308</v>
      </c>
      <c r="B47" s="5" t="s">
        <v>9</v>
      </c>
      <c r="C47" s="6" t="s">
        <v>225</v>
      </c>
      <c r="D47" s="7" t="s">
        <v>226</v>
      </c>
      <c r="E47" s="8" t="s">
        <v>227</v>
      </c>
      <c r="F47" s="9">
        <v>44743</v>
      </c>
      <c r="G47" s="9">
        <v>44926</v>
      </c>
      <c r="H47" s="12">
        <v>45000</v>
      </c>
      <c r="I47" s="11" t="s">
        <v>228</v>
      </c>
    </row>
    <row r="48" spans="1:22" ht="20.25" customHeight="1" x14ac:dyDescent="0.2">
      <c r="A48" s="4">
        <f>IFERROR(VLOOKUP(B48,'[1]DADOS (OCULTAR)'!$Q$3:$S$135,3,0),"")</f>
        <v>9039744002308</v>
      </c>
      <c r="B48" s="5" t="s">
        <v>9</v>
      </c>
      <c r="C48" s="6" t="s">
        <v>229</v>
      </c>
      <c r="D48" s="7" t="s">
        <v>230</v>
      </c>
      <c r="E48" s="8" t="s">
        <v>231</v>
      </c>
      <c r="F48" s="9">
        <v>44743</v>
      </c>
      <c r="G48" s="9">
        <v>44926</v>
      </c>
      <c r="H48" s="12">
        <v>8600</v>
      </c>
      <c r="I48" s="11" t="s">
        <v>232</v>
      </c>
    </row>
    <row r="49" spans="1:9" ht="20.25" customHeight="1" x14ac:dyDescent="0.2">
      <c r="A49" s="4">
        <f>IFERROR(VLOOKUP(B49,'[1]DADOS (OCULTAR)'!$Q$3:$S$135,3,0),"")</f>
        <v>9039744002308</v>
      </c>
      <c r="B49" s="5" t="s">
        <v>9</v>
      </c>
      <c r="C49" s="6" t="s">
        <v>233</v>
      </c>
      <c r="D49" s="7" t="s">
        <v>234</v>
      </c>
      <c r="E49" s="8" t="s">
        <v>235</v>
      </c>
      <c r="F49" s="9">
        <v>44743</v>
      </c>
      <c r="G49" s="9">
        <v>44926</v>
      </c>
      <c r="H49" s="12">
        <v>19</v>
      </c>
      <c r="I49" s="11" t="s">
        <v>236</v>
      </c>
    </row>
    <row r="50" spans="1:9" ht="20.25" customHeight="1" x14ac:dyDescent="0.2">
      <c r="A50" s="4">
        <f>IFERROR(VLOOKUP(B50,'[1]DADOS (OCULTAR)'!$Q$3:$S$135,3,0),"")</f>
        <v>9039744002308</v>
      </c>
      <c r="B50" s="5" t="s">
        <v>9</v>
      </c>
      <c r="C50" s="6" t="s">
        <v>237</v>
      </c>
      <c r="D50" s="7" t="s">
        <v>238</v>
      </c>
      <c r="E50" s="8" t="s">
        <v>166</v>
      </c>
      <c r="F50" s="9">
        <v>44743</v>
      </c>
      <c r="G50" s="9">
        <v>44926</v>
      </c>
      <c r="H50" s="12">
        <v>0</v>
      </c>
      <c r="I50" s="11" t="s">
        <v>239</v>
      </c>
    </row>
    <row r="51" spans="1:9" ht="20.25" customHeight="1" x14ac:dyDescent="0.2">
      <c r="A51" s="4">
        <f>IFERROR(VLOOKUP(B51,'[1]DADOS (OCULTAR)'!$Q$3:$S$135,3,0),"")</f>
        <v>9039744002308</v>
      </c>
      <c r="B51" s="5" t="s">
        <v>9</v>
      </c>
      <c r="C51" s="6" t="s">
        <v>240</v>
      </c>
      <c r="D51" s="7" t="s">
        <v>241</v>
      </c>
      <c r="E51" s="8" t="s">
        <v>242</v>
      </c>
      <c r="F51" s="9">
        <v>44743</v>
      </c>
      <c r="G51" s="9">
        <v>44926</v>
      </c>
      <c r="H51" s="12">
        <v>2000</v>
      </c>
      <c r="I51" s="11" t="s">
        <v>243</v>
      </c>
    </row>
    <row r="52" spans="1:9" ht="20.25" customHeight="1" x14ac:dyDescent="0.2">
      <c r="A52" s="4">
        <f>IFERROR(VLOOKUP(B52,'[1]DADOS (OCULTAR)'!$Q$3:$S$135,3,0),"")</f>
        <v>9039744002308</v>
      </c>
      <c r="B52" s="5" t="s">
        <v>9</v>
      </c>
      <c r="C52" s="6" t="s">
        <v>244</v>
      </c>
      <c r="D52" s="7" t="s">
        <v>245</v>
      </c>
      <c r="E52" s="8" t="s">
        <v>246</v>
      </c>
      <c r="F52" s="9">
        <v>44743</v>
      </c>
      <c r="G52" s="9">
        <v>44805</v>
      </c>
      <c r="H52" s="12">
        <v>0</v>
      </c>
      <c r="I52" s="11" t="s">
        <v>247</v>
      </c>
    </row>
    <row r="53" spans="1:9" ht="20.25" customHeight="1" x14ac:dyDescent="0.2">
      <c r="A53" s="4">
        <f>IFERROR(VLOOKUP(B53,'[1]DADOS (OCULTAR)'!$Q$3:$S$135,3,0),"")</f>
        <v>9039744002308</v>
      </c>
      <c r="B53" s="5" t="s">
        <v>9</v>
      </c>
      <c r="C53" s="6" t="s">
        <v>248</v>
      </c>
      <c r="D53" s="7" t="s">
        <v>249</v>
      </c>
      <c r="E53" s="8" t="s">
        <v>250</v>
      </c>
      <c r="F53" s="9">
        <v>44743</v>
      </c>
      <c r="G53" s="9">
        <v>44926</v>
      </c>
      <c r="H53" s="12">
        <v>0</v>
      </c>
      <c r="I53" s="11" t="s">
        <v>251</v>
      </c>
    </row>
    <row r="54" spans="1:9" ht="20.25" customHeight="1" x14ac:dyDescent="0.2">
      <c r="A54" s="4">
        <f>IFERROR(VLOOKUP(B54,'[1]DADOS (OCULTAR)'!$Q$3:$S$135,3,0),"")</f>
        <v>9039744002308</v>
      </c>
      <c r="B54" s="5" t="s">
        <v>9</v>
      </c>
      <c r="C54" s="6" t="s">
        <v>252</v>
      </c>
      <c r="D54" s="7" t="s">
        <v>253</v>
      </c>
      <c r="E54" s="8" t="s">
        <v>250</v>
      </c>
      <c r="F54" s="9">
        <v>44743</v>
      </c>
      <c r="G54" s="9">
        <v>44926</v>
      </c>
      <c r="H54" s="12">
        <v>0</v>
      </c>
      <c r="I54" s="11" t="s">
        <v>254</v>
      </c>
    </row>
    <row r="55" spans="1:9" ht="20.25" customHeight="1" x14ac:dyDescent="0.2">
      <c r="A55" s="4">
        <f>IFERROR(VLOOKUP(B55,'[1]DADOS (OCULTAR)'!$Q$3:$S$135,3,0),"")</f>
        <v>9039744002308</v>
      </c>
      <c r="B55" s="5" t="s">
        <v>9</v>
      </c>
      <c r="C55" s="6" t="s">
        <v>255</v>
      </c>
      <c r="D55" s="7" t="s">
        <v>256</v>
      </c>
      <c r="E55" s="8" t="s">
        <v>250</v>
      </c>
      <c r="F55" s="9">
        <v>44831</v>
      </c>
      <c r="G55" s="9">
        <v>45012</v>
      </c>
      <c r="H55" s="12">
        <v>0</v>
      </c>
      <c r="I55" s="11" t="s">
        <v>257</v>
      </c>
    </row>
    <row r="56" spans="1:9" ht="20.25" customHeight="1" x14ac:dyDescent="0.2">
      <c r="A56" s="4">
        <f>IFERROR(VLOOKUP(B56,'[1]DADOS (OCULTAR)'!$Q$3:$S$135,3,0),"")</f>
        <v>9039744002308</v>
      </c>
      <c r="B56" s="5" t="s">
        <v>9</v>
      </c>
      <c r="C56" s="6" t="s">
        <v>258</v>
      </c>
      <c r="D56" s="7" t="s">
        <v>259</v>
      </c>
      <c r="E56" s="8" t="s">
        <v>260</v>
      </c>
      <c r="F56" s="9">
        <v>44781</v>
      </c>
      <c r="G56" s="9">
        <v>44965</v>
      </c>
      <c r="H56" s="12">
        <v>19012.5</v>
      </c>
      <c r="I56" s="11" t="s">
        <v>261</v>
      </c>
    </row>
    <row r="57" spans="1:9" ht="20.25" customHeight="1" x14ac:dyDescent="0.2">
      <c r="A57" s="4">
        <f>IFERROR(VLOOKUP(B57,'[1]DADOS (OCULTAR)'!$Q$3:$S$135,3,0),"")</f>
        <v>9039744002308</v>
      </c>
      <c r="B57" s="5" t="s">
        <v>9</v>
      </c>
      <c r="C57" s="6" t="s">
        <v>258</v>
      </c>
      <c r="D57" s="7" t="s">
        <v>259</v>
      </c>
      <c r="E57" s="8" t="s">
        <v>260</v>
      </c>
      <c r="F57" s="9">
        <v>44805</v>
      </c>
      <c r="G57" s="9">
        <v>44835</v>
      </c>
      <c r="H57" s="12">
        <v>5765</v>
      </c>
      <c r="I57" s="11" t="s">
        <v>262</v>
      </c>
    </row>
    <row r="58" spans="1:9" ht="20.25" customHeight="1" x14ac:dyDescent="0.2">
      <c r="A58" s="4">
        <f>IFERROR(VLOOKUP(B58,'[1]DADOS (OCULTAR)'!$Q$3:$S$135,3,0),"")</f>
        <v>9039744002308</v>
      </c>
      <c r="B58" s="5" t="s">
        <v>9</v>
      </c>
      <c r="C58" s="6" t="s">
        <v>263</v>
      </c>
      <c r="D58" s="7" t="s">
        <v>264</v>
      </c>
      <c r="E58" s="8" t="s">
        <v>265</v>
      </c>
      <c r="F58" s="9">
        <v>44743</v>
      </c>
      <c r="G58" s="9">
        <v>44926</v>
      </c>
      <c r="H58" s="12">
        <v>0</v>
      </c>
      <c r="I58" s="11" t="s">
        <v>266</v>
      </c>
    </row>
    <row r="59" spans="1:9" ht="20.25" customHeight="1" x14ac:dyDescent="0.2">
      <c r="A59" s="4">
        <f>IFERROR(VLOOKUP(B59,'[1]DADOS (OCULTAR)'!$Q$3:$S$135,3,0),"")</f>
        <v>9039744002308</v>
      </c>
      <c r="B59" s="5" t="s">
        <v>9</v>
      </c>
      <c r="C59" s="6" t="s">
        <v>267</v>
      </c>
      <c r="D59" s="7" t="s">
        <v>268</v>
      </c>
      <c r="E59" s="8" t="s">
        <v>250</v>
      </c>
      <c r="F59" s="9">
        <v>44743</v>
      </c>
      <c r="G59" s="9">
        <v>44926</v>
      </c>
      <c r="H59" s="12">
        <v>0</v>
      </c>
      <c r="I59" s="11" t="s">
        <v>269</v>
      </c>
    </row>
    <row r="60" spans="1:9" ht="20.25" customHeight="1" x14ac:dyDescent="0.2">
      <c r="A60" s="4">
        <f>IFERROR(VLOOKUP(B60,'[1]DADOS (OCULTAR)'!$Q$3:$S$135,3,0),"")</f>
        <v>9039744002308</v>
      </c>
      <c r="B60" s="5" t="s">
        <v>9</v>
      </c>
      <c r="C60" s="6" t="s">
        <v>270</v>
      </c>
      <c r="D60" s="7" t="s">
        <v>271</v>
      </c>
      <c r="E60" s="8" t="s">
        <v>272</v>
      </c>
      <c r="F60" s="9">
        <v>44743</v>
      </c>
      <c r="G60" s="9">
        <v>44926</v>
      </c>
      <c r="H60" s="12">
        <v>0</v>
      </c>
      <c r="I60" s="11" t="s">
        <v>273</v>
      </c>
    </row>
    <row r="61" spans="1:9" ht="20.25" customHeight="1" x14ac:dyDescent="0.2">
      <c r="A61" s="4">
        <f>IFERROR(VLOOKUP(B61,'[1]DADOS (OCULTAR)'!$Q$3:$S$135,3,0),"")</f>
        <v>9039744002308</v>
      </c>
      <c r="B61" s="5" t="s">
        <v>9</v>
      </c>
      <c r="C61" s="6" t="s">
        <v>274</v>
      </c>
      <c r="D61" s="7" t="s">
        <v>275</v>
      </c>
      <c r="E61" s="8" t="s">
        <v>250</v>
      </c>
      <c r="F61" s="9">
        <v>44743</v>
      </c>
      <c r="G61" s="9">
        <v>44926</v>
      </c>
      <c r="H61" s="12">
        <v>0</v>
      </c>
      <c r="I61" s="11" t="s">
        <v>276</v>
      </c>
    </row>
    <row r="62" spans="1:9" ht="20.25" customHeight="1" x14ac:dyDescent="0.2">
      <c r="A62" s="4">
        <f>IFERROR(VLOOKUP(B62,'[1]DADOS (OCULTAR)'!$Q$3:$S$135,3,0),"")</f>
        <v>9039744002308</v>
      </c>
      <c r="B62" s="5" t="s">
        <v>9</v>
      </c>
      <c r="C62" s="6" t="s">
        <v>277</v>
      </c>
      <c r="D62" s="7" t="s">
        <v>278</v>
      </c>
      <c r="E62" s="8" t="s">
        <v>250</v>
      </c>
      <c r="F62" s="9">
        <v>44743</v>
      </c>
      <c r="G62" s="9">
        <v>44926</v>
      </c>
      <c r="H62" s="12">
        <v>0</v>
      </c>
      <c r="I62" s="11" t="s">
        <v>279</v>
      </c>
    </row>
    <row r="63" spans="1:9" ht="20.25" customHeight="1" x14ac:dyDescent="0.2">
      <c r="A63" s="4">
        <f>IFERROR(VLOOKUP(B63,'[1]DADOS (OCULTAR)'!$Q$3:$S$135,3,0),"")</f>
        <v>9039744002308</v>
      </c>
      <c r="B63" s="5" t="s">
        <v>9</v>
      </c>
      <c r="C63" s="6" t="s">
        <v>280</v>
      </c>
      <c r="D63" s="7" t="s">
        <v>281</v>
      </c>
      <c r="E63" s="8" t="s">
        <v>282</v>
      </c>
      <c r="F63" s="9">
        <v>44743</v>
      </c>
      <c r="G63" s="9">
        <v>44926</v>
      </c>
      <c r="H63" s="12">
        <v>0</v>
      </c>
      <c r="I63" s="11" t="s">
        <v>283</v>
      </c>
    </row>
    <row r="64" spans="1:9" ht="20.25" customHeight="1" x14ac:dyDescent="0.2">
      <c r="A64" s="4">
        <f>IFERROR(VLOOKUP(B64,'[1]DADOS (OCULTAR)'!$Q$3:$S$135,3,0),"")</f>
        <v>9039744002308</v>
      </c>
      <c r="B64" s="5" t="s">
        <v>9</v>
      </c>
      <c r="C64" s="6" t="s">
        <v>284</v>
      </c>
      <c r="D64" s="7" t="s">
        <v>285</v>
      </c>
      <c r="E64" s="8" t="s">
        <v>166</v>
      </c>
      <c r="F64" s="9">
        <v>44743</v>
      </c>
      <c r="G64" s="9">
        <v>44926</v>
      </c>
      <c r="H64" s="12">
        <v>0</v>
      </c>
      <c r="I64" s="11" t="s">
        <v>286</v>
      </c>
    </row>
    <row r="65" spans="1:9" ht="20.25" customHeight="1" x14ac:dyDescent="0.2">
      <c r="A65" s="4">
        <f>IFERROR(VLOOKUP(B65,'[1]DADOS (OCULTAR)'!$Q$3:$S$135,3,0),"")</f>
        <v>9039744002308</v>
      </c>
      <c r="B65" s="5" t="s">
        <v>9</v>
      </c>
      <c r="C65" s="6" t="s">
        <v>287</v>
      </c>
      <c r="D65" s="7" t="s">
        <v>288</v>
      </c>
      <c r="E65" s="8" t="s">
        <v>166</v>
      </c>
      <c r="F65" s="9">
        <v>44743</v>
      </c>
      <c r="G65" s="9">
        <v>44926</v>
      </c>
      <c r="H65" s="12">
        <v>0</v>
      </c>
      <c r="I65" s="11" t="s">
        <v>289</v>
      </c>
    </row>
    <row r="66" spans="1:9" ht="20.25" customHeight="1" x14ac:dyDescent="0.2">
      <c r="A66" s="4">
        <f>IFERROR(VLOOKUP(B66,'[1]DADOS (OCULTAR)'!$Q$3:$S$135,3,0),"")</f>
        <v>9039744002308</v>
      </c>
      <c r="B66" s="5" t="s">
        <v>9</v>
      </c>
      <c r="C66" s="6" t="s">
        <v>290</v>
      </c>
      <c r="D66" s="7" t="s">
        <v>291</v>
      </c>
      <c r="E66" s="8" t="s">
        <v>250</v>
      </c>
      <c r="F66" s="9">
        <v>44743</v>
      </c>
      <c r="G66" s="9">
        <v>44926</v>
      </c>
      <c r="H66" s="12">
        <v>0</v>
      </c>
      <c r="I66" s="11" t="s">
        <v>292</v>
      </c>
    </row>
    <row r="67" spans="1:9" ht="20.25" customHeight="1" x14ac:dyDescent="0.2">
      <c r="A67" s="4">
        <f>IFERROR(VLOOKUP(B67,'[1]DADOS (OCULTAR)'!$Q$3:$S$135,3,0),"")</f>
        <v>9039744002308</v>
      </c>
      <c r="B67" s="5" t="s">
        <v>9</v>
      </c>
      <c r="C67" s="6" t="s">
        <v>293</v>
      </c>
      <c r="D67" s="7" t="s">
        <v>294</v>
      </c>
      <c r="E67" s="8" t="s">
        <v>295</v>
      </c>
      <c r="F67" s="9">
        <v>44804</v>
      </c>
      <c r="G67" s="9" t="s">
        <v>91</v>
      </c>
      <c r="H67" s="12">
        <v>0</v>
      </c>
      <c r="I67" s="11" t="s">
        <v>296</v>
      </c>
    </row>
    <row r="68" spans="1:9" ht="20.25" customHeight="1" x14ac:dyDescent="0.2">
      <c r="A68" s="4">
        <f>IFERROR(VLOOKUP(B68,'[1]DADOS (OCULTAR)'!$Q$3:$S$135,3,0),"")</f>
        <v>9039744002308</v>
      </c>
      <c r="B68" s="5" t="s">
        <v>9</v>
      </c>
      <c r="C68" s="6" t="s">
        <v>293</v>
      </c>
      <c r="D68" s="7" t="s">
        <v>294</v>
      </c>
      <c r="E68" s="8" t="s">
        <v>297</v>
      </c>
      <c r="F68" s="9">
        <v>44803</v>
      </c>
      <c r="G68" s="9" t="s">
        <v>91</v>
      </c>
      <c r="H68" s="12">
        <v>11200</v>
      </c>
      <c r="I68" s="11" t="s">
        <v>298</v>
      </c>
    </row>
    <row r="69" spans="1:9" ht="20.25" customHeight="1" x14ac:dyDescent="0.2">
      <c r="A69" s="4">
        <f>IFERROR(VLOOKUP(B69,'[1]DADOS (OCULTAR)'!$Q$3:$S$135,3,0),"")</f>
        <v>9039744002308</v>
      </c>
      <c r="B69" s="5" t="s">
        <v>9</v>
      </c>
      <c r="C69" s="6" t="s">
        <v>299</v>
      </c>
      <c r="D69" s="7" t="s">
        <v>300</v>
      </c>
      <c r="E69" s="8" t="s">
        <v>301</v>
      </c>
      <c r="F69" s="9">
        <v>44743</v>
      </c>
      <c r="G69" s="9">
        <v>44926</v>
      </c>
      <c r="H69" s="12">
        <v>0</v>
      </c>
      <c r="I69" s="11" t="s">
        <v>302</v>
      </c>
    </row>
    <row r="70" spans="1:9" ht="20.25" customHeight="1" x14ac:dyDescent="0.2">
      <c r="A70" s="4">
        <f>IFERROR(VLOOKUP(B70,'[1]DADOS (OCULTAR)'!$Q$3:$S$135,3,0),"")</f>
        <v>9039744002308</v>
      </c>
      <c r="B70" s="5" t="s">
        <v>9</v>
      </c>
      <c r="C70" s="6" t="s">
        <v>303</v>
      </c>
      <c r="D70" s="7" t="s">
        <v>304</v>
      </c>
      <c r="E70" s="8" t="s">
        <v>305</v>
      </c>
      <c r="F70" s="9">
        <v>44896</v>
      </c>
      <c r="G70" s="9" t="s">
        <v>91</v>
      </c>
      <c r="H70" s="12">
        <v>3600</v>
      </c>
      <c r="I70" s="11" t="s">
        <v>306</v>
      </c>
    </row>
    <row r="71" spans="1:9" ht="20.25" customHeight="1" x14ac:dyDescent="0.2">
      <c r="A71" s="4">
        <f>IFERROR(VLOOKUP(B71,'[1]DADOS (OCULTAR)'!$Q$3:$S$135,3,0),"")</f>
        <v>9039744002308</v>
      </c>
      <c r="B71" s="5" t="s">
        <v>9</v>
      </c>
      <c r="C71" s="6" t="s">
        <v>307</v>
      </c>
      <c r="D71" s="7" t="s">
        <v>308</v>
      </c>
      <c r="E71" s="8" t="s">
        <v>166</v>
      </c>
      <c r="F71" s="9">
        <v>44743</v>
      </c>
      <c r="G71" s="9">
        <v>44926</v>
      </c>
      <c r="H71" s="12">
        <v>0</v>
      </c>
      <c r="I71" s="11" t="s">
        <v>309</v>
      </c>
    </row>
    <row r="72" spans="1:9" ht="20.25" customHeight="1" x14ac:dyDescent="0.2">
      <c r="A72" s="4">
        <f>IFERROR(VLOOKUP(B72,'[1]DADOS (OCULTAR)'!$Q$3:$S$135,3,0),"")</f>
        <v>9039744002308</v>
      </c>
      <c r="B72" s="5" t="s">
        <v>9</v>
      </c>
      <c r="C72" s="6" t="s">
        <v>310</v>
      </c>
      <c r="D72" s="7" t="s">
        <v>311</v>
      </c>
      <c r="E72" s="8" t="s">
        <v>166</v>
      </c>
      <c r="F72" s="9">
        <v>44743</v>
      </c>
      <c r="G72" s="9">
        <v>44926</v>
      </c>
      <c r="H72" s="12">
        <v>0</v>
      </c>
      <c r="I72" s="11" t="s">
        <v>312</v>
      </c>
    </row>
    <row r="73" spans="1:9" ht="20.25" customHeight="1" x14ac:dyDescent="0.2">
      <c r="A73" s="4">
        <f>IFERROR(VLOOKUP(B73,'[1]DADOS (OCULTAR)'!$Q$3:$S$135,3,0),"")</f>
        <v>9039744002308</v>
      </c>
      <c r="B73" s="5" t="s">
        <v>9</v>
      </c>
      <c r="C73" s="6" t="s">
        <v>313</v>
      </c>
      <c r="D73" s="7" t="s">
        <v>314</v>
      </c>
      <c r="E73" s="8" t="s">
        <v>166</v>
      </c>
      <c r="F73" s="9">
        <v>44743</v>
      </c>
      <c r="G73" s="9">
        <v>44926</v>
      </c>
      <c r="H73" s="12">
        <v>0</v>
      </c>
      <c r="I73" s="11" t="s">
        <v>315</v>
      </c>
    </row>
    <row r="74" spans="1:9" ht="20.25" customHeight="1" x14ac:dyDescent="0.2">
      <c r="A74" s="4">
        <f>IFERROR(VLOOKUP(B74,'[1]DADOS (OCULTAR)'!$Q$3:$S$135,3,0),"")</f>
        <v>9039744002308</v>
      </c>
      <c r="B74" s="5" t="s">
        <v>9</v>
      </c>
      <c r="C74" s="6" t="s">
        <v>316</v>
      </c>
      <c r="D74" s="7" t="s">
        <v>317</v>
      </c>
      <c r="E74" s="8" t="s">
        <v>166</v>
      </c>
      <c r="F74" s="9">
        <v>44743</v>
      </c>
      <c r="G74" s="9">
        <v>44926</v>
      </c>
      <c r="H74" s="12">
        <v>0</v>
      </c>
      <c r="I74" s="11" t="s">
        <v>318</v>
      </c>
    </row>
    <row r="75" spans="1:9" ht="20.25" customHeight="1" x14ac:dyDescent="0.2">
      <c r="A75" s="4">
        <f>IFERROR(VLOOKUP(B75,'[1]DADOS (OCULTAR)'!$Q$3:$S$135,3,0),"")</f>
        <v>9039744002308</v>
      </c>
      <c r="B75" s="5" t="s">
        <v>9</v>
      </c>
      <c r="C75" s="6" t="s">
        <v>319</v>
      </c>
      <c r="D75" s="7" t="s">
        <v>320</v>
      </c>
      <c r="E75" s="8" t="s">
        <v>166</v>
      </c>
      <c r="F75" s="9">
        <v>44743</v>
      </c>
      <c r="G75" s="9">
        <v>44926</v>
      </c>
      <c r="H75" s="12">
        <v>0</v>
      </c>
      <c r="I75" s="11" t="s">
        <v>321</v>
      </c>
    </row>
    <row r="76" spans="1:9" ht="20.25" customHeight="1" x14ac:dyDescent="0.2">
      <c r="A76" s="4">
        <f>IFERROR(VLOOKUP(B76,'[1]DADOS (OCULTAR)'!$Q$3:$S$135,3,0),"")</f>
        <v>9039744002308</v>
      </c>
      <c r="B76" s="5" t="s">
        <v>9</v>
      </c>
      <c r="C76" s="6" t="s">
        <v>322</v>
      </c>
      <c r="D76" s="7" t="s">
        <v>323</v>
      </c>
      <c r="E76" s="8" t="s">
        <v>166</v>
      </c>
      <c r="F76" s="9">
        <v>44743</v>
      </c>
      <c r="G76" s="9">
        <v>44926</v>
      </c>
      <c r="H76" s="12">
        <v>0</v>
      </c>
      <c r="I76" s="11" t="s">
        <v>324</v>
      </c>
    </row>
    <row r="77" spans="1:9" ht="20.25" customHeight="1" x14ac:dyDescent="0.2">
      <c r="A77" s="4">
        <f>IFERROR(VLOOKUP(B77,'[1]DADOS (OCULTAR)'!$Q$3:$S$135,3,0),"")</f>
        <v>9039744002308</v>
      </c>
      <c r="B77" s="5" t="s">
        <v>9</v>
      </c>
      <c r="C77" s="6" t="s">
        <v>325</v>
      </c>
      <c r="D77" s="7" t="s">
        <v>326</v>
      </c>
      <c r="E77" s="8" t="s">
        <v>166</v>
      </c>
      <c r="F77" s="9">
        <v>44743</v>
      </c>
      <c r="G77" s="9">
        <v>44926</v>
      </c>
      <c r="H77" s="12">
        <v>0</v>
      </c>
      <c r="I77" s="11" t="s">
        <v>327</v>
      </c>
    </row>
    <row r="78" spans="1:9" ht="20.25" customHeight="1" x14ac:dyDescent="0.2">
      <c r="A78" s="4">
        <f>IFERROR(VLOOKUP(B78,'[1]DADOS (OCULTAR)'!$Q$3:$S$135,3,0),"")</f>
        <v>9039744002308</v>
      </c>
      <c r="B78" s="5" t="s">
        <v>9</v>
      </c>
      <c r="C78" s="6" t="s">
        <v>328</v>
      </c>
      <c r="D78" s="7" t="s">
        <v>329</v>
      </c>
      <c r="E78" s="8" t="s">
        <v>166</v>
      </c>
      <c r="F78" s="9">
        <v>44896</v>
      </c>
      <c r="G78" s="9">
        <v>45077</v>
      </c>
      <c r="H78" s="12">
        <v>0</v>
      </c>
      <c r="I78" s="11" t="s">
        <v>330</v>
      </c>
    </row>
    <row r="79" spans="1:9" ht="20.25" customHeight="1" x14ac:dyDescent="0.2">
      <c r="A79" s="4">
        <f>IFERROR(VLOOKUP(B79,'[1]DADOS (OCULTAR)'!$Q$3:$S$135,3,0),"")</f>
        <v>9039744002308</v>
      </c>
      <c r="B79" s="5" t="s">
        <v>9</v>
      </c>
      <c r="C79" s="6" t="s">
        <v>331</v>
      </c>
      <c r="D79" s="7" t="s">
        <v>332</v>
      </c>
      <c r="E79" s="8" t="s">
        <v>166</v>
      </c>
      <c r="F79" s="9">
        <v>44743</v>
      </c>
      <c r="G79" s="9">
        <v>44926</v>
      </c>
      <c r="H79" s="12">
        <v>0</v>
      </c>
      <c r="I79" s="11" t="s">
        <v>333</v>
      </c>
    </row>
    <row r="80" spans="1:9" ht="20.25" customHeight="1" x14ac:dyDescent="0.2">
      <c r="A80" s="4">
        <f>IFERROR(VLOOKUP(B80,'[1]DADOS (OCULTAR)'!$Q$3:$S$135,3,0),"")</f>
        <v>9039744002308</v>
      </c>
      <c r="B80" s="5" t="s">
        <v>9</v>
      </c>
      <c r="C80" s="6" t="s">
        <v>334</v>
      </c>
      <c r="D80" s="7" t="s">
        <v>335</v>
      </c>
      <c r="E80" s="8" t="s">
        <v>166</v>
      </c>
      <c r="F80" s="9">
        <v>44743</v>
      </c>
      <c r="G80" s="9">
        <v>44926</v>
      </c>
      <c r="H80" s="12">
        <v>0</v>
      </c>
      <c r="I80" s="11" t="s">
        <v>336</v>
      </c>
    </row>
    <row r="81" spans="1:9" ht="20.25" customHeight="1" x14ac:dyDescent="0.2">
      <c r="A81" s="4">
        <f>IFERROR(VLOOKUP(B81,'[1]DADOS (OCULTAR)'!$Q$3:$S$135,3,0),"")</f>
        <v>9039744002308</v>
      </c>
      <c r="B81" s="5" t="s">
        <v>9</v>
      </c>
      <c r="C81" s="6" t="s">
        <v>337</v>
      </c>
      <c r="D81" s="7" t="s">
        <v>338</v>
      </c>
      <c r="E81" s="8" t="s">
        <v>166</v>
      </c>
      <c r="F81" s="9">
        <v>44743</v>
      </c>
      <c r="G81" s="9">
        <v>44926</v>
      </c>
      <c r="H81" s="12">
        <v>0</v>
      </c>
      <c r="I81" s="11" t="s">
        <v>339</v>
      </c>
    </row>
    <row r="82" spans="1:9" ht="20.25" customHeight="1" x14ac:dyDescent="0.2">
      <c r="A82" s="4">
        <f>IFERROR(VLOOKUP(B82,'[1]DADOS (OCULTAR)'!$Q$3:$S$135,3,0),"")</f>
        <v>9039744002308</v>
      </c>
      <c r="B82" s="5" t="s">
        <v>9</v>
      </c>
      <c r="C82" s="6" t="s">
        <v>340</v>
      </c>
      <c r="D82" s="7" t="s">
        <v>341</v>
      </c>
      <c r="E82" s="8" t="s">
        <v>166</v>
      </c>
      <c r="F82" s="9">
        <v>44743</v>
      </c>
      <c r="G82" s="9">
        <v>44926</v>
      </c>
      <c r="H82" s="12">
        <v>0</v>
      </c>
      <c r="I82" s="11" t="s">
        <v>342</v>
      </c>
    </row>
    <row r="83" spans="1:9" ht="20.25" customHeight="1" x14ac:dyDescent="0.2">
      <c r="A83" s="4">
        <f>IFERROR(VLOOKUP(B83,'[1]DADOS (OCULTAR)'!$Q$3:$S$135,3,0),"")</f>
        <v>9039744002308</v>
      </c>
      <c r="B83" s="5" t="s">
        <v>9</v>
      </c>
      <c r="C83" s="6" t="s">
        <v>164</v>
      </c>
      <c r="D83" s="7" t="s">
        <v>343</v>
      </c>
      <c r="E83" s="8" t="s">
        <v>166</v>
      </c>
      <c r="F83" s="9">
        <v>44743</v>
      </c>
      <c r="G83" s="9">
        <v>44926</v>
      </c>
      <c r="H83" s="12">
        <v>0</v>
      </c>
      <c r="I83" s="11" t="s">
        <v>344</v>
      </c>
    </row>
    <row r="84" spans="1:9" ht="20.25" customHeight="1" x14ac:dyDescent="0.2">
      <c r="A84" s="4">
        <f>IFERROR(VLOOKUP(B84,'[1]DADOS (OCULTAR)'!$Q$3:$S$135,3,0),"")</f>
        <v>9039744002308</v>
      </c>
      <c r="B84" s="5" t="s">
        <v>9</v>
      </c>
      <c r="C84" s="6" t="s">
        <v>164</v>
      </c>
      <c r="D84" s="7" t="s">
        <v>345</v>
      </c>
      <c r="E84" s="8" t="s">
        <v>166</v>
      </c>
      <c r="F84" s="9">
        <v>44743</v>
      </c>
      <c r="G84" s="9">
        <v>44926</v>
      </c>
      <c r="H84" s="12">
        <v>0</v>
      </c>
      <c r="I84" s="11" t="s">
        <v>346</v>
      </c>
    </row>
    <row r="85" spans="1:9" ht="20.25" customHeight="1" x14ac:dyDescent="0.2">
      <c r="A85" s="4">
        <f>IFERROR(VLOOKUP(B85,'[1]DADOS (OCULTAR)'!$Q$3:$S$135,3,0),"")</f>
        <v>9039744002308</v>
      </c>
      <c r="B85" s="5" t="s">
        <v>9</v>
      </c>
      <c r="C85" s="6" t="s">
        <v>347</v>
      </c>
      <c r="D85" s="7" t="s">
        <v>348</v>
      </c>
      <c r="E85" s="8" t="s">
        <v>166</v>
      </c>
      <c r="F85" s="9">
        <v>44743</v>
      </c>
      <c r="G85" s="9">
        <v>44926</v>
      </c>
      <c r="H85" s="12">
        <v>0</v>
      </c>
      <c r="I85" s="11" t="s">
        <v>349</v>
      </c>
    </row>
    <row r="86" spans="1:9" ht="20.25" customHeight="1" x14ac:dyDescent="0.2">
      <c r="A86" s="4">
        <f>IFERROR(VLOOKUP(B86,'[1]DADOS (OCULTAR)'!$Q$3:$S$135,3,0),"")</f>
        <v>9039744002308</v>
      </c>
      <c r="B86" s="5" t="s">
        <v>9</v>
      </c>
      <c r="C86" s="6" t="s">
        <v>350</v>
      </c>
      <c r="D86" s="7" t="s">
        <v>351</v>
      </c>
      <c r="E86" s="8" t="s">
        <v>352</v>
      </c>
      <c r="F86" s="9">
        <v>44743</v>
      </c>
      <c r="G86" s="9">
        <v>44926</v>
      </c>
      <c r="H86" s="12">
        <v>8500</v>
      </c>
      <c r="I86" s="11" t="s">
        <v>353</v>
      </c>
    </row>
    <row r="87" spans="1:9" ht="20.25" customHeight="1" x14ac:dyDescent="0.2">
      <c r="A87" s="4">
        <f>IFERROR(VLOOKUP(B87,'[1]DADOS (OCULTAR)'!$Q$3:$S$135,3,0),"")</f>
        <v>9039744002308</v>
      </c>
      <c r="B87" s="5" t="s">
        <v>9</v>
      </c>
      <c r="C87" s="6" t="s">
        <v>350</v>
      </c>
      <c r="D87" s="7" t="s">
        <v>351</v>
      </c>
      <c r="E87" s="8" t="s">
        <v>354</v>
      </c>
      <c r="F87" s="9">
        <v>44743</v>
      </c>
      <c r="G87" s="9">
        <v>44926</v>
      </c>
      <c r="H87" s="12">
        <v>0</v>
      </c>
      <c r="I87" s="11" t="s">
        <v>355</v>
      </c>
    </row>
    <row r="88" spans="1:9" ht="20.25" customHeight="1" x14ac:dyDescent="0.2">
      <c r="A88" s="4">
        <f>IFERROR(VLOOKUP(B88,'[1]DADOS (OCULTAR)'!$Q$3:$S$135,3,0),"")</f>
        <v>9039744002308</v>
      </c>
      <c r="B88" s="5" t="s">
        <v>9</v>
      </c>
      <c r="C88" s="6" t="s">
        <v>350</v>
      </c>
      <c r="D88" s="7" t="s">
        <v>351</v>
      </c>
      <c r="E88" s="8" t="s">
        <v>356</v>
      </c>
      <c r="F88" s="9">
        <v>44743</v>
      </c>
      <c r="G88" s="9">
        <v>44926</v>
      </c>
      <c r="H88" s="12">
        <v>25</v>
      </c>
      <c r="I88" s="11" t="s">
        <v>357</v>
      </c>
    </row>
    <row r="89" spans="1:9" ht="20.25" customHeight="1" x14ac:dyDescent="0.2">
      <c r="A89" s="4">
        <f>IFERROR(VLOOKUP(B89,'[1]DADOS (OCULTAR)'!$Q$3:$S$135,3,0),"")</f>
        <v>9039744002308</v>
      </c>
      <c r="B89" s="5" t="s">
        <v>9</v>
      </c>
      <c r="C89" s="6" t="s">
        <v>350</v>
      </c>
      <c r="D89" s="7" t="s">
        <v>351</v>
      </c>
      <c r="E89" s="8" t="s">
        <v>358</v>
      </c>
      <c r="F89" s="9">
        <v>44743</v>
      </c>
      <c r="G89" s="9">
        <v>44926</v>
      </c>
      <c r="H89" s="12">
        <v>800</v>
      </c>
      <c r="I89" s="11" t="s">
        <v>359</v>
      </c>
    </row>
    <row r="90" spans="1:9" ht="20.25" customHeight="1" x14ac:dyDescent="0.2">
      <c r="A90" s="4">
        <f>IFERROR(VLOOKUP(B90,'[1]DADOS (OCULTAR)'!$Q$3:$S$135,3,0),"")</f>
        <v>9039744002308</v>
      </c>
      <c r="B90" s="5" t="s">
        <v>9</v>
      </c>
      <c r="C90" s="6" t="s">
        <v>350</v>
      </c>
      <c r="D90" s="7" t="s">
        <v>351</v>
      </c>
      <c r="E90" s="8" t="s">
        <v>360</v>
      </c>
      <c r="F90" s="9">
        <v>44743</v>
      </c>
      <c r="G90" s="9">
        <v>44926</v>
      </c>
      <c r="H90" s="12">
        <v>1400</v>
      </c>
      <c r="I90" s="11" t="s">
        <v>361</v>
      </c>
    </row>
    <row r="91" spans="1:9" ht="20.25" customHeight="1" x14ac:dyDescent="0.2">
      <c r="A91" s="4">
        <f>IFERROR(VLOOKUP(B91,'[1]DADOS (OCULTAR)'!$Q$3:$S$135,3,0),"")</f>
        <v>9039744002308</v>
      </c>
      <c r="B91" s="5" t="s">
        <v>9</v>
      </c>
      <c r="C91" s="6" t="s">
        <v>362</v>
      </c>
      <c r="D91" s="7" t="s">
        <v>363</v>
      </c>
      <c r="E91" s="8" t="s">
        <v>272</v>
      </c>
      <c r="F91" s="9">
        <v>44743</v>
      </c>
      <c r="G91" s="9">
        <v>44926</v>
      </c>
      <c r="H91" s="12">
        <v>0</v>
      </c>
      <c r="I91" s="11" t="s">
        <v>364</v>
      </c>
    </row>
    <row r="92" spans="1:9" ht="20.25" customHeight="1" x14ac:dyDescent="0.2">
      <c r="A92" s="4">
        <f>IFERROR(VLOOKUP(B92,'[1]DADOS (OCULTAR)'!$Q$3:$S$135,3,0),"")</f>
        <v>9039744002308</v>
      </c>
      <c r="B92" s="5" t="s">
        <v>9</v>
      </c>
      <c r="C92" s="6" t="s">
        <v>365</v>
      </c>
      <c r="D92" s="7" t="s">
        <v>366</v>
      </c>
      <c r="E92" s="8" t="s">
        <v>272</v>
      </c>
      <c r="F92" s="9">
        <v>44743</v>
      </c>
      <c r="G92" s="9">
        <v>44926</v>
      </c>
      <c r="H92" s="12">
        <v>0</v>
      </c>
      <c r="I92" s="11" t="s">
        <v>367</v>
      </c>
    </row>
    <row r="93" spans="1:9" ht="20.25" customHeight="1" x14ac:dyDescent="0.2">
      <c r="A93" s="4">
        <f>IFERROR(VLOOKUP(B93,'[1]DADOS (OCULTAR)'!$Q$3:$S$135,3,0),"")</f>
        <v>9039744002308</v>
      </c>
      <c r="B93" s="5" t="s">
        <v>9</v>
      </c>
      <c r="C93" s="6" t="s">
        <v>368</v>
      </c>
      <c r="D93" s="7" t="s">
        <v>369</v>
      </c>
      <c r="E93" s="8" t="s">
        <v>272</v>
      </c>
      <c r="F93" s="9">
        <v>44743</v>
      </c>
      <c r="G93" s="9">
        <v>44926</v>
      </c>
      <c r="H93" s="12">
        <v>0</v>
      </c>
      <c r="I93" s="11" t="s">
        <v>370</v>
      </c>
    </row>
    <row r="94" spans="1:9" ht="20.25" customHeight="1" x14ac:dyDescent="0.2">
      <c r="A94" s="4">
        <f>IFERROR(VLOOKUP(B94,'[1]DADOS (OCULTAR)'!$Q$3:$S$135,3,0),"")</f>
        <v>9039744002308</v>
      </c>
      <c r="B94" s="5" t="s">
        <v>9</v>
      </c>
      <c r="C94" s="6" t="s">
        <v>371</v>
      </c>
      <c r="D94" s="7" t="s">
        <v>372</v>
      </c>
      <c r="E94" s="8" t="s">
        <v>272</v>
      </c>
      <c r="F94" s="9">
        <v>44743</v>
      </c>
      <c r="G94" s="9">
        <v>44926</v>
      </c>
      <c r="H94" s="12">
        <v>0</v>
      </c>
      <c r="I94" s="11" t="s">
        <v>373</v>
      </c>
    </row>
    <row r="95" spans="1:9" ht="20.25" customHeight="1" x14ac:dyDescent="0.2">
      <c r="A95" s="4">
        <f>IFERROR(VLOOKUP(B95,'[1]DADOS (OCULTAR)'!$Q$3:$S$135,3,0),"")</f>
        <v>9039744002308</v>
      </c>
      <c r="B95" s="5" t="s">
        <v>9</v>
      </c>
      <c r="C95" s="6" t="s">
        <v>374</v>
      </c>
      <c r="D95" s="7" t="s">
        <v>375</v>
      </c>
      <c r="E95" s="8" t="s">
        <v>246</v>
      </c>
      <c r="F95" s="9">
        <v>44774</v>
      </c>
      <c r="G95" s="9">
        <v>44957</v>
      </c>
      <c r="H95" s="12">
        <v>0</v>
      </c>
      <c r="I95" s="11" t="s">
        <v>376</v>
      </c>
    </row>
    <row r="96" spans="1:9" ht="20.25" customHeight="1" x14ac:dyDescent="0.2">
      <c r="A96" s="4">
        <f>IFERROR(VLOOKUP(B96,'[1]DADOS (OCULTAR)'!$Q$3:$S$135,3,0),"")</f>
        <v>9039744002308</v>
      </c>
      <c r="B96" s="5" t="s">
        <v>9</v>
      </c>
      <c r="C96" s="6" t="s">
        <v>377</v>
      </c>
      <c r="D96" s="7" t="s">
        <v>378</v>
      </c>
      <c r="E96" s="8" t="s">
        <v>272</v>
      </c>
      <c r="F96" s="9">
        <v>44743</v>
      </c>
      <c r="G96" s="9">
        <v>44926</v>
      </c>
      <c r="H96" s="12">
        <v>0</v>
      </c>
      <c r="I96" s="11" t="s">
        <v>379</v>
      </c>
    </row>
    <row r="97" spans="1:9" ht="20.25" customHeight="1" x14ac:dyDescent="0.2">
      <c r="A97" s="4">
        <f>IFERROR(VLOOKUP(B97,'[1]DADOS (OCULTAR)'!$Q$3:$S$135,3,0),"")</f>
        <v>9039744002308</v>
      </c>
      <c r="B97" s="5" t="s">
        <v>9</v>
      </c>
      <c r="C97" s="6" t="s">
        <v>380</v>
      </c>
      <c r="D97" s="7" t="s">
        <v>381</v>
      </c>
      <c r="E97" s="8" t="s">
        <v>382</v>
      </c>
      <c r="F97" s="9">
        <v>44743</v>
      </c>
      <c r="G97" s="9">
        <v>44927</v>
      </c>
      <c r="H97" s="12">
        <v>45024</v>
      </c>
      <c r="I97" s="11" t="s">
        <v>383</v>
      </c>
    </row>
    <row r="98" spans="1:9" ht="20.25" customHeight="1" x14ac:dyDescent="0.2">
      <c r="A98" s="4">
        <f>IFERROR(VLOOKUP(B98,'[1]DADOS (OCULTAR)'!$Q$3:$S$135,3,0),"")</f>
        <v>9039744002308</v>
      </c>
      <c r="B98" s="5" t="s">
        <v>9</v>
      </c>
      <c r="C98" s="6" t="s">
        <v>384</v>
      </c>
      <c r="D98" s="7" t="s">
        <v>385</v>
      </c>
      <c r="E98" s="8" t="s">
        <v>272</v>
      </c>
      <c r="F98" s="9">
        <v>44927</v>
      </c>
      <c r="G98" s="9">
        <v>45107</v>
      </c>
      <c r="H98" s="12">
        <v>0</v>
      </c>
      <c r="I98" s="11" t="s">
        <v>386</v>
      </c>
    </row>
    <row r="99" spans="1:9" ht="20.25" customHeight="1" x14ac:dyDescent="0.2">
      <c r="A99" s="4">
        <f>IFERROR(VLOOKUP(B99,'[1]DADOS (OCULTAR)'!$Q$3:$S$135,3,0),"")</f>
        <v>9039744002308</v>
      </c>
      <c r="B99" s="5" t="s">
        <v>9</v>
      </c>
      <c r="C99" s="6" t="s">
        <v>387</v>
      </c>
      <c r="D99" s="7" t="s">
        <v>388</v>
      </c>
      <c r="E99" s="8" t="s">
        <v>272</v>
      </c>
      <c r="F99" s="9">
        <v>44743</v>
      </c>
      <c r="G99" s="9">
        <v>44926</v>
      </c>
      <c r="H99" s="12">
        <v>0</v>
      </c>
      <c r="I99" s="11" t="s">
        <v>389</v>
      </c>
    </row>
    <row r="100" spans="1:9" ht="20.25" customHeight="1" x14ac:dyDescent="0.2">
      <c r="A100" s="4">
        <f>IFERROR(VLOOKUP(B100,'[1]DADOS (OCULTAR)'!$Q$3:$S$135,3,0),"")</f>
        <v>9039744002308</v>
      </c>
      <c r="B100" s="5" t="s">
        <v>9</v>
      </c>
      <c r="C100" s="6" t="s">
        <v>390</v>
      </c>
      <c r="D100" s="7" t="s">
        <v>391</v>
      </c>
      <c r="E100" s="8" t="s">
        <v>392</v>
      </c>
      <c r="F100" s="9">
        <v>44813</v>
      </c>
      <c r="G100" s="9">
        <v>45909</v>
      </c>
      <c r="H100" s="12">
        <v>1300</v>
      </c>
      <c r="I100" s="11" t="s">
        <v>393</v>
      </c>
    </row>
    <row r="101" spans="1:9" ht="20.25" customHeight="1" x14ac:dyDescent="0.2">
      <c r="A101" s="4">
        <f>IFERROR(VLOOKUP(B101,'[1]DADOS (OCULTAR)'!$Q$3:$S$135,3,0),"")</f>
        <v>9039744002308</v>
      </c>
      <c r="B101" s="5" t="s">
        <v>9</v>
      </c>
      <c r="C101" s="6" t="s">
        <v>394</v>
      </c>
      <c r="D101" s="7" t="s">
        <v>395</v>
      </c>
      <c r="E101" s="8" t="s">
        <v>396</v>
      </c>
      <c r="F101" s="9">
        <v>44743</v>
      </c>
      <c r="G101" s="9">
        <v>44926</v>
      </c>
      <c r="H101" s="12">
        <v>0</v>
      </c>
      <c r="I101" s="11" t="s">
        <v>397</v>
      </c>
    </row>
    <row r="102" spans="1:9" ht="20.25" customHeight="1" x14ac:dyDescent="0.2">
      <c r="A102" s="4">
        <f>IFERROR(VLOOKUP(B102,'[1]DADOS (OCULTAR)'!$Q$3:$S$135,3,0),"")</f>
        <v>9039744002308</v>
      </c>
      <c r="B102" s="5" t="s">
        <v>9</v>
      </c>
      <c r="C102" s="6" t="s">
        <v>398</v>
      </c>
      <c r="D102" s="7" t="s">
        <v>399</v>
      </c>
      <c r="E102" s="8" t="s">
        <v>166</v>
      </c>
      <c r="F102" s="9">
        <v>44896</v>
      </c>
      <c r="G102" s="9">
        <v>45077</v>
      </c>
      <c r="H102" s="12">
        <v>0</v>
      </c>
      <c r="I102" s="11" t="s">
        <v>400</v>
      </c>
    </row>
    <row r="103" spans="1:9" ht="20.25" customHeight="1" x14ac:dyDescent="0.2">
      <c r="A103" s="4">
        <f>IFERROR(VLOOKUP(B103,'[1]DADOS (OCULTAR)'!$Q$3:$S$135,3,0),"")</f>
        <v>9039744002308</v>
      </c>
      <c r="B103" s="5" t="s">
        <v>9</v>
      </c>
      <c r="C103" s="6" t="s">
        <v>401</v>
      </c>
      <c r="D103" s="7" t="s">
        <v>402</v>
      </c>
      <c r="E103" s="8" t="s">
        <v>166</v>
      </c>
      <c r="F103" s="9">
        <v>44835</v>
      </c>
      <c r="G103" s="9">
        <v>45016</v>
      </c>
      <c r="H103" s="12">
        <v>0</v>
      </c>
      <c r="I103" s="11" t="s">
        <v>403</v>
      </c>
    </row>
    <row r="104" spans="1:9" ht="20.25" customHeight="1" x14ac:dyDescent="0.2">
      <c r="A104" s="4">
        <f>IFERROR(VLOOKUP(B104,'[1]DADOS (OCULTAR)'!$Q$3:$S$135,3,0),"")</f>
        <v>9039744002308</v>
      </c>
      <c r="B104" s="5" t="s">
        <v>9</v>
      </c>
      <c r="C104" s="6" t="s">
        <v>404</v>
      </c>
      <c r="D104" s="7" t="s">
        <v>405</v>
      </c>
      <c r="E104" s="8" t="s">
        <v>166</v>
      </c>
      <c r="F104" s="9">
        <v>44835</v>
      </c>
      <c r="G104" s="9">
        <v>45016</v>
      </c>
      <c r="H104" s="12">
        <v>0</v>
      </c>
      <c r="I104" s="11" t="s">
        <v>406</v>
      </c>
    </row>
    <row r="105" spans="1:9" ht="20.25" customHeight="1" x14ac:dyDescent="0.2">
      <c r="A105" s="4">
        <f>IFERROR(VLOOKUP(B105,'[1]DADOS (OCULTAR)'!$Q$3:$S$135,3,0),"")</f>
        <v>9039744002308</v>
      </c>
      <c r="B105" s="5" t="s">
        <v>9</v>
      </c>
      <c r="C105" s="6" t="s">
        <v>407</v>
      </c>
      <c r="D105" s="7" t="s">
        <v>408</v>
      </c>
      <c r="E105" s="8" t="s">
        <v>166</v>
      </c>
      <c r="F105" s="9">
        <v>44835</v>
      </c>
      <c r="G105" s="9">
        <v>45016</v>
      </c>
      <c r="H105" s="12">
        <v>0</v>
      </c>
      <c r="I105" s="11" t="s">
        <v>409</v>
      </c>
    </row>
    <row r="106" spans="1:9" ht="20.25" customHeight="1" x14ac:dyDescent="0.2">
      <c r="A106" s="4">
        <f>IFERROR(VLOOKUP(B106,'[1]DADOS (OCULTAR)'!$Q$3:$S$135,3,0),"")</f>
        <v>9039744002308</v>
      </c>
      <c r="B106" s="5" t="s">
        <v>9</v>
      </c>
      <c r="C106" s="6" t="s">
        <v>410</v>
      </c>
      <c r="D106" s="7" t="s">
        <v>411</v>
      </c>
      <c r="E106" s="8" t="s">
        <v>166</v>
      </c>
      <c r="F106" s="9">
        <v>45170</v>
      </c>
      <c r="G106" s="9">
        <v>44985</v>
      </c>
      <c r="H106" s="12">
        <v>0</v>
      </c>
      <c r="I106" s="11" t="s">
        <v>412</v>
      </c>
    </row>
    <row r="107" spans="1:9" ht="20.25" customHeight="1" x14ac:dyDescent="0.2">
      <c r="A107" s="4">
        <f>IFERROR(VLOOKUP(B107,'[1]DADOS (OCULTAR)'!$Q$3:$S$135,3,0),"")</f>
        <v>9039744002308</v>
      </c>
      <c r="B107" s="5" t="s">
        <v>9</v>
      </c>
      <c r="C107" s="6" t="s">
        <v>413</v>
      </c>
      <c r="D107" s="7" t="s">
        <v>414</v>
      </c>
      <c r="E107" s="8" t="s">
        <v>166</v>
      </c>
      <c r="F107" s="9">
        <v>45170</v>
      </c>
      <c r="G107" s="9">
        <v>44985</v>
      </c>
      <c r="H107" s="12">
        <v>0</v>
      </c>
      <c r="I107" s="11" t="s">
        <v>415</v>
      </c>
    </row>
    <row r="108" spans="1:9" ht="20.25" customHeight="1" x14ac:dyDescent="0.2">
      <c r="A108" s="4">
        <f>IFERROR(VLOOKUP(B108,'[1]DADOS (OCULTAR)'!$Q$3:$S$135,3,0),"")</f>
        <v>9039744002308</v>
      </c>
      <c r="B108" s="5" t="s">
        <v>9</v>
      </c>
      <c r="C108" s="6" t="s">
        <v>416</v>
      </c>
      <c r="D108" s="7" t="s">
        <v>417</v>
      </c>
      <c r="E108" s="8" t="s">
        <v>166</v>
      </c>
      <c r="F108" s="9">
        <v>45170</v>
      </c>
      <c r="G108" s="9">
        <v>44985</v>
      </c>
      <c r="H108" s="12">
        <v>0</v>
      </c>
      <c r="I108" s="11" t="s">
        <v>418</v>
      </c>
    </row>
    <row r="109" spans="1:9" ht="20.25" customHeight="1" x14ac:dyDescent="0.2">
      <c r="A109" s="4">
        <f>IFERROR(VLOOKUP(B109,'[1]DADOS (OCULTAR)'!$Q$3:$S$135,3,0),"")</f>
        <v>9039744002308</v>
      </c>
      <c r="B109" s="5" t="s">
        <v>9</v>
      </c>
      <c r="C109" s="6" t="s">
        <v>419</v>
      </c>
      <c r="D109" s="7" t="s">
        <v>420</v>
      </c>
      <c r="E109" s="8" t="s">
        <v>166</v>
      </c>
      <c r="F109" s="9">
        <v>45170</v>
      </c>
      <c r="G109" s="9">
        <v>44985</v>
      </c>
      <c r="H109" s="12">
        <v>0</v>
      </c>
      <c r="I109" s="11" t="s">
        <v>421</v>
      </c>
    </row>
    <row r="110" spans="1:9" ht="20.25" customHeight="1" x14ac:dyDescent="0.2">
      <c r="A110" s="4">
        <f>IFERROR(VLOOKUP(B110,'[1]DADOS (OCULTAR)'!$Q$3:$S$135,3,0),"")</f>
        <v>9039744002308</v>
      </c>
      <c r="B110" s="5" t="s">
        <v>9</v>
      </c>
      <c r="C110" s="6" t="s">
        <v>419</v>
      </c>
      <c r="D110" s="7" t="s">
        <v>420</v>
      </c>
      <c r="E110" s="8" t="s">
        <v>166</v>
      </c>
      <c r="F110" s="9">
        <v>44805</v>
      </c>
      <c r="G110" s="9">
        <v>44985</v>
      </c>
      <c r="H110" s="12">
        <v>0</v>
      </c>
      <c r="I110" s="11" t="s">
        <v>421</v>
      </c>
    </row>
    <row r="111" spans="1:9" ht="20.25" customHeight="1" x14ac:dyDescent="0.2">
      <c r="A111" s="4">
        <f>IFERROR(VLOOKUP(B111,'[1]DADOS (OCULTAR)'!$Q$3:$S$135,3,0),"")</f>
        <v>9039744002308</v>
      </c>
      <c r="B111" s="5" t="s">
        <v>9</v>
      </c>
      <c r="C111" s="6" t="s">
        <v>206</v>
      </c>
      <c r="D111" s="7" t="s">
        <v>207</v>
      </c>
      <c r="E111" s="8" t="s">
        <v>166</v>
      </c>
      <c r="F111" s="9">
        <v>44963</v>
      </c>
      <c r="G111" s="9" t="s">
        <v>91</v>
      </c>
      <c r="H111" s="12">
        <v>0</v>
      </c>
      <c r="I111" s="11" t="s">
        <v>422</v>
      </c>
    </row>
    <row r="112" spans="1:9" ht="20.25" customHeight="1" x14ac:dyDescent="0.2">
      <c r="A112" s="4">
        <f>IFERROR(VLOOKUP(B112,'[1]DADOS (OCULTAR)'!$Q$3:$S$135,3,0),"")</f>
        <v>9039744002308</v>
      </c>
      <c r="B112" s="5" t="s">
        <v>9</v>
      </c>
      <c r="C112" s="6" t="s">
        <v>423</v>
      </c>
      <c r="D112" s="7" t="s">
        <v>424</v>
      </c>
      <c r="E112" s="8" t="s">
        <v>166</v>
      </c>
      <c r="F112" s="9">
        <v>44774</v>
      </c>
      <c r="G112" s="9">
        <v>45230</v>
      </c>
      <c r="H112" s="12">
        <v>0</v>
      </c>
      <c r="I112" s="11" t="s">
        <v>425</v>
      </c>
    </row>
    <row r="113" spans="1:9" ht="20.25" customHeight="1" x14ac:dyDescent="0.2">
      <c r="A113" s="4">
        <f>IFERROR(VLOOKUP(B113,'[1]DADOS (OCULTAR)'!$Q$3:$S$135,3,0),"")</f>
        <v>9039744002308</v>
      </c>
      <c r="B113" s="5" t="s">
        <v>9</v>
      </c>
      <c r="C113" s="6" t="s">
        <v>426</v>
      </c>
      <c r="D113" s="7" t="s">
        <v>427</v>
      </c>
      <c r="E113" s="8" t="s">
        <v>166</v>
      </c>
      <c r="F113" s="9">
        <v>44958</v>
      </c>
      <c r="G113" s="9" t="s">
        <v>91</v>
      </c>
      <c r="H113" s="12">
        <v>0</v>
      </c>
      <c r="I113" s="11" t="s">
        <v>428</v>
      </c>
    </row>
    <row r="114" spans="1:9" ht="20.25" customHeight="1" x14ac:dyDescent="0.2">
      <c r="A114" s="4">
        <f>IFERROR(VLOOKUP(B114,'[1]DADOS (OCULTAR)'!$Q$3:$S$135,3,0),"")</f>
        <v>9039744002308</v>
      </c>
      <c r="B114" s="5" t="s">
        <v>9</v>
      </c>
      <c r="C114" s="6" t="s">
        <v>429</v>
      </c>
      <c r="D114" s="7" t="s">
        <v>430</v>
      </c>
      <c r="E114" s="8" t="s">
        <v>431</v>
      </c>
      <c r="F114" s="9">
        <v>45000</v>
      </c>
      <c r="G114" s="9">
        <v>45184</v>
      </c>
      <c r="H114" s="12">
        <v>0</v>
      </c>
      <c r="I114" s="11" t="s">
        <v>432</v>
      </c>
    </row>
    <row r="115" spans="1:9" ht="20.25" customHeight="1" x14ac:dyDescent="0.2">
      <c r="A115" s="4">
        <f>IFERROR(VLOOKUP(B115,'[1]DADOS (OCULTAR)'!$Q$3:$S$135,3,0),"")</f>
        <v>9039744002308</v>
      </c>
      <c r="B115" s="5" t="s">
        <v>9</v>
      </c>
      <c r="C115" s="6" t="s">
        <v>433</v>
      </c>
      <c r="D115" s="7" t="s">
        <v>434</v>
      </c>
      <c r="E115" s="8" t="s">
        <v>166</v>
      </c>
      <c r="F115" s="9">
        <v>45034</v>
      </c>
      <c r="G115" s="9" t="s">
        <v>91</v>
      </c>
      <c r="H115" s="12">
        <v>0</v>
      </c>
      <c r="I115" s="11" t="s">
        <v>435</v>
      </c>
    </row>
    <row r="116" spans="1:9" ht="20.25" customHeight="1" x14ac:dyDescent="0.2">
      <c r="A116" s="4">
        <f>IFERROR(VLOOKUP(B116,'[1]DADOS (OCULTAR)'!$Q$3:$S$135,3,0),"")</f>
        <v>9039744002308</v>
      </c>
      <c r="B116" s="5" t="s">
        <v>9</v>
      </c>
      <c r="C116" s="6" t="s">
        <v>436</v>
      </c>
      <c r="D116" s="7" t="s">
        <v>437</v>
      </c>
      <c r="E116" s="8" t="s">
        <v>166</v>
      </c>
      <c r="F116" s="9">
        <v>45058</v>
      </c>
      <c r="G116" s="9" t="s">
        <v>91</v>
      </c>
      <c r="H116" s="12">
        <v>0</v>
      </c>
      <c r="I116" s="11" t="s">
        <v>438</v>
      </c>
    </row>
    <row r="117" spans="1:9" ht="20.25" customHeight="1" x14ac:dyDescent="0.2">
      <c r="A117" s="4">
        <f>IFERROR(VLOOKUP(B117,'[1]DADOS (OCULTAR)'!$Q$3:$S$135,3,0),"")</f>
        <v>9039744002308</v>
      </c>
      <c r="B117" s="5" t="s">
        <v>9</v>
      </c>
      <c r="C117" s="6" t="s">
        <v>439</v>
      </c>
      <c r="D117" s="7" t="s">
        <v>440</v>
      </c>
      <c r="E117" s="8" t="s">
        <v>441</v>
      </c>
      <c r="F117" s="9">
        <v>45090</v>
      </c>
      <c r="G117" s="9">
        <v>45273</v>
      </c>
      <c r="H117" s="12">
        <v>0</v>
      </c>
      <c r="I117" s="11" t="s">
        <v>442</v>
      </c>
    </row>
    <row r="118" spans="1:9" ht="20.25" customHeight="1" x14ac:dyDescent="0.2">
      <c r="A118" s="4">
        <f>IFERROR(VLOOKUP(B118,'[1]DADOS (OCULTAR)'!$Q$3:$S$135,3,0),"")</f>
        <v>9039744002308</v>
      </c>
      <c r="B118" s="5" t="s">
        <v>9</v>
      </c>
      <c r="C118" s="6" t="s">
        <v>443</v>
      </c>
      <c r="D118" s="7" t="s">
        <v>444</v>
      </c>
      <c r="E118" s="8" t="s">
        <v>445</v>
      </c>
      <c r="F118" s="9">
        <v>45104</v>
      </c>
      <c r="G118" s="9">
        <v>45138</v>
      </c>
      <c r="H118" s="12">
        <v>12000</v>
      </c>
      <c r="I118" s="11" t="s">
        <v>446</v>
      </c>
    </row>
    <row r="119" spans="1:9" ht="20.25" customHeight="1" x14ac:dyDescent="0.2">
      <c r="A119" s="4">
        <f>IFERROR(VLOOKUP(B119,'[1]DADOS (OCULTAR)'!$Q$3:$S$135,3,0),"")</f>
        <v>9039744002308</v>
      </c>
      <c r="B119" s="5" t="s">
        <v>9</v>
      </c>
      <c r="C119" s="6" t="s">
        <v>447</v>
      </c>
      <c r="D119" s="7" t="s">
        <v>448</v>
      </c>
      <c r="E119" s="8" t="s">
        <v>449</v>
      </c>
      <c r="F119" s="9">
        <v>45078</v>
      </c>
      <c r="G119" s="9" t="s">
        <v>91</v>
      </c>
      <c r="H119" s="12">
        <v>0</v>
      </c>
      <c r="I119" s="11" t="s">
        <v>450</v>
      </c>
    </row>
    <row r="120" spans="1:9" ht="20.25" customHeight="1" x14ac:dyDescent="0.2">
      <c r="A120" s="4">
        <f>IFERROR(VLOOKUP(B120,'[1]DADOS (OCULTAR)'!$Q$3:$S$135,3,0),"")</f>
        <v>9039744002308</v>
      </c>
      <c r="B120" s="5" t="s">
        <v>9</v>
      </c>
      <c r="C120" s="6" t="s">
        <v>451</v>
      </c>
      <c r="D120" s="7" t="s">
        <v>452</v>
      </c>
      <c r="E120" s="8" t="s">
        <v>453</v>
      </c>
      <c r="F120" s="9">
        <v>44958</v>
      </c>
      <c r="G120" s="9">
        <v>45323</v>
      </c>
      <c r="H120" s="12">
        <v>0</v>
      </c>
      <c r="I120" s="11" t="s">
        <v>454</v>
      </c>
    </row>
    <row r="121" spans="1:9" ht="20.25" customHeight="1" x14ac:dyDescent="0.2">
      <c r="A121" s="4">
        <f>IFERROR(VLOOKUP(B121,'[1]DADOS (OCULTAR)'!$Q$3:$S$135,3,0),"")</f>
        <v>9039744002308</v>
      </c>
      <c r="B121" s="5" t="s">
        <v>9</v>
      </c>
      <c r="C121" s="6" t="s">
        <v>455</v>
      </c>
      <c r="D121" s="7" t="s">
        <v>456</v>
      </c>
      <c r="E121" s="8" t="s">
        <v>457</v>
      </c>
      <c r="F121" s="9">
        <v>45044</v>
      </c>
      <c r="G121" s="9">
        <v>45074</v>
      </c>
      <c r="H121" s="12">
        <v>0</v>
      </c>
      <c r="I121" s="11" t="s">
        <v>458</v>
      </c>
    </row>
    <row r="122" spans="1:9" ht="20.25" customHeight="1" x14ac:dyDescent="0.2">
      <c r="A122" s="4">
        <f>IFERROR(VLOOKUP(B122,'[1]DADOS (OCULTAR)'!$Q$3:$S$135,3,0),"")</f>
        <v>9039744002308</v>
      </c>
      <c r="B122" s="5" t="s">
        <v>9</v>
      </c>
      <c r="C122" s="6" t="s">
        <v>459</v>
      </c>
      <c r="D122" s="7" t="s">
        <v>460</v>
      </c>
      <c r="E122" s="8" t="s">
        <v>461</v>
      </c>
      <c r="F122" s="9">
        <v>44743</v>
      </c>
      <c r="G122" s="9">
        <v>44926</v>
      </c>
      <c r="H122" s="12">
        <v>148500</v>
      </c>
      <c r="I122" s="11" t="s">
        <v>462</v>
      </c>
    </row>
    <row r="123" spans="1:9" ht="20.25" customHeight="1" x14ac:dyDescent="0.2">
      <c r="A123" s="4">
        <f>IFERROR(VLOOKUP(B123,'[1]DADOS (OCULTAR)'!$Q$3:$S$135,3,0),"")</f>
        <v>9039744002308</v>
      </c>
      <c r="B123" s="5" t="s">
        <v>9</v>
      </c>
      <c r="C123" s="6" t="s">
        <v>463</v>
      </c>
      <c r="D123" s="7" t="s">
        <v>464</v>
      </c>
      <c r="E123" s="8" t="s">
        <v>465</v>
      </c>
      <c r="F123" s="9">
        <v>44743</v>
      </c>
      <c r="G123" s="9">
        <v>44926</v>
      </c>
      <c r="H123" s="12">
        <v>2.42</v>
      </c>
      <c r="I123" s="11" t="s">
        <v>466</v>
      </c>
    </row>
    <row r="124" spans="1:9" ht="20.25" customHeight="1" x14ac:dyDescent="0.2">
      <c r="A124" s="4">
        <f>IFERROR(VLOOKUP(B124,'[1]DADOS (OCULTAR)'!$Q$3:$S$135,3,0),"")</f>
        <v>9039744002308</v>
      </c>
      <c r="B124" s="5" t="s">
        <v>9</v>
      </c>
      <c r="C124" s="6" t="s">
        <v>467</v>
      </c>
      <c r="D124" s="7" t="s">
        <v>468</v>
      </c>
      <c r="E124" s="8" t="s">
        <v>469</v>
      </c>
      <c r="F124" s="9">
        <v>44743</v>
      </c>
      <c r="G124" s="9">
        <v>44926</v>
      </c>
      <c r="H124" s="12">
        <v>982.81</v>
      </c>
      <c r="I124" s="11" t="s">
        <v>470</v>
      </c>
    </row>
    <row r="125" spans="1:9" ht="20.25" customHeight="1" x14ac:dyDescent="0.2">
      <c r="A125" s="4">
        <f>IFERROR(VLOOKUP(B125,'[1]DADOS (OCULTAR)'!$Q$3:$S$135,3,0),"")</f>
        <v>9039744002308</v>
      </c>
      <c r="B125" s="5" t="s">
        <v>9</v>
      </c>
      <c r="C125" s="6" t="s">
        <v>471</v>
      </c>
      <c r="D125" s="7" t="s">
        <v>472</v>
      </c>
      <c r="E125" s="8" t="s">
        <v>166</v>
      </c>
      <c r="F125" s="9">
        <v>44743</v>
      </c>
      <c r="G125" s="9">
        <v>44926</v>
      </c>
      <c r="H125" s="12">
        <v>0</v>
      </c>
      <c r="I125" s="11" t="s">
        <v>473</v>
      </c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2B13B71A-4B15-485B-8C89-31A17F1DC705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2024-05-27T21:30:23Z</dcterms:created>
  <dcterms:modified xsi:type="dcterms:W3CDTF">2024-05-27T21:30:38Z</dcterms:modified>
</cp:coreProperties>
</file>