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1 HMV\TCE\"/>
    </mc:Choice>
  </mc:AlternateContent>
  <xr:revisionPtr revIDLastSave="0" documentId="8_{5A75F036-4E8E-4E45-8DD0-C39E9F5F12E0}" xr6:coauthVersionLast="47" xr6:coauthVersionMax="47" xr10:uidLastSave="{00000000-0000-0000-0000-000000000000}"/>
  <bookViews>
    <workbookView xWindow="-120" yWindow="-120" windowWidth="29040" windowHeight="15840" xr2:uid="{D9C2E66F-6C9E-48CF-98FE-28B4CC93AB6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<sst xmlns="http://schemas.openxmlformats.org/spreadsheetml/2006/main" count="12" uniqueCount="12">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</sst>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</v>
          </cell>
          <cell r="H11" t="str">
            <v>B</v>
          </cell>
          <cell r="I11" t="str">
            <v>S</v>
          </cell>
          <cell r="J11">
            <v>599697</v>
          </cell>
          <cell r="K11">
            <v>45377</v>
          </cell>
          <cell r="L11" t="str">
            <v>26240310779833000156550010005996971601721006</v>
          </cell>
          <cell r="M11" t="str">
            <v>26 -  Pernambuco</v>
          </cell>
          <cell r="N11">
            <v>942.4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13441051000281</v>
          </cell>
          <cell r="G12" t="str">
            <v>CL COM MAT MED HOSPITALAR LTDA</v>
          </cell>
          <cell r="H12" t="str">
            <v>B</v>
          </cell>
          <cell r="I12" t="str">
            <v>S</v>
          </cell>
          <cell r="J12">
            <v>21652</v>
          </cell>
          <cell r="K12">
            <v>45377</v>
          </cell>
          <cell r="L12" t="str">
            <v>26240313441051000281550010000216521236760000</v>
          </cell>
          <cell r="M12" t="str">
            <v>26 -  Pernambuco</v>
          </cell>
          <cell r="N12">
            <v>4160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13441051000281</v>
          </cell>
          <cell r="G13" t="str">
            <v>CL COM MAT MED HOSPITALAR LTDA</v>
          </cell>
          <cell r="H13" t="str">
            <v>B</v>
          </cell>
          <cell r="I13" t="str">
            <v>S</v>
          </cell>
          <cell r="J13">
            <v>21655</v>
          </cell>
          <cell r="K13">
            <v>45377</v>
          </cell>
          <cell r="L13" t="str">
            <v>26240313441051000281550010000216551236790008</v>
          </cell>
          <cell r="M13" t="str">
            <v>26 -  Pernambuco</v>
          </cell>
          <cell r="N13">
            <v>2800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9607807000161</v>
          </cell>
          <cell r="G14" t="str">
            <v>INJEFARMA CAVALCANTI E SILVA DIST LTDA</v>
          </cell>
          <cell r="H14" t="str">
            <v>B</v>
          </cell>
          <cell r="I14" t="str">
            <v>S</v>
          </cell>
          <cell r="J14" t="str">
            <v>000.021.000</v>
          </cell>
          <cell r="K14">
            <v>45377</v>
          </cell>
          <cell r="L14" t="str">
            <v>26240309607807000161550010000210001392052018</v>
          </cell>
          <cell r="M14" t="str">
            <v>26 -  Pernambuco</v>
          </cell>
          <cell r="N14">
            <v>1204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12420164001048</v>
          </cell>
          <cell r="G15" t="str">
            <v>CM HOSPITALAR S.A.</v>
          </cell>
          <cell r="H15" t="str">
            <v>B</v>
          </cell>
          <cell r="I15" t="str">
            <v>S</v>
          </cell>
          <cell r="J15">
            <v>231300</v>
          </cell>
          <cell r="K15">
            <v>45377</v>
          </cell>
          <cell r="L15" t="str">
            <v>26240312420164001048550010002313001484021628</v>
          </cell>
          <cell r="M15" t="str">
            <v>26 -  Pernambuco</v>
          </cell>
          <cell r="N15">
            <v>32580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12420164001048</v>
          </cell>
          <cell r="G16" t="str">
            <v>CM HOSPITALAR S.A.</v>
          </cell>
          <cell r="H16" t="str">
            <v>B</v>
          </cell>
          <cell r="I16" t="str">
            <v>S</v>
          </cell>
          <cell r="J16">
            <v>231662</v>
          </cell>
          <cell r="K16">
            <v>45378</v>
          </cell>
          <cell r="L16" t="str">
            <v>26240312420164001048550010002316621318348441</v>
          </cell>
          <cell r="M16" t="str">
            <v>26 -  Pernambuco</v>
          </cell>
          <cell r="N16">
            <v>34222.559999999998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12420164001048</v>
          </cell>
          <cell r="G17" t="str">
            <v>CM HOSPITALAR S.A.</v>
          </cell>
          <cell r="H17" t="str">
            <v>B</v>
          </cell>
          <cell r="I17" t="str">
            <v>S</v>
          </cell>
          <cell r="J17">
            <v>231662</v>
          </cell>
          <cell r="K17">
            <v>45378</v>
          </cell>
          <cell r="L17" t="str">
            <v>26240312420164001048550010002316621318348441</v>
          </cell>
          <cell r="M17" t="str">
            <v>26 -  Pernambuco</v>
          </cell>
          <cell r="N17">
            <v>1838.28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1440590000136</v>
          </cell>
          <cell r="G18" t="str">
            <v>FRESENIUS MEDICAL CARE</v>
          </cell>
          <cell r="H18" t="str">
            <v>B</v>
          </cell>
          <cell r="I18" t="str">
            <v>S</v>
          </cell>
          <cell r="J18">
            <v>1854604</v>
          </cell>
          <cell r="K18">
            <v>45370</v>
          </cell>
          <cell r="L18" t="str">
            <v>35240301440590000136550000018546041986163153</v>
          </cell>
          <cell r="M18" t="str">
            <v>35 -  São Paulo</v>
          </cell>
          <cell r="N18">
            <v>1198.8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1440590000136</v>
          </cell>
          <cell r="G19" t="str">
            <v>FRESENIUS MEDICAL CARE</v>
          </cell>
          <cell r="H19" t="str">
            <v>B</v>
          </cell>
          <cell r="I19" t="str">
            <v>S</v>
          </cell>
          <cell r="J19">
            <v>1854603</v>
          </cell>
          <cell r="K19">
            <v>45370</v>
          </cell>
          <cell r="L19" t="str">
            <v>35260301440590000136550000018546031121989071</v>
          </cell>
          <cell r="M19" t="str">
            <v>35 -  São Paulo</v>
          </cell>
          <cell r="N19">
            <v>1150.8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1440590000136</v>
          </cell>
          <cell r="G20" t="str">
            <v>FRESENIUS MEDICAL CARE</v>
          </cell>
          <cell r="H20" t="str">
            <v>B</v>
          </cell>
          <cell r="I20" t="str">
            <v>S</v>
          </cell>
          <cell r="J20">
            <v>1854602</v>
          </cell>
          <cell r="K20">
            <v>45370</v>
          </cell>
          <cell r="L20" t="str">
            <v>35240301440590000136550000018546021488984150</v>
          </cell>
          <cell r="M20" t="str">
            <v>35 -  São Paulo</v>
          </cell>
          <cell r="N20">
            <v>16250.4</v>
          </cell>
        </row>
        <row r="21">
          <cell r="C21" t="str">
            <v>HOSPITAL MESTRE VITALINO</v>
          </cell>
          <cell r="E21" t="str">
            <v>3.12 - Material Hospitalar</v>
          </cell>
          <cell r="F21" t="str">
            <v>35.514.416/0001-02</v>
          </cell>
          <cell r="G21" t="str">
            <v>QUALIMMED  ATAC. DE MED E MAT HOSP LTDA</v>
          </cell>
          <cell r="H21" t="str">
            <v>B</v>
          </cell>
          <cell r="I21" t="str">
            <v>S</v>
          </cell>
          <cell r="J21" t="str">
            <v>000.002.643</v>
          </cell>
          <cell r="K21">
            <v>45378</v>
          </cell>
          <cell r="L21" t="str">
            <v>26240335514416000102550010000026431515265618</v>
          </cell>
          <cell r="M21" t="str">
            <v>26 -  Pernambuco</v>
          </cell>
          <cell r="N21">
            <v>11737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38047695000130</v>
          </cell>
          <cell r="G22" t="str">
            <v>IMPACTO COMERCIO E REPRESENTACOES LTDA</v>
          </cell>
          <cell r="H22" t="str">
            <v>B</v>
          </cell>
          <cell r="I22" t="str">
            <v>S</v>
          </cell>
          <cell r="J22" t="str">
            <v>000.000.630</v>
          </cell>
          <cell r="K22">
            <v>45378</v>
          </cell>
          <cell r="L22" t="str">
            <v>25240338047695000130550010000006301014008662</v>
          </cell>
          <cell r="M22" t="str">
            <v>25 -  Paraíba</v>
          </cell>
          <cell r="N22">
            <v>5081.3999999999996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15218561000139</v>
          </cell>
          <cell r="G23" t="str">
            <v>NNMED DIST IMP EXP MED LTDA</v>
          </cell>
          <cell r="H23" t="str">
            <v>B</v>
          </cell>
          <cell r="I23" t="str">
            <v>S</v>
          </cell>
          <cell r="J23" t="str">
            <v>000.123.318</v>
          </cell>
          <cell r="K23">
            <v>45377</v>
          </cell>
          <cell r="L23" t="str">
            <v>25240315218561000139550010001233181387204368</v>
          </cell>
          <cell r="M23" t="str">
            <v>25 -  Paraíba</v>
          </cell>
          <cell r="N23">
            <v>18.2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9944371000287</v>
          </cell>
          <cell r="G24" t="str">
            <v>SULMEDIC COMERCIO DE MEDICAMENTOS LTDA</v>
          </cell>
          <cell r="H24" t="str">
            <v>B</v>
          </cell>
          <cell r="I24" t="str">
            <v>S</v>
          </cell>
          <cell r="J24">
            <v>6268</v>
          </cell>
          <cell r="K24">
            <v>45377</v>
          </cell>
          <cell r="L24" t="str">
            <v>28240309944371000287550020000062681786128625</v>
          </cell>
          <cell r="M24" t="str">
            <v>28 -  Sergipe</v>
          </cell>
          <cell r="N24">
            <v>855.76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46208885000110</v>
          </cell>
          <cell r="G25" t="str">
            <v>MD DISTRIBUIDORA DE MEDICAMENTOS LTDA</v>
          </cell>
          <cell r="H25" t="str">
            <v>B</v>
          </cell>
          <cell r="I25" t="str">
            <v>S</v>
          </cell>
          <cell r="J25" t="str">
            <v>000.000.220</v>
          </cell>
          <cell r="K25">
            <v>45379</v>
          </cell>
          <cell r="L25" t="str">
            <v>26240346208885000110550010000002201893603783</v>
          </cell>
          <cell r="M25" t="str">
            <v>26 -  Pernambuco</v>
          </cell>
          <cell r="N25">
            <v>736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8747635000169</v>
          </cell>
          <cell r="G26" t="str">
            <v>ROSS MEDICAL LTDA</v>
          </cell>
          <cell r="H26" t="str">
            <v>B</v>
          </cell>
          <cell r="I26" t="str">
            <v>S</v>
          </cell>
          <cell r="J26">
            <v>51383</v>
          </cell>
          <cell r="K26">
            <v>45369</v>
          </cell>
          <cell r="L26" t="str">
            <v>31240308747635000169550010000513831180320240</v>
          </cell>
          <cell r="M26" t="str">
            <v>31 -  Minas Gerais</v>
          </cell>
          <cell r="N26">
            <v>20100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49341441000146</v>
          </cell>
          <cell r="G27" t="str">
            <v>TUPAN  HOSPITALAR LTDA</v>
          </cell>
          <cell r="H27" t="str">
            <v>B</v>
          </cell>
          <cell r="I27" t="str">
            <v>S</v>
          </cell>
          <cell r="J27" t="str">
            <v>000.000.511</v>
          </cell>
          <cell r="K27">
            <v>45379</v>
          </cell>
          <cell r="L27" t="str">
            <v>26240349341441000146550010000005111000095294</v>
          </cell>
          <cell r="M27" t="str">
            <v>26 -  Pernambuco</v>
          </cell>
          <cell r="N27">
            <v>2890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11563145000117</v>
          </cell>
          <cell r="G28" t="str">
            <v>COMERCIAL MOSTAERT LIMITADA</v>
          </cell>
          <cell r="H28" t="str">
            <v>B</v>
          </cell>
          <cell r="I28" t="str">
            <v>S</v>
          </cell>
          <cell r="J28">
            <v>121152</v>
          </cell>
          <cell r="K28">
            <v>45383</v>
          </cell>
          <cell r="L28" t="str">
            <v>26240411563145000117550010001211521925992700</v>
          </cell>
          <cell r="M28" t="str">
            <v>26 -  Pernambuco</v>
          </cell>
          <cell r="N28">
            <v>1214.58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11563145000117</v>
          </cell>
          <cell r="G29" t="str">
            <v>COMERCIAL MOSTAERT LIMITADA</v>
          </cell>
          <cell r="H29" t="str">
            <v>B</v>
          </cell>
          <cell r="I29" t="str">
            <v>S</v>
          </cell>
          <cell r="J29">
            <v>121154</v>
          </cell>
          <cell r="K29">
            <v>45383</v>
          </cell>
          <cell r="L29" t="str">
            <v>26240411563145000117550010001211541343749859</v>
          </cell>
          <cell r="M29" t="str">
            <v>26 -  Pernambuco</v>
          </cell>
          <cell r="N29">
            <v>1176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11563145000117</v>
          </cell>
          <cell r="G30" t="str">
            <v>COMERCIAL MOSTAERT LIMITADA</v>
          </cell>
          <cell r="H30" t="str">
            <v>B</v>
          </cell>
          <cell r="I30" t="str">
            <v>S</v>
          </cell>
          <cell r="J30">
            <v>121154</v>
          </cell>
          <cell r="K30">
            <v>45383</v>
          </cell>
          <cell r="L30" t="str">
            <v>26240411563145000117550010001211541343749859</v>
          </cell>
          <cell r="M30" t="str">
            <v>26 -  Pernambuco</v>
          </cell>
          <cell r="N30">
            <v>464.67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11563145000117</v>
          </cell>
          <cell r="G31" t="str">
            <v>COMERCIAL MOSTAERT LIMITADA</v>
          </cell>
          <cell r="H31" t="str">
            <v>B</v>
          </cell>
          <cell r="I31" t="str">
            <v>S</v>
          </cell>
          <cell r="J31">
            <v>121148</v>
          </cell>
          <cell r="K31">
            <v>45383</v>
          </cell>
          <cell r="L31" t="str">
            <v>26240411563145000117550010001211481991763037</v>
          </cell>
          <cell r="M31" t="str">
            <v>26 -  Pernambuco</v>
          </cell>
          <cell r="N31">
            <v>13792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7160019000144</v>
          </cell>
          <cell r="G32" t="str">
            <v>VITALE COMERCIO S.A.</v>
          </cell>
          <cell r="H32" t="str">
            <v>B</v>
          </cell>
          <cell r="I32" t="str">
            <v>S</v>
          </cell>
          <cell r="J32">
            <v>143415</v>
          </cell>
          <cell r="K32">
            <v>45378</v>
          </cell>
          <cell r="L32" t="str">
            <v>26240307160019000144550010001434151912976504</v>
          </cell>
          <cell r="M32" t="str">
            <v>26 -  Pernambuco</v>
          </cell>
          <cell r="N32">
            <v>3500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7160019000144</v>
          </cell>
          <cell r="G33" t="str">
            <v>VITALE COMERCIO S.A.</v>
          </cell>
          <cell r="H33" t="str">
            <v>B</v>
          </cell>
          <cell r="I33" t="str">
            <v>S</v>
          </cell>
          <cell r="J33">
            <v>143603</v>
          </cell>
          <cell r="K33">
            <v>45383</v>
          </cell>
          <cell r="L33" t="str">
            <v>26240407160019000144550010001436031960558761</v>
          </cell>
          <cell r="M33" t="str">
            <v>26 -  Pernambuco</v>
          </cell>
          <cell r="N33">
            <v>1350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7160019000144</v>
          </cell>
          <cell r="G34" t="str">
            <v>VITALE COMERCIO S.A.</v>
          </cell>
          <cell r="H34" t="str">
            <v>B</v>
          </cell>
          <cell r="I34" t="str">
            <v>S</v>
          </cell>
          <cell r="J34">
            <v>143599</v>
          </cell>
          <cell r="K34">
            <v>45383</v>
          </cell>
          <cell r="L34" t="str">
            <v>26240407160019000144550010001435991773552726</v>
          </cell>
          <cell r="M34" t="str">
            <v>26 -  Pernambuco</v>
          </cell>
          <cell r="N34">
            <v>310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7160019000144</v>
          </cell>
          <cell r="G35" t="str">
            <v>VITALE COMERCIO S.A.</v>
          </cell>
          <cell r="H35" t="str">
            <v>B</v>
          </cell>
          <cell r="I35" t="str">
            <v>S</v>
          </cell>
          <cell r="J35">
            <v>143601</v>
          </cell>
          <cell r="K35">
            <v>45383</v>
          </cell>
          <cell r="L35" t="str">
            <v>26240407160019000144550010001436011255507944</v>
          </cell>
          <cell r="M35" t="str">
            <v>26 -  Pernambuco</v>
          </cell>
          <cell r="N35">
            <v>620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3817043000152</v>
          </cell>
          <cell r="G36" t="str">
            <v>PHARMAPLUS LTDA EPP</v>
          </cell>
          <cell r="H36" t="str">
            <v>B</v>
          </cell>
          <cell r="I36" t="str">
            <v>S</v>
          </cell>
          <cell r="J36">
            <v>65751</v>
          </cell>
          <cell r="K36">
            <v>45378</v>
          </cell>
          <cell r="L36" t="str">
            <v>26240303817043000152550010000657511254711205</v>
          </cell>
          <cell r="M36" t="str">
            <v>26 -  Pernambuco</v>
          </cell>
          <cell r="N36">
            <v>4834.62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5932624000160</v>
          </cell>
          <cell r="G37" t="str">
            <v>MEGAMED COMERCIO LTDA</v>
          </cell>
          <cell r="H37" t="str">
            <v>B</v>
          </cell>
          <cell r="I37" t="str">
            <v>S</v>
          </cell>
          <cell r="J37" t="str">
            <v>000.022.745</v>
          </cell>
          <cell r="K37">
            <v>45383</v>
          </cell>
          <cell r="L37" t="str">
            <v>26240405932624000160550010000227451445458434</v>
          </cell>
          <cell r="M37" t="str">
            <v>26 -  Pernambuco</v>
          </cell>
          <cell r="N37">
            <v>765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5062455000155</v>
          </cell>
          <cell r="G38" t="str">
            <v>ALPHARAD COM IMP E EXP PROD HOSP LTDA</v>
          </cell>
          <cell r="H38" t="str">
            <v>B</v>
          </cell>
          <cell r="I38" t="str">
            <v>S</v>
          </cell>
          <cell r="J38">
            <v>78106</v>
          </cell>
          <cell r="K38">
            <v>45378</v>
          </cell>
          <cell r="L38" t="str">
            <v>35240305062455000155550010000781061318205867</v>
          </cell>
          <cell r="M38" t="str">
            <v>35 -  São Paulo</v>
          </cell>
          <cell r="N38">
            <v>2150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66437831000133</v>
          </cell>
          <cell r="G39" t="str">
            <v>HTS MEDIKA EUROMED COM E IMPORT LTDA</v>
          </cell>
          <cell r="H39" t="str">
            <v>B</v>
          </cell>
          <cell r="I39" t="str">
            <v>S</v>
          </cell>
          <cell r="J39">
            <v>187080</v>
          </cell>
          <cell r="K39">
            <v>45379</v>
          </cell>
          <cell r="L39" t="str">
            <v>31240366437831000133550010001870801451495756</v>
          </cell>
          <cell r="M39" t="str">
            <v>31 -  Minas Gerais</v>
          </cell>
          <cell r="N39">
            <v>2592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66437831000133</v>
          </cell>
          <cell r="G40" t="str">
            <v>HTS MEDIKA EUROMED COM E IMPORT LTDA</v>
          </cell>
          <cell r="H40" t="str">
            <v>B</v>
          </cell>
          <cell r="I40" t="str">
            <v>S</v>
          </cell>
          <cell r="J40" t="str">
            <v>000.186.948</v>
          </cell>
          <cell r="K40">
            <v>45378</v>
          </cell>
          <cell r="L40" t="str">
            <v>31240366437831000133550010001869481915779592</v>
          </cell>
          <cell r="M40" t="str">
            <v>31 -  Minas Gerais</v>
          </cell>
          <cell r="N40">
            <v>3096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66437831000133</v>
          </cell>
          <cell r="G41" t="str">
            <v>HTS MEDIKA EUROMED COM E IMPORT LTDA</v>
          </cell>
          <cell r="H41" t="str">
            <v>B</v>
          </cell>
          <cell r="I41" t="str">
            <v>S</v>
          </cell>
          <cell r="J41">
            <v>187186</v>
          </cell>
          <cell r="K41">
            <v>45379</v>
          </cell>
          <cell r="L41" t="str">
            <v>31240366437831000133550010001871861858048026</v>
          </cell>
          <cell r="M41" t="str">
            <v>31 -  Minas Gerais</v>
          </cell>
          <cell r="N41">
            <v>8850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22006201000139</v>
          </cell>
          <cell r="G42" t="str">
            <v>FORTPEL COMERCIO DE DESCARTAVEIS LTDA</v>
          </cell>
          <cell r="H42" t="str">
            <v>B</v>
          </cell>
          <cell r="I42" t="str">
            <v>S</v>
          </cell>
          <cell r="J42">
            <v>232181</v>
          </cell>
          <cell r="K42">
            <v>45377</v>
          </cell>
          <cell r="L42" t="str">
            <v>26240322006201000139550000002321811102321811</v>
          </cell>
          <cell r="M42" t="str">
            <v>26 -  Pernambuco</v>
          </cell>
          <cell r="N42">
            <v>619.79999999999995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1437707000122</v>
          </cell>
          <cell r="G43" t="str">
            <v>SCITECH MEDICAL</v>
          </cell>
          <cell r="H43" t="str">
            <v>B</v>
          </cell>
          <cell r="I43" t="str">
            <v>S</v>
          </cell>
          <cell r="J43">
            <v>426389</v>
          </cell>
          <cell r="K43">
            <v>45378</v>
          </cell>
          <cell r="L43" t="str">
            <v>52240301437707000122550550004263891867980676</v>
          </cell>
          <cell r="M43" t="str">
            <v>52 -  Goiás</v>
          </cell>
          <cell r="N43">
            <v>1050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1437707000122</v>
          </cell>
          <cell r="G44" t="str">
            <v>SCITECH MEDICAL</v>
          </cell>
          <cell r="H44" t="str">
            <v>B</v>
          </cell>
          <cell r="I44" t="str">
            <v>S</v>
          </cell>
          <cell r="J44">
            <v>426397</v>
          </cell>
          <cell r="K44">
            <v>45378</v>
          </cell>
          <cell r="L44" t="str">
            <v>52240301437707000122550550004263971228824198</v>
          </cell>
          <cell r="M44" t="str">
            <v>52 -  Goiás</v>
          </cell>
          <cell r="N44">
            <v>1050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1437707000122</v>
          </cell>
          <cell r="G45" t="str">
            <v>SCITECH MEDICAL</v>
          </cell>
          <cell r="H45" t="str">
            <v>B</v>
          </cell>
          <cell r="I45" t="str">
            <v>S</v>
          </cell>
          <cell r="J45">
            <v>427131</v>
          </cell>
          <cell r="K45">
            <v>45383</v>
          </cell>
          <cell r="L45" t="str">
            <v>52240401437707000122550550004271311784311286</v>
          </cell>
          <cell r="M45" t="str">
            <v>52 -  Goiás</v>
          </cell>
          <cell r="N45">
            <v>1050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1437707000122</v>
          </cell>
          <cell r="G46" t="str">
            <v>SCITECH MEDICAL</v>
          </cell>
          <cell r="H46" t="str">
            <v>B</v>
          </cell>
          <cell r="I46" t="str">
            <v>S</v>
          </cell>
          <cell r="J46">
            <v>427133</v>
          </cell>
          <cell r="K46">
            <v>45383</v>
          </cell>
          <cell r="L46" t="str">
            <v>52240401437707000122550550004271331626512846</v>
          </cell>
          <cell r="M46" t="str">
            <v>52 -  Goiás</v>
          </cell>
          <cell r="N46">
            <v>1050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1437707000122</v>
          </cell>
          <cell r="G47" t="str">
            <v>SCITECH MEDICAL</v>
          </cell>
          <cell r="H47" t="str">
            <v>B</v>
          </cell>
          <cell r="I47" t="str">
            <v>S</v>
          </cell>
          <cell r="J47">
            <v>427343</v>
          </cell>
          <cell r="K47">
            <v>45384</v>
          </cell>
          <cell r="L47" t="str">
            <v>52240401437707000122550550004273431336166608</v>
          </cell>
          <cell r="M47" t="str">
            <v>52 -  Goiás</v>
          </cell>
          <cell r="N47">
            <v>2100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1437707000122</v>
          </cell>
          <cell r="G48" t="str">
            <v>SCITECH MEDICAL</v>
          </cell>
          <cell r="H48" t="str">
            <v>B</v>
          </cell>
          <cell r="I48" t="str">
            <v>S</v>
          </cell>
          <cell r="J48">
            <v>427348</v>
          </cell>
          <cell r="K48">
            <v>45384</v>
          </cell>
          <cell r="L48" t="str">
            <v>52240401437707000122550550004273481190356382</v>
          </cell>
          <cell r="M48" t="str">
            <v>52 -  Goiás</v>
          </cell>
          <cell r="N48">
            <v>1050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10456298000100</v>
          </cell>
          <cell r="G49" t="str">
            <v>VERTICAL NORDESTE SOL. PARA SAU. LTDA</v>
          </cell>
          <cell r="H49" t="str">
            <v>B</v>
          </cell>
          <cell r="I49" t="str">
            <v>S</v>
          </cell>
          <cell r="J49" t="str">
            <v>000.103.773</v>
          </cell>
          <cell r="K49">
            <v>45376</v>
          </cell>
          <cell r="L49" t="str">
            <v>26240310456298000100550010001037731307696420</v>
          </cell>
          <cell r="M49" t="str">
            <v>26 -  Pernambuco</v>
          </cell>
          <cell r="N49">
            <v>980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13291742000165</v>
          </cell>
          <cell r="G50" t="str">
            <v>PHOENIX MED PRODUTOS MEDICO</v>
          </cell>
          <cell r="H50" t="str">
            <v>B</v>
          </cell>
          <cell r="I50" t="str">
            <v>S</v>
          </cell>
          <cell r="J50" t="str">
            <v>000.029.549</v>
          </cell>
          <cell r="K50">
            <v>45383</v>
          </cell>
          <cell r="L50" t="str">
            <v>26240413291742000165550010000295491138438880</v>
          </cell>
          <cell r="M50" t="str">
            <v>26 -  Pernambuco</v>
          </cell>
          <cell r="N50">
            <v>1780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1513946000114</v>
          </cell>
          <cell r="G51" t="str">
            <v>BOSTON SCIENTIFIC DO BRASIL LTDA</v>
          </cell>
          <cell r="H51" t="str">
            <v>B</v>
          </cell>
          <cell r="I51" t="str">
            <v>S</v>
          </cell>
          <cell r="J51">
            <v>2974864</v>
          </cell>
          <cell r="K51">
            <v>45378</v>
          </cell>
          <cell r="L51" t="str">
            <v>35240301513946000114550030029748641030486958</v>
          </cell>
          <cell r="M51" t="str">
            <v>35 -  São Paulo</v>
          </cell>
          <cell r="N51">
            <v>268.82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1513946000114</v>
          </cell>
          <cell r="G52" t="str">
            <v>BOSTON SCIENTIFIC DO BRASIL LTDA</v>
          </cell>
          <cell r="H52" t="str">
            <v>B</v>
          </cell>
          <cell r="I52" t="str">
            <v>S</v>
          </cell>
          <cell r="J52">
            <v>2977302</v>
          </cell>
          <cell r="K52">
            <v>45384</v>
          </cell>
          <cell r="L52" t="str">
            <v>35240401513946000114550030029773021030516803</v>
          </cell>
          <cell r="M52" t="str">
            <v>35 -  São Paulo</v>
          </cell>
          <cell r="N52">
            <v>1100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1513946000114</v>
          </cell>
          <cell r="G53" t="str">
            <v>BOSTON SCIENTIFIC DO BRASIL LTDA</v>
          </cell>
          <cell r="H53" t="str">
            <v>B</v>
          </cell>
          <cell r="I53" t="str">
            <v>S</v>
          </cell>
          <cell r="J53">
            <v>2977303</v>
          </cell>
          <cell r="K53">
            <v>45384</v>
          </cell>
          <cell r="L53" t="str">
            <v>35240401513946000114550030029773031030516819</v>
          </cell>
          <cell r="M53" t="str">
            <v>35 -  São Paulo</v>
          </cell>
          <cell r="N53">
            <v>3300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1513946000114</v>
          </cell>
          <cell r="G54" t="str">
            <v>BOSTON SCIENTIFIC DO BRASIL LTDA</v>
          </cell>
          <cell r="H54" t="str">
            <v>B</v>
          </cell>
          <cell r="I54" t="str">
            <v>S</v>
          </cell>
          <cell r="J54">
            <v>2977304</v>
          </cell>
          <cell r="K54">
            <v>45384</v>
          </cell>
          <cell r="L54" t="str">
            <v>35240401513946000114550030029773041030516824</v>
          </cell>
          <cell r="M54" t="str">
            <v>35 -  São Paulo</v>
          </cell>
          <cell r="N54">
            <v>268.82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1513946000114</v>
          </cell>
          <cell r="G55" t="str">
            <v>BOSTON SCIENTIFIC DO BRASIL LTDA</v>
          </cell>
          <cell r="H55" t="str">
            <v>B</v>
          </cell>
          <cell r="I55" t="str">
            <v>S</v>
          </cell>
          <cell r="J55">
            <v>2977305</v>
          </cell>
          <cell r="K55">
            <v>45384</v>
          </cell>
          <cell r="L55" t="str">
            <v>35240401513946000114550030029773051030516830</v>
          </cell>
          <cell r="M55" t="str">
            <v>35 -  São Paulo</v>
          </cell>
          <cell r="N55">
            <v>268.82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1513946000114</v>
          </cell>
          <cell r="G56" t="str">
            <v>BOSTON SCIENTIFIC DO BRASIL LTDA</v>
          </cell>
          <cell r="H56" t="str">
            <v>B</v>
          </cell>
          <cell r="I56" t="str">
            <v>S</v>
          </cell>
          <cell r="J56">
            <v>2977306</v>
          </cell>
          <cell r="K56">
            <v>45384</v>
          </cell>
          <cell r="L56" t="str">
            <v>35240401513946000114550030029773061030516845</v>
          </cell>
          <cell r="M56" t="str">
            <v>35 -  São Paulo</v>
          </cell>
          <cell r="N56">
            <v>1368.82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1513946000114</v>
          </cell>
          <cell r="G57" t="str">
            <v>BOSTON SCIENTIFIC DO BRASIL LTDA</v>
          </cell>
          <cell r="H57" t="str">
            <v>B</v>
          </cell>
          <cell r="I57" t="str">
            <v>S</v>
          </cell>
          <cell r="J57">
            <v>2977311</v>
          </cell>
          <cell r="K57">
            <v>45384</v>
          </cell>
          <cell r="L57" t="str">
            <v>35240401513946000114550030029773111030516900</v>
          </cell>
          <cell r="M57" t="str">
            <v>35 -  São Paulo</v>
          </cell>
          <cell r="N57">
            <v>268.82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1513946000114</v>
          </cell>
          <cell r="G58" t="str">
            <v>BOSTON SCIENTIFIC DO BRASIL LTDA</v>
          </cell>
          <cell r="H58" t="str">
            <v>B</v>
          </cell>
          <cell r="I58" t="str">
            <v>S</v>
          </cell>
          <cell r="J58">
            <v>2977312</v>
          </cell>
          <cell r="K58">
            <v>45384</v>
          </cell>
          <cell r="L58" t="str">
            <v>35240401513946000114550030029773121030516915</v>
          </cell>
          <cell r="M58" t="str">
            <v>35 -  São Paulo</v>
          </cell>
          <cell r="N58">
            <v>268.82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4614288000145</v>
          </cell>
          <cell r="G59" t="str">
            <v>DISK LIFE COM. DE PROD. CIRURGICOS LTDA</v>
          </cell>
          <cell r="H59" t="str">
            <v>B</v>
          </cell>
          <cell r="I59" t="str">
            <v>S</v>
          </cell>
          <cell r="J59">
            <v>8103</v>
          </cell>
          <cell r="K59">
            <v>45383</v>
          </cell>
          <cell r="L59" t="str">
            <v>26240404614288000145550010000081031887630209</v>
          </cell>
          <cell r="M59" t="str">
            <v>26 -  Pernambuco</v>
          </cell>
          <cell r="N59">
            <v>2625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23680034000170</v>
          </cell>
          <cell r="G60" t="str">
            <v>D.ARAUJO COM ATACADISTA LTDA</v>
          </cell>
          <cell r="H60" t="str">
            <v>B</v>
          </cell>
          <cell r="I60" t="str">
            <v>S</v>
          </cell>
          <cell r="J60" t="str">
            <v>000.015.655</v>
          </cell>
          <cell r="K60">
            <v>45383</v>
          </cell>
          <cell r="L60" t="str">
            <v>26240423680034000170550010000156551410459027</v>
          </cell>
          <cell r="M60" t="str">
            <v>26 -  Pernambuco</v>
          </cell>
          <cell r="N60">
            <v>1770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8674752000301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000.032.552</v>
          </cell>
          <cell r="K61">
            <v>45377</v>
          </cell>
          <cell r="L61" t="str">
            <v>26240308674752000301550010000325521369938945</v>
          </cell>
          <cell r="M61" t="str">
            <v>26 -  Pernambuco</v>
          </cell>
          <cell r="N61">
            <v>16.489999999999998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11206099000441</v>
          </cell>
          <cell r="G62" t="str">
            <v>SUPERMED COM E IMP DE PROD MEDICOS LTDA</v>
          </cell>
          <cell r="H62" t="str">
            <v>B</v>
          </cell>
          <cell r="I62" t="str">
            <v>S</v>
          </cell>
          <cell r="J62">
            <v>638977</v>
          </cell>
          <cell r="K62">
            <v>45373</v>
          </cell>
          <cell r="L62" t="str">
            <v>35240311206099000441550010006389771023298429</v>
          </cell>
          <cell r="M62" t="str">
            <v>35 -  São Paulo</v>
          </cell>
          <cell r="N62">
            <v>100.83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12040718000190</v>
          </cell>
          <cell r="G63" t="str">
            <v>GRADUAL COMERCIO E SERVICOS EIRELI</v>
          </cell>
          <cell r="H63" t="str">
            <v>B</v>
          </cell>
          <cell r="I63" t="str">
            <v>S</v>
          </cell>
          <cell r="J63">
            <v>20604</v>
          </cell>
          <cell r="K63">
            <v>45378</v>
          </cell>
          <cell r="L63" t="str">
            <v>25240312040718000190550010000206041371651823</v>
          </cell>
          <cell r="M63" t="str">
            <v>25 -  Paraíba</v>
          </cell>
          <cell r="N63">
            <v>2090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40829708000174</v>
          </cell>
          <cell r="G64" t="str">
            <v>JRV HOSPITALAR COM E REP LTDA</v>
          </cell>
          <cell r="H64" t="str">
            <v>B</v>
          </cell>
          <cell r="I64" t="str">
            <v>S</v>
          </cell>
          <cell r="J64" t="str">
            <v>000.004.455</v>
          </cell>
          <cell r="K64">
            <v>45379</v>
          </cell>
          <cell r="L64" t="str">
            <v>26240340829708000174550010000044551220628803</v>
          </cell>
          <cell r="M64" t="str">
            <v>26 -  Pernambuco</v>
          </cell>
          <cell r="N64">
            <v>1320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29182018000133</v>
          </cell>
          <cell r="G65" t="str">
            <v>MICROPORT SCIENTIFIC VASCU BRAS LTDA</v>
          </cell>
          <cell r="H65" t="str">
            <v>B</v>
          </cell>
          <cell r="I65" t="str">
            <v>S</v>
          </cell>
          <cell r="J65" t="str">
            <v>000.043.035</v>
          </cell>
          <cell r="K65">
            <v>45378</v>
          </cell>
          <cell r="L65" t="str">
            <v>35240329182018000133550010000430351720087919</v>
          </cell>
          <cell r="M65" t="str">
            <v>35 -  São Paulo</v>
          </cell>
          <cell r="N65">
            <v>2200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29182018000133</v>
          </cell>
          <cell r="G66" t="str">
            <v>MICROPORT SCIENTIFIC VASCU BRAS LTDA</v>
          </cell>
          <cell r="H66" t="str">
            <v>B</v>
          </cell>
          <cell r="I66" t="str">
            <v>S</v>
          </cell>
          <cell r="J66" t="str">
            <v>000.043.038</v>
          </cell>
          <cell r="K66">
            <v>45378</v>
          </cell>
          <cell r="L66" t="str">
            <v>35240329182018000133550010000430381605325332</v>
          </cell>
          <cell r="M66" t="str">
            <v>35 -  São Paulo</v>
          </cell>
          <cell r="N66">
            <v>1970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29182018000133</v>
          </cell>
          <cell r="G67" t="str">
            <v>MICROPORT SCIENTIFIC VASCU BRAS LTDA</v>
          </cell>
          <cell r="H67" t="str">
            <v>B</v>
          </cell>
          <cell r="I67" t="str">
            <v>S</v>
          </cell>
          <cell r="J67" t="str">
            <v>000.043.036</v>
          </cell>
          <cell r="K67">
            <v>45378</v>
          </cell>
          <cell r="L67" t="str">
            <v>35240329182018000133550010000430361684888845</v>
          </cell>
          <cell r="M67" t="str">
            <v>35 -  São Paulo</v>
          </cell>
          <cell r="N67">
            <v>1390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29182018000133</v>
          </cell>
          <cell r="G68" t="str">
            <v>MICROPORT SCIENTIFIC VASCU BRAS LTDA</v>
          </cell>
          <cell r="H68" t="str">
            <v>B</v>
          </cell>
          <cell r="I68" t="str">
            <v>S</v>
          </cell>
          <cell r="J68" t="str">
            <v>000.043.042</v>
          </cell>
          <cell r="K68">
            <v>45378</v>
          </cell>
          <cell r="L68" t="str">
            <v>35240329182018000133550010000430421271387540</v>
          </cell>
          <cell r="M68" t="str">
            <v>35 -  São Paulo</v>
          </cell>
          <cell r="N68">
            <v>2490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29182018000133</v>
          </cell>
          <cell r="G69" t="str">
            <v>MICROPORT SCIENTIFIC VASCU BRAS LTDA</v>
          </cell>
          <cell r="H69" t="str">
            <v>B</v>
          </cell>
          <cell r="I69" t="str">
            <v>S</v>
          </cell>
          <cell r="J69" t="str">
            <v>000.043.043</v>
          </cell>
          <cell r="K69">
            <v>45378</v>
          </cell>
          <cell r="L69" t="str">
            <v>35240329182018000133550010000430431078800188</v>
          </cell>
          <cell r="M69" t="str">
            <v>35 -  São Paulo</v>
          </cell>
          <cell r="N69">
            <v>1100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29182018000133</v>
          </cell>
          <cell r="G70" t="str">
            <v>MICROPORT SCIENTIFIC VASCU BRAS LTDA</v>
          </cell>
          <cell r="H70" t="str">
            <v>B</v>
          </cell>
          <cell r="I70" t="str">
            <v>S</v>
          </cell>
          <cell r="J70" t="str">
            <v>000.043.040</v>
          </cell>
          <cell r="K70">
            <v>45378</v>
          </cell>
          <cell r="L70" t="str">
            <v>35240329182018000133550010000430401575326121</v>
          </cell>
          <cell r="M70" t="str">
            <v>35 -  São Paulo</v>
          </cell>
          <cell r="N70">
            <v>2780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29182018000133</v>
          </cell>
          <cell r="G71" t="str">
            <v>MICROPORT SCIENTIFIC VASCU BRAS LTDA</v>
          </cell>
          <cell r="H71" t="str">
            <v>B</v>
          </cell>
          <cell r="I71" t="str">
            <v>S</v>
          </cell>
          <cell r="J71" t="str">
            <v>000.043.037</v>
          </cell>
          <cell r="K71">
            <v>45378</v>
          </cell>
          <cell r="L71" t="str">
            <v>35240329182018000133550010000430371787407332</v>
          </cell>
          <cell r="M71" t="str">
            <v>35 -  São Paulo</v>
          </cell>
          <cell r="N71">
            <v>1100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29182018000133</v>
          </cell>
          <cell r="G72" t="str">
            <v>MICROPORT SCIENTIFIC VASCU BRAS LTDA</v>
          </cell>
          <cell r="H72" t="str">
            <v>B</v>
          </cell>
          <cell r="I72" t="str">
            <v>S</v>
          </cell>
          <cell r="J72" t="str">
            <v>000.043.034</v>
          </cell>
          <cell r="K72">
            <v>45378</v>
          </cell>
          <cell r="L72" t="str">
            <v>35240329182018000133550010000430341322956553</v>
          </cell>
          <cell r="M72" t="str">
            <v>35 -  São Paulo</v>
          </cell>
          <cell r="N72">
            <v>2780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25164770000109</v>
          </cell>
          <cell r="G73" t="str">
            <v>LITORAL COM DE PROD MED E HOSP LTDA</v>
          </cell>
          <cell r="H73" t="str">
            <v>B</v>
          </cell>
          <cell r="I73" t="str">
            <v>S</v>
          </cell>
          <cell r="J73" t="str">
            <v>000.018.387</v>
          </cell>
          <cell r="K73">
            <v>45378</v>
          </cell>
          <cell r="L73" t="str">
            <v>35240325164770000109550010000183871000000018</v>
          </cell>
          <cell r="M73" t="str">
            <v>35 -  São Paulo</v>
          </cell>
          <cell r="N73">
            <v>2100</v>
          </cell>
        </row>
        <row r="74">
          <cell r="C74" t="str">
            <v>HOSPITAL MESTRE VITALINO</v>
          </cell>
          <cell r="E74" t="str">
            <v>3.12 - Material Hospitalar</v>
          </cell>
          <cell r="F74" t="str">
            <v>40.819.119/0001-05</v>
          </cell>
          <cell r="G74" t="str">
            <v>XP MEDICAL COM. PROD. MED HOSP. LTDA</v>
          </cell>
          <cell r="H74" t="str">
            <v>B</v>
          </cell>
          <cell r="I74" t="str">
            <v>S</v>
          </cell>
          <cell r="J74">
            <v>209</v>
          </cell>
          <cell r="K74">
            <v>45383</v>
          </cell>
          <cell r="L74" t="str">
            <v>26240440819119000105550010000002091219345849</v>
          </cell>
          <cell r="M74" t="str">
            <v>26 -  Pernambuco</v>
          </cell>
          <cell r="N74">
            <v>9810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37844479000233</v>
          </cell>
          <cell r="G75" t="str">
            <v>BIOLINE FIOS CIRURGICOS LTDA</v>
          </cell>
          <cell r="H75" t="str">
            <v>B</v>
          </cell>
          <cell r="I75" t="str">
            <v>S</v>
          </cell>
          <cell r="J75">
            <v>90980</v>
          </cell>
          <cell r="K75">
            <v>45376</v>
          </cell>
          <cell r="L75" t="str">
            <v>52240337844479000233550010000909801931164646</v>
          </cell>
          <cell r="M75" t="str">
            <v>52 -  Goiás</v>
          </cell>
          <cell r="N75">
            <v>802.08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8747635000169</v>
          </cell>
          <cell r="G76" t="str">
            <v>ROSS MEDICAL LTDA</v>
          </cell>
          <cell r="H76" t="str">
            <v>B</v>
          </cell>
          <cell r="I76" t="str">
            <v>S</v>
          </cell>
          <cell r="J76">
            <v>51454</v>
          </cell>
          <cell r="K76">
            <v>45372</v>
          </cell>
          <cell r="L76" t="str">
            <v>31240308747635000169550010000514541210320246</v>
          </cell>
          <cell r="M76" t="str">
            <v>31 -  Minas Gerais</v>
          </cell>
          <cell r="N76">
            <v>17800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51148164000100</v>
          </cell>
          <cell r="G77" t="str">
            <v>ESSENTIAL MED IMPORTADORA E EXP LTDA</v>
          </cell>
          <cell r="H77" t="str">
            <v>B</v>
          </cell>
          <cell r="I77" t="str">
            <v>S</v>
          </cell>
          <cell r="J77" t="str">
            <v>000.000.417</v>
          </cell>
          <cell r="K77">
            <v>45377</v>
          </cell>
          <cell r="L77" t="str">
            <v>35240351148164000100550010000004171000002512</v>
          </cell>
          <cell r="M77" t="str">
            <v>35 -  São Paulo</v>
          </cell>
          <cell r="N77">
            <v>3736.32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8958628000106</v>
          </cell>
          <cell r="G78" t="str">
            <v>ONCOEXO DIST. DE MEDIC. LTDA</v>
          </cell>
          <cell r="H78" t="str">
            <v>B</v>
          </cell>
          <cell r="I78" t="str">
            <v>S</v>
          </cell>
          <cell r="J78">
            <v>43270</v>
          </cell>
          <cell r="K78">
            <v>45384</v>
          </cell>
          <cell r="L78" t="str">
            <v>26240408958628000106550010000432701110205228</v>
          </cell>
          <cell r="M78" t="str">
            <v>26 -  Pernambuco</v>
          </cell>
          <cell r="N78">
            <v>1748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21216468000198</v>
          </cell>
          <cell r="G79" t="str">
            <v>SANMED DIST DE PROD MED HOSP LTDA</v>
          </cell>
          <cell r="H79" t="str">
            <v>B</v>
          </cell>
          <cell r="I79" t="str">
            <v>S</v>
          </cell>
          <cell r="J79" t="str">
            <v>000.009.013</v>
          </cell>
          <cell r="K79">
            <v>45384</v>
          </cell>
          <cell r="L79" t="str">
            <v>26240421216468000198550010000090131922024040</v>
          </cell>
          <cell r="M79" t="str">
            <v>26 -  Pernambuco</v>
          </cell>
          <cell r="N79">
            <v>2940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35738768000141</v>
          </cell>
          <cell r="G80" t="str">
            <v>MARCIONIO DOS SANTOS LIMA</v>
          </cell>
          <cell r="H80" t="str">
            <v>B</v>
          </cell>
          <cell r="I80" t="str">
            <v>S</v>
          </cell>
          <cell r="J80" t="str">
            <v>000.000.409</v>
          </cell>
          <cell r="K80">
            <v>45385</v>
          </cell>
          <cell r="L80" t="str">
            <v>26240435738768000141550010000004091049909950</v>
          </cell>
          <cell r="M80" t="str">
            <v>26 -  Pernambuco</v>
          </cell>
          <cell r="N80">
            <v>100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37014740000197</v>
          </cell>
          <cell r="G81" t="str">
            <v>MAPLE HOSPITALAR COMER E SERV SP</v>
          </cell>
          <cell r="H81" t="str">
            <v>B</v>
          </cell>
          <cell r="I81" t="str">
            <v>S</v>
          </cell>
          <cell r="J81" t="str">
            <v>000.002.103</v>
          </cell>
          <cell r="K81">
            <v>45383</v>
          </cell>
          <cell r="L81" t="str">
            <v>35240437014740000197550010000021031495485387</v>
          </cell>
          <cell r="M81" t="str">
            <v>35 -  São Paulo</v>
          </cell>
          <cell r="N81">
            <v>3575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29992682000490</v>
          </cell>
          <cell r="G82" t="str">
            <v>ECOMED COMERCIO DE PRODUTOS MEDICOS LTDA</v>
          </cell>
          <cell r="H82" t="str">
            <v>B</v>
          </cell>
          <cell r="I82" t="str">
            <v>S</v>
          </cell>
          <cell r="J82">
            <v>17203</v>
          </cell>
          <cell r="K82">
            <v>45384</v>
          </cell>
          <cell r="L82" t="str">
            <v>26240429992682000490550000000172031397102308</v>
          </cell>
          <cell r="M82" t="str">
            <v>26 -  Pernambuco</v>
          </cell>
          <cell r="N82">
            <v>12000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8778201000126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000.444.531</v>
          </cell>
          <cell r="K83">
            <v>45384</v>
          </cell>
          <cell r="L83" t="str">
            <v>26240408778201000126550010004445311410641558</v>
          </cell>
          <cell r="M83" t="str">
            <v>26 -  Pernambuco</v>
          </cell>
          <cell r="N83">
            <v>1574.91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8778201000126</v>
          </cell>
          <cell r="G84" t="str">
            <v>DROGAFONTE LTDA</v>
          </cell>
          <cell r="H84" t="str">
            <v>B</v>
          </cell>
          <cell r="I84" t="str">
            <v>S</v>
          </cell>
          <cell r="J84" t="str">
            <v>000.444.244</v>
          </cell>
          <cell r="K84">
            <v>45383</v>
          </cell>
          <cell r="L84" t="str">
            <v>26240408778201000126550010004442441464607252</v>
          </cell>
          <cell r="M84" t="str">
            <v>26 -  Pernambuco</v>
          </cell>
          <cell r="N84">
            <v>1518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8675394000190</v>
          </cell>
          <cell r="G85" t="str">
            <v>SAFE SUPORTE A VIDA E COMERCIO INTER</v>
          </cell>
          <cell r="H85" t="str">
            <v>B</v>
          </cell>
          <cell r="I85" t="str">
            <v>S</v>
          </cell>
          <cell r="J85">
            <v>48972</v>
          </cell>
          <cell r="K85">
            <v>45385</v>
          </cell>
          <cell r="L85" t="str">
            <v>26240408675394000190550010000489721594089556</v>
          </cell>
          <cell r="M85" t="str">
            <v>26 -  Pernambuco</v>
          </cell>
          <cell r="N85">
            <v>5750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7160019000144</v>
          </cell>
          <cell r="G86" t="str">
            <v>VITALE COMERCIO S.A.</v>
          </cell>
          <cell r="H86" t="str">
            <v>B</v>
          </cell>
          <cell r="I86" t="str">
            <v>S</v>
          </cell>
          <cell r="J86">
            <v>143757</v>
          </cell>
          <cell r="K86">
            <v>45385</v>
          </cell>
          <cell r="L86" t="str">
            <v>26240407160019000144550010001437571521310257</v>
          </cell>
          <cell r="M86" t="str">
            <v>26 -  Pernambuco</v>
          </cell>
          <cell r="N86">
            <v>1610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7160019000144</v>
          </cell>
          <cell r="G87" t="str">
            <v>VITALE COMERCIO S.A.</v>
          </cell>
          <cell r="H87" t="str">
            <v>B</v>
          </cell>
          <cell r="I87" t="str">
            <v>S</v>
          </cell>
          <cell r="J87">
            <v>143722</v>
          </cell>
          <cell r="K87">
            <v>45385</v>
          </cell>
          <cell r="L87" t="str">
            <v>26240407160019000144550010001437221558603201</v>
          </cell>
          <cell r="M87" t="str">
            <v>26 -  Pernambuco</v>
          </cell>
          <cell r="N87">
            <v>310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7160019000144</v>
          </cell>
          <cell r="G88" t="str">
            <v>VITALE COMERCIO S.A.</v>
          </cell>
          <cell r="H88" t="str">
            <v>B</v>
          </cell>
          <cell r="I88" t="str">
            <v>S</v>
          </cell>
          <cell r="J88">
            <v>143725</v>
          </cell>
          <cell r="K88">
            <v>45385</v>
          </cell>
          <cell r="L88" t="str">
            <v>26240407160019000144550010001437251333768345</v>
          </cell>
          <cell r="M88" t="str">
            <v>26 -  Pernambuco</v>
          </cell>
          <cell r="N88">
            <v>2600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7160019000144</v>
          </cell>
          <cell r="G89" t="str">
            <v>VITALE COMERCIO S.A.</v>
          </cell>
          <cell r="H89" t="str">
            <v>B</v>
          </cell>
          <cell r="I89" t="str">
            <v>S</v>
          </cell>
          <cell r="J89">
            <v>143728</v>
          </cell>
          <cell r="K89">
            <v>45385</v>
          </cell>
          <cell r="L89" t="str">
            <v>26240407160019000144550010001437281863465520</v>
          </cell>
          <cell r="M89" t="str">
            <v>26 -  Pernambuco</v>
          </cell>
          <cell r="N89">
            <v>1300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7160019000144</v>
          </cell>
          <cell r="G90" t="str">
            <v>VITALE COMERCIO S.A.</v>
          </cell>
          <cell r="H90" t="str">
            <v>B</v>
          </cell>
          <cell r="I90" t="str">
            <v>S</v>
          </cell>
          <cell r="J90">
            <v>143684</v>
          </cell>
          <cell r="K90">
            <v>45384</v>
          </cell>
          <cell r="L90" t="str">
            <v>26240407160019000144550010001436841089920630</v>
          </cell>
          <cell r="M90" t="str">
            <v>26 -  Pernambuco</v>
          </cell>
          <cell r="N90">
            <v>1610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16714886000175</v>
          </cell>
          <cell r="G91" t="str">
            <v>F R L DE SOUZA</v>
          </cell>
          <cell r="H91" t="str">
            <v>B</v>
          </cell>
          <cell r="I91" t="str">
            <v>S</v>
          </cell>
          <cell r="J91" t="str">
            <v>000.001.826</v>
          </cell>
          <cell r="K91">
            <v>45378</v>
          </cell>
          <cell r="L91" t="str">
            <v>26240316714886000175550010000018261651608177</v>
          </cell>
          <cell r="M91" t="str">
            <v>26 -  Pernambuco</v>
          </cell>
          <cell r="N91">
            <v>2300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33100082000448</v>
          </cell>
          <cell r="G92" t="str">
            <v>E. TAMUSSINO E CIA</v>
          </cell>
          <cell r="H92" t="str">
            <v>B</v>
          </cell>
          <cell r="I92" t="str">
            <v>S</v>
          </cell>
          <cell r="J92">
            <v>28977</v>
          </cell>
          <cell r="K92">
            <v>45377</v>
          </cell>
          <cell r="L92" t="str">
            <v>26240333100082000448550020000289771215867509</v>
          </cell>
          <cell r="M92" t="str">
            <v>26 -  Pernambuco</v>
          </cell>
          <cell r="N92">
            <v>700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33100082000448</v>
          </cell>
          <cell r="G93" t="str">
            <v>E. TAMUSSINO E CIA</v>
          </cell>
          <cell r="H93" t="str">
            <v>B</v>
          </cell>
          <cell r="I93" t="str">
            <v>S</v>
          </cell>
          <cell r="J93">
            <v>28976</v>
          </cell>
          <cell r="K93">
            <v>45377</v>
          </cell>
          <cell r="L93" t="str">
            <v>26240333100082000448550020000289761170538482</v>
          </cell>
          <cell r="M93" t="str">
            <v>26 -  Pernambuco</v>
          </cell>
          <cell r="N93">
            <v>1350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33100082000448</v>
          </cell>
          <cell r="G94" t="str">
            <v>E. TAMUSSINO E CIA</v>
          </cell>
          <cell r="H94" t="str">
            <v>B</v>
          </cell>
          <cell r="I94" t="str">
            <v>S</v>
          </cell>
          <cell r="J94">
            <v>28975</v>
          </cell>
          <cell r="K94">
            <v>45377</v>
          </cell>
          <cell r="L94" t="str">
            <v>26240333100082000448550020000289751280954955</v>
          </cell>
          <cell r="M94" t="str">
            <v>26 -  Pernambuco</v>
          </cell>
          <cell r="N94">
            <v>1950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50595271000105</v>
          </cell>
          <cell r="G95" t="str">
            <v>BIOTRONIK COMERCIAL MEDICA LTDA</v>
          </cell>
          <cell r="H95" t="str">
            <v>B</v>
          </cell>
          <cell r="I95" t="str">
            <v>S</v>
          </cell>
          <cell r="J95">
            <v>1090813</v>
          </cell>
          <cell r="K95">
            <v>45386</v>
          </cell>
          <cell r="L95" t="str">
            <v>35240450595271000105550030010908131268414117</v>
          </cell>
          <cell r="M95" t="str">
            <v>35 -  São Paulo</v>
          </cell>
          <cell r="N95">
            <v>4753.4799999999996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50595271000105</v>
          </cell>
          <cell r="G96" t="str">
            <v>BIOTRONIK COMERCIAL MEDICA LTDA</v>
          </cell>
          <cell r="H96" t="str">
            <v>B</v>
          </cell>
          <cell r="I96" t="str">
            <v>S</v>
          </cell>
          <cell r="J96">
            <v>1090814</v>
          </cell>
          <cell r="K96">
            <v>45386</v>
          </cell>
          <cell r="L96" t="str">
            <v>35240450595271000105550030010908141608068900</v>
          </cell>
          <cell r="M96" t="str">
            <v>35 -  São Paulo</v>
          </cell>
          <cell r="N96">
            <v>4753.4799999999996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6204103000150</v>
          </cell>
          <cell r="G97" t="str">
            <v>R S DOS SANTOS</v>
          </cell>
          <cell r="H97" t="str">
            <v>B</v>
          </cell>
          <cell r="I97" t="str">
            <v>S</v>
          </cell>
          <cell r="J97">
            <v>65569</v>
          </cell>
          <cell r="K97">
            <v>45385</v>
          </cell>
          <cell r="L97" t="str">
            <v>26240406204103000150550010000655691128832865</v>
          </cell>
          <cell r="M97" t="str">
            <v>26 -  Pernambuco</v>
          </cell>
          <cell r="N97">
            <v>2500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7395985000140</v>
          </cell>
          <cell r="G98" t="str">
            <v>POTENGY COM REP PROD HOSP LTDA</v>
          </cell>
          <cell r="H98" t="str">
            <v>B</v>
          </cell>
          <cell r="I98" t="str">
            <v>S</v>
          </cell>
          <cell r="J98" t="str">
            <v>000.032.214</v>
          </cell>
          <cell r="K98">
            <v>45385</v>
          </cell>
          <cell r="L98" t="str">
            <v>25240407395985000140550010000322141000000019</v>
          </cell>
          <cell r="M98" t="str">
            <v>25 -  Paraíba</v>
          </cell>
          <cell r="N98">
            <v>4200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1440590000136</v>
          </cell>
          <cell r="G99" t="str">
            <v>FRESENIUS MEDICAL CARE</v>
          </cell>
          <cell r="H99" t="str">
            <v>B</v>
          </cell>
          <cell r="I99" t="str">
            <v>S</v>
          </cell>
          <cell r="J99">
            <v>1856544</v>
          </cell>
          <cell r="K99">
            <v>45377</v>
          </cell>
          <cell r="L99" t="str">
            <v>35240301440590000136550000018565441417883789</v>
          </cell>
          <cell r="M99" t="str">
            <v>35 -  São Paulo</v>
          </cell>
          <cell r="N99">
            <v>750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51943645000107</v>
          </cell>
          <cell r="G100" t="str">
            <v>BIOMEDICAL EQUIP E PROD MED CIRUR LTDA</v>
          </cell>
          <cell r="H100" t="str">
            <v>B</v>
          </cell>
          <cell r="I100" t="str">
            <v>S</v>
          </cell>
          <cell r="J100" t="str">
            <v>000.177.961</v>
          </cell>
          <cell r="K100">
            <v>45378</v>
          </cell>
          <cell r="L100" t="str">
            <v>35240351943645000107550010001779611004640322</v>
          </cell>
          <cell r="M100" t="str">
            <v>35 -  São Paulo</v>
          </cell>
          <cell r="N100">
            <v>8000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1437707000122</v>
          </cell>
          <cell r="G101" t="str">
            <v>SCITECH MEDICAL</v>
          </cell>
          <cell r="H101" t="str">
            <v>B</v>
          </cell>
          <cell r="I101" t="str">
            <v>S</v>
          </cell>
          <cell r="J101">
            <v>427685</v>
          </cell>
          <cell r="K101">
            <v>45385</v>
          </cell>
          <cell r="L101" t="str">
            <v>52240401437707000122550550004276851807365873</v>
          </cell>
          <cell r="M101" t="str">
            <v>52 -  Goiás</v>
          </cell>
          <cell r="N101">
            <v>1050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1437707000122</v>
          </cell>
          <cell r="G102" t="str">
            <v>SCITECH MEDICAL</v>
          </cell>
          <cell r="H102" t="str">
            <v>B</v>
          </cell>
          <cell r="I102" t="str">
            <v>S</v>
          </cell>
          <cell r="J102">
            <v>427585</v>
          </cell>
          <cell r="K102">
            <v>45385</v>
          </cell>
          <cell r="L102" t="str">
            <v>52240401437707000122550550004275851143780569</v>
          </cell>
          <cell r="M102" t="str">
            <v>52 -  Goiás</v>
          </cell>
          <cell r="N102">
            <v>1050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1437707000122</v>
          </cell>
          <cell r="G103" t="str">
            <v>SCITECH MEDICAL</v>
          </cell>
          <cell r="H103" t="str">
            <v>B</v>
          </cell>
          <cell r="I103" t="str">
            <v>S</v>
          </cell>
          <cell r="J103">
            <v>427583</v>
          </cell>
          <cell r="K103">
            <v>45385</v>
          </cell>
          <cell r="L103" t="str">
            <v>52240401437707000122550550004275831444886388</v>
          </cell>
          <cell r="M103" t="str">
            <v>52 -  Goiás</v>
          </cell>
          <cell r="N103">
            <v>1050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1437707000122</v>
          </cell>
          <cell r="G104" t="str">
            <v>SCITECH MEDICAL</v>
          </cell>
          <cell r="H104" t="str">
            <v>B</v>
          </cell>
          <cell r="I104" t="str">
            <v>S</v>
          </cell>
          <cell r="J104">
            <v>427855</v>
          </cell>
          <cell r="K104">
            <v>45386</v>
          </cell>
          <cell r="L104" t="str">
            <v>52240401437707000122550550004278551592452841</v>
          </cell>
          <cell r="M104" t="str">
            <v>52 -  Goiás</v>
          </cell>
          <cell r="N104">
            <v>2100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15220807000107</v>
          </cell>
          <cell r="G105" t="str">
            <v>BCIPHARMA IMP E DIST LTDA</v>
          </cell>
          <cell r="H105" t="str">
            <v>B</v>
          </cell>
          <cell r="I105" t="str">
            <v>S</v>
          </cell>
          <cell r="J105">
            <v>641</v>
          </cell>
          <cell r="K105">
            <v>45384</v>
          </cell>
          <cell r="L105" t="str">
            <v>26240415220807000107550010000006411658273197</v>
          </cell>
          <cell r="M105" t="str">
            <v>26 -  Pernambuco</v>
          </cell>
          <cell r="N105">
            <v>1800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8778201000126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 t="str">
            <v>000.443.749</v>
          </cell>
          <cell r="K106">
            <v>45377</v>
          </cell>
          <cell r="L106" t="str">
            <v>26240308778201000126550010004437491129104584</v>
          </cell>
          <cell r="M106" t="str">
            <v>26 -  Pernambuco</v>
          </cell>
          <cell r="N106">
            <v>867.01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8778201000126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000.443.749</v>
          </cell>
          <cell r="K107">
            <v>45377</v>
          </cell>
          <cell r="L107" t="str">
            <v>26240308778201000126550010004437491129104584</v>
          </cell>
          <cell r="M107" t="str">
            <v>26 -  Pernambuco</v>
          </cell>
          <cell r="N107">
            <v>65.25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8778201000126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000.445.006</v>
          </cell>
          <cell r="K108">
            <v>45386</v>
          </cell>
          <cell r="L108" t="str">
            <v>26240408778201000126550010004450061077211358</v>
          </cell>
          <cell r="M108" t="str">
            <v>26 -  Pernambuco</v>
          </cell>
          <cell r="N108">
            <v>17659.400000000001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1440590000136</v>
          </cell>
          <cell r="G109" t="str">
            <v>FRESENIUS MEDICAL CARE</v>
          </cell>
          <cell r="H109" t="str">
            <v>B</v>
          </cell>
          <cell r="I109" t="str">
            <v>S</v>
          </cell>
          <cell r="J109">
            <v>1856932</v>
          </cell>
          <cell r="K109">
            <v>45378</v>
          </cell>
          <cell r="L109" t="str">
            <v>35240301440590000136550000018569321972140733</v>
          </cell>
          <cell r="M109" t="str">
            <v>35 -  São Paulo</v>
          </cell>
          <cell r="N109">
            <v>8010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47171763000169</v>
          </cell>
          <cell r="G110" t="str">
            <v>MVL HOSPITALAR LTDA</v>
          </cell>
          <cell r="H110" t="str">
            <v>B</v>
          </cell>
          <cell r="I110" t="str">
            <v>S</v>
          </cell>
          <cell r="J110">
            <v>707</v>
          </cell>
          <cell r="K110">
            <v>45387</v>
          </cell>
          <cell r="L110" t="str">
            <v>26240447171763000169550010000007071273100003</v>
          </cell>
          <cell r="M110" t="str">
            <v>26 -  Pernambuco</v>
          </cell>
          <cell r="N110">
            <v>602.5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8674752000140</v>
          </cell>
          <cell r="G111" t="str">
            <v>CIRURGICA MONTEBELLO LTDA</v>
          </cell>
          <cell r="H111" t="str">
            <v>B</v>
          </cell>
          <cell r="I111" t="str">
            <v>S</v>
          </cell>
          <cell r="J111" t="str">
            <v>000.191.837</v>
          </cell>
          <cell r="K111">
            <v>45384</v>
          </cell>
          <cell r="L111" t="str">
            <v>26240408674752000140550010001918371711713247</v>
          </cell>
          <cell r="M111" t="str">
            <v>26 -  Pernambuco</v>
          </cell>
          <cell r="N111">
            <v>2698.2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24028351000179</v>
          </cell>
          <cell r="G112" t="str">
            <v>SOL E MAR CONFECCAO LTDA</v>
          </cell>
          <cell r="H112" t="str">
            <v>B</v>
          </cell>
          <cell r="I112" t="str">
            <v>S</v>
          </cell>
          <cell r="J112">
            <v>1115</v>
          </cell>
          <cell r="K112">
            <v>45376</v>
          </cell>
          <cell r="L112" t="str">
            <v>26240324028351000179550010000011157787239767</v>
          </cell>
          <cell r="M112" t="str">
            <v>26 -  Pernambuco</v>
          </cell>
          <cell r="N112">
            <v>14040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S.A.</v>
          </cell>
          <cell r="H113" t="str">
            <v>B</v>
          </cell>
          <cell r="I113" t="str">
            <v>S</v>
          </cell>
          <cell r="J113">
            <v>143920</v>
          </cell>
          <cell r="K113">
            <v>45387</v>
          </cell>
          <cell r="L113" t="str">
            <v>26240407160019000144550010001439201872757816</v>
          </cell>
          <cell r="M113" t="str">
            <v>26 -  Pernambuco</v>
          </cell>
          <cell r="N113">
            <v>310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7160019000144</v>
          </cell>
          <cell r="G114" t="str">
            <v>VITALE COMERCIO S.A.</v>
          </cell>
          <cell r="H114" t="str">
            <v>B</v>
          </cell>
          <cell r="I114" t="str">
            <v>S</v>
          </cell>
          <cell r="J114">
            <v>143751</v>
          </cell>
          <cell r="K114">
            <v>45385</v>
          </cell>
          <cell r="L114" t="str">
            <v>26240407160019000144550010001437511405768001</v>
          </cell>
          <cell r="M114" t="str">
            <v>26 -  Pernambuco</v>
          </cell>
          <cell r="N114">
            <v>2600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7160019000144</v>
          </cell>
          <cell r="G115" t="str">
            <v>VITALE COMERCIO S.A.</v>
          </cell>
          <cell r="H115" t="str">
            <v>B</v>
          </cell>
          <cell r="I115" t="str">
            <v>S</v>
          </cell>
          <cell r="J115">
            <v>143877</v>
          </cell>
          <cell r="K115">
            <v>45387</v>
          </cell>
          <cell r="L115" t="str">
            <v>26240407160019000144550010001438771751868240</v>
          </cell>
          <cell r="M115" t="str">
            <v>26 -  Pernambuco</v>
          </cell>
          <cell r="N115">
            <v>1300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7160019000144</v>
          </cell>
          <cell r="G116" t="str">
            <v>VITALE COMERCIO S.A.</v>
          </cell>
          <cell r="H116" t="str">
            <v>B</v>
          </cell>
          <cell r="I116" t="str">
            <v>S</v>
          </cell>
          <cell r="J116">
            <v>143733</v>
          </cell>
          <cell r="K116">
            <v>45385</v>
          </cell>
          <cell r="L116" t="str">
            <v>26240407160019000144550010001437331784652270</v>
          </cell>
          <cell r="M116" t="str">
            <v>26 -  Pernambuco</v>
          </cell>
          <cell r="N116">
            <v>1610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7160019000144</v>
          </cell>
          <cell r="G117" t="str">
            <v>VITALE COMERCIO S.A.</v>
          </cell>
          <cell r="H117" t="str">
            <v>B</v>
          </cell>
          <cell r="I117" t="str">
            <v>S</v>
          </cell>
          <cell r="J117">
            <v>143663</v>
          </cell>
          <cell r="K117">
            <v>45384</v>
          </cell>
          <cell r="L117" t="str">
            <v>26240407160019000144550010001436631827975401</v>
          </cell>
          <cell r="M117" t="str">
            <v>26 -  Pernambuco</v>
          </cell>
          <cell r="N117">
            <v>6353.8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7160019000144</v>
          </cell>
          <cell r="G118" t="str">
            <v>VITALE COMERCIO S.A.</v>
          </cell>
          <cell r="H118" t="str">
            <v>B</v>
          </cell>
          <cell r="I118" t="str">
            <v>S</v>
          </cell>
          <cell r="J118">
            <v>143660</v>
          </cell>
          <cell r="K118">
            <v>45384</v>
          </cell>
          <cell r="L118" t="str">
            <v>26240407160019000144550010001436601064072570</v>
          </cell>
          <cell r="M118" t="str">
            <v>26 -  Pernambuco</v>
          </cell>
          <cell r="N118">
            <v>6353.8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50595271000105</v>
          </cell>
          <cell r="G119" t="str">
            <v>BIOTRONIK COMERCIAL MEDICA LTDA</v>
          </cell>
          <cell r="H119" t="str">
            <v>B</v>
          </cell>
          <cell r="I119" t="str">
            <v>S</v>
          </cell>
          <cell r="J119">
            <v>1090815</v>
          </cell>
          <cell r="K119">
            <v>45386</v>
          </cell>
          <cell r="L119" t="str">
            <v>35240450595271000105550030010908151986184532</v>
          </cell>
          <cell r="M119" t="str">
            <v>35 -  São Paulo</v>
          </cell>
          <cell r="N119">
            <v>4753.4799999999996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50595271000105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1090817</v>
          </cell>
          <cell r="K120">
            <v>45386</v>
          </cell>
          <cell r="L120" t="str">
            <v>35240450595271000105550030010908171345651431</v>
          </cell>
          <cell r="M120" t="str">
            <v>35 -  São Paulo</v>
          </cell>
          <cell r="N120">
            <v>6353.8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50595271000105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1090819</v>
          </cell>
          <cell r="K121">
            <v>45386</v>
          </cell>
          <cell r="L121" t="str">
            <v>35240450595271000105550030010908191248656747</v>
          </cell>
          <cell r="M121" t="str">
            <v>35 -  São Paulo</v>
          </cell>
          <cell r="N121">
            <v>6353.8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2978921</v>
          </cell>
          <cell r="K122">
            <v>45386</v>
          </cell>
          <cell r="L122" t="str">
            <v>35240401513946000114550030029789211030534529</v>
          </cell>
          <cell r="M122" t="str">
            <v>35 -  São Paulo</v>
          </cell>
          <cell r="N122">
            <v>537.64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2978922</v>
          </cell>
          <cell r="K123">
            <v>45386</v>
          </cell>
          <cell r="L123" t="str">
            <v>35240401513946000114550030029789221030534534</v>
          </cell>
          <cell r="M123" t="str">
            <v>35 -  São Paulo</v>
          </cell>
          <cell r="N123">
            <v>268.82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>
            <v>2978919</v>
          </cell>
          <cell r="K124">
            <v>45386</v>
          </cell>
          <cell r="L124" t="str">
            <v>35240401513946000114550030029789191030534504</v>
          </cell>
          <cell r="M124" t="str">
            <v>35 -  São Paulo</v>
          </cell>
          <cell r="N124">
            <v>268.82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>
            <v>2978920</v>
          </cell>
          <cell r="K125">
            <v>45386</v>
          </cell>
          <cell r="L125" t="str">
            <v>35240401513946000114550030029789201030534513</v>
          </cell>
          <cell r="M125" t="str">
            <v>35 -  São Paulo</v>
          </cell>
          <cell r="N125">
            <v>268.82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2978918</v>
          </cell>
          <cell r="K126">
            <v>45386</v>
          </cell>
          <cell r="L126" t="str">
            <v>35240401513946000114550030029789181030534493</v>
          </cell>
          <cell r="M126" t="str">
            <v>35 -  São Paulo</v>
          </cell>
          <cell r="N126">
            <v>1906.46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24436602000154</v>
          </cell>
          <cell r="G127" t="str">
            <v>ART CIRURGICA COM PROD HOSP LTDA</v>
          </cell>
          <cell r="H127" t="str">
            <v>B</v>
          </cell>
          <cell r="I127" t="str">
            <v>S</v>
          </cell>
          <cell r="J127">
            <v>132403</v>
          </cell>
          <cell r="K127">
            <v>45385</v>
          </cell>
          <cell r="L127" t="str">
            <v>26240424436602000154550010001324031134427007</v>
          </cell>
          <cell r="M127" t="str">
            <v>26 -  Pernambuco</v>
          </cell>
          <cell r="N127">
            <v>540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24436602000154</v>
          </cell>
          <cell r="G128" t="str">
            <v>ART CIRURGICA COM PROD HOSP LTDA</v>
          </cell>
          <cell r="H128" t="str">
            <v>B</v>
          </cell>
          <cell r="I128" t="str">
            <v>S</v>
          </cell>
          <cell r="J128">
            <v>132500</v>
          </cell>
          <cell r="K128">
            <v>45387</v>
          </cell>
          <cell r="L128" t="str">
            <v>26240424436602000154550010001325001134524006</v>
          </cell>
          <cell r="M128" t="str">
            <v>26 -  Pernambuco</v>
          </cell>
          <cell r="N128">
            <v>668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4237235000152</v>
          </cell>
          <cell r="G129" t="str">
            <v>ENDOCENTER COMERCIAL LTDA</v>
          </cell>
          <cell r="H129" t="str">
            <v>B</v>
          </cell>
          <cell r="I129" t="str">
            <v>S</v>
          </cell>
          <cell r="J129">
            <v>115729</v>
          </cell>
          <cell r="K129">
            <v>45390</v>
          </cell>
          <cell r="L129" t="str">
            <v>26240404237235000152550010001157291117753000</v>
          </cell>
          <cell r="M129" t="str">
            <v>26 -  Pernambuco</v>
          </cell>
          <cell r="N129">
            <v>3348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7160019000144</v>
          </cell>
          <cell r="G130" t="str">
            <v>VITALE COMERCIO S.A.</v>
          </cell>
          <cell r="H130" t="str">
            <v>B</v>
          </cell>
          <cell r="I130" t="str">
            <v>S</v>
          </cell>
          <cell r="J130">
            <v>144026</v>
          </cell>
          <cell r="K130">
            <v>45390</v>
          </cell>
          <cell r="L130" t="str">
            <v>26240407160019000144550010001440261932765088</v>
          </cell>
          <cell r="M130" t="str">
            <v>26 -  Pernambuco</v>
          </cell>
          <cell r="N130">
            <v>310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7160019000144</v>
          </cell>
          <cell r="G131" t="str">
            <v>VITALE COMERCIO S.A.</v>
          </cell>
          <cell r="H131" t="str">
            <v>B</v>
          </cell>
          <cell r="I131" t="str">
            <v>S</v>
          </cell>
          <cell r="J131">
            <v>144042</v>
          </cell>
          <cell r="K131">
            <v>45390</v>
          </cell>
          <cell r="L131" t="str">
            <v>26240407160019000144550010001440421386972289</v>
          </cell>
          <cell r="M131" t="str">
            <v>26 -  Pernambuco</v>
          </cell>
          <cell r="N131">
            <v>1610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7160019000144</v>
          </cell>
          <cell r="G132" t="str">
            <v>VITALE COMERCIO S.A.</v>
          </cell>
          <cell r="H132" t="str">
            <v>B</v>
          </cell>
          <cell r="I132" t="str">
            <v>S</v>
          </cell>
          <cell r="J132">
            <v>144047</v>
          </cell>
          <cell r="K132">
            <v>45390</v>
          </cell>
          <cell r="L132" t="str">
            <v>26240407160019000144550010001440471664128290</v>
          </cell>
          <cell r="M132" t="str">
            <v>26 -  Pernambuco</v>
          </cell>
          <cell r="N132">
            <v>1300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8282077000103</v>
          </cell>
          <cell r="G133" t="str">
            <v>BYOSYSTEMS NE COM PROD L AB E HOSP LTDA</v>
          </cell>
          <cell r="H133" t="str">
            <v>B</v>
          </cell>
          <cell r="I133" t="str">
            <v>S</v>
          </cell>
          <cell r="J133">
            <v>193352</v>
          </cell>
          <cell r="K133">
            <v>45385</v>
          </cell>
          <cell r="L133" t="str">
            <v>25240408282077000103550020001933521222960760</v>
          </cell>
          <cell r="M133" t="str">
            <v>25 -  Paraíba</v>
          </cell>
          <cell r="N133">
            <v>18314.259999999998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50595271000105</v>
          </cell>
          <cell r="G134" t="str">
            <v>BIOTRONIK COMERCIAL MEDICA LTDA</v>
          </cell>
          <cell r="H134" t="str">
            <v>B</v>
          </cell>
          <cell r="I134" t="str">
            <v>S</v>
          </cell>
          <cell r="J134">
            <v>1091201</v>
          </cell>
          <cell r="K134">
            <v>45390</v>
          </cell>
          <cell r="L134" t="str">
            <v>35240450595271000105550030010912011456847778</v>
          </cell>
          <cell r="M134" t="str">
            <v>35 -  São Paulo</v>
          </cell>
          <cell r="N134">
            <v>4753.4799999999996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50595271000105</v>
          </cell>
          <cell r="G135" t="str">
            <v>BIOTRONIK COMERCIAL MEDICA LTDA</v>
          </cell>
          <cell r="H135" t="str">
            <v>B</v>
          </cell>
          <cell r="I135" t="str">
            <v>S</v>
          </cell>
          <cell r="J135">
            <v>1091215</v>
          </cell>
          <cell r="K135">
            <v>45390</v>
          </cell>
          <cell r="L135" t="str">
            <v>35240450595271000105550030010912151860524484</v>
          </cell>
          <cell r="M135" t="str">
            <v>35 -  São Paulo</v>
          </cell>
          <cell r="N135">
            <v>6353.8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6204103000150</v>
          </cell>
          <cell r="G136" t="str">
            <v>R S DOS SANTOS</v>
          </cell>
          <cell r="H136" t="str">
            <v>B</v>
          </cell>
          <cell r="I136" t="str">
            <v>S</v>
          </cell>
          <cell r="J136">
            <v>65662</v>
          </cell>
          <cell r="K136">
            <v>45390</v>
          </cell>
          <cell r="L136" t="str">
            <v>26240406204103000150550010000656621869415212</v>
          </cell>
          <cell r="M136" t="str">
            <v>26 -  Pernambuco</v>
          </cell>
          <cell r="N136">
            <v>2500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 t="str">
            <v>13.291.742/0001-65</v>
          </cell>
          <cell r="G137" t="str">
            <v>PHOENIX MED PRODUTOS MEDICO</v>
          </cell>
          <cell r="H137" t="str">
            <v>B</v>
          </cell>
          <cell r="I137" t="str">
            <v>S</v>
          </cell>
          <cell r="J137" t="str">
            <v>000.029.650</v>
          </cell>
          <cell r="K137">
            <v>45390</v>
          </cell>
          <cell r="L137" t="str">
            <v>26240413291742000165550010000296501422928841</v>
          </cell>
          <cell r="M137" t="str">
            <v>26 -  Pernambuco</v>
          </cell>
          <cell r="N137">
            <v>890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12420164000157</v>
          </cell>
          <cell r="G138" t="str">
            <v>CM HOSPITALAR S.A.</v>
          </cell>
          <cell r="H138" t="str">
            <v>B</v>
          </cell>
          <cell r="I138" t="str">
            <v>S</v>
          </cell>
          <cell r="J138">
            <v>1420897</v>
          </cell>
          <cell r="K138">
            <v>45377</v>
          </cell>
          <cell r="L138" t="str">
            <v>35240312420164000157550010014208971451739652</v>
          </cell>
          <cell r="M138" t="str">
            <v>35 -  São Paulo</v>
          </cell>
          <cell r="N138">
            <v>1236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12420164000157</v>
          </cell>
          <cell r="G139" t="str">
            <v>CM HOSPITALAR S.A.</v>
          </cell>
          <cell r="H139" t="str">
            <v>B</v>
          </cell>
          <cell r="I139" t="str">
            <v>S</v>
          </cell>
          <cell r="J139">
            <v>1420897</v>
          </cell>
          <cell r="K139">
            <v>45377</v>
          </cell>
          <cell r="L139" t="str">
            <v>35240312420164000157550010014208971451739652</v>
          </cell>
          <cell r="M139" t="str">
            <v>35 -  São Paulo</v>
          </cell>
          <cell r="N139">
            <v>1567.8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37438274000177</v>
          </cell>
          <cell r="G140" t="str">
            <v>SELLMED PROD MEDICOS E HOSP LTDA</v>
          </cell>
          <cell r="H140" t="str">
            <v>B</v>
          </cell>
          <cell r="I140" t="str">
            <v>S</v>
          </cell>
          <cell r="J140">
            <v>20363</v>
          </cell>
          <cell r="K140">
            <v>45386</v>
          </cell>
          <cell r="L140" t="str">
            <v>26240437438274000177550010000203631472735288</v>
          </cell>
          <cell r="M140" t="str">
            <v>26 -  Pernambuco</v>
          </cell>
          <cell r="N140">
            <v>1353.52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11206099000107</v>
          </cell>
          <cell r="G141" t="str">
            <v>SUPERMED COM E IMP DE PROD MED HOSP LTDA</v>
          </cell>
          <cell r="H141" t="str">
            <v>B</v>
          </cell>
          <cell r="I141" t="str">
            <v>S</v>
          </cell>
          <cell r="J141">
            <v>762990</v>
          </cell>
          <cell r="K141">
            <v>45377</v>
          </cell>
          <cell r="L141" t="str">
            <v>31240311206099000107550010007629901815679486</v>
          </cell>
          <cell r="M141" t="str">
            <v>31 -  Minas Gerais</v>
          </cell>
          <cell r="N141">
            <v>474.8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11234649000193</v>
          </cell>
          <cell r="G142" t="str">
            <v>BIOANGIO COM DE PROD MED LTDA</v>
          </cell>
          <cell r="H142" t="str">
            <v>B</v>
          </cell>
          <cell r="I142" t="str">
            <v>S</v>
          </cell>
          <cell r="J142" t="str">
            <v>000.011.990</v>
          </cell>
          <cell r="K142">
            <v>45390</v>
          </cell>
          <cell r="L142" t="str">
            <v>26240411234649000193550010000119901000009990</v>
          </cell>
          <cell r="M142" t="str">
            <v>26 -  Pernambuco</v>
          </cell>
          <cell r="N142">
            <v>2643.89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2068375000380</v>
          </cell>
          <cell r="G143" t="str">
            <v>MEDICICOR COMERCIAL EIRELI</v>
          </cell>
          <cell r="H143" t="str">
            <v>B</v>
          </cell>
          <cell r="I143" t="str">
            <v>S</v>
          </cell>
          <cell r="J143" t="str">
            <v>000.038.902</v>
          </cell>
          <cell r="K143">
            <v>45390</v>
          </cell>
          <cell r="L143" t="str">
            <v>26240402068375000380550020000389021075619499</v>
          </cell>
          <cell r="M143" t="str">
            <v>26 -  Pernambuco</v>
          </cell>
          <cell r="N143">
            <v>8500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11668411000257</v>
          </cell>
          <cell r="G144" t="str">
            <v>LIFETRONIK MEDICAL IMP E EXP LTDA</v>
          </cell>
          <cell r="H144" t="str">
            <v>B</v>
          </cell>
          <cell r="I144" t="str">
            <v>S</v>
          </cell>
          <cell r="J144" t="str">
            <v>000.030.710</v>
          </cell>
          <cell r="K144">
            <v>45386</v>
          </cell>
          <cell r="L144" t="str">
            <v>26240411668411000257550010000307101265721259</v>
          </cell>
          <cell r="M144" t="str">
            <v>26 -  Pernambuco</v>
          </cell>
          <cell r="N144">
            <v>3120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74663972000100</v>
          </cell>
          <cell r="G145" t="str">
            <v>RESPIROX COMERCIO DE OXIGENIO LTDA</v>
          </cell>
          <cell r="H145" t="str">
            <v>B</v>
          </cell>
          <cell r="I145" t="str">
            <v>S</v>
          </cell>
          <cell r="J145">
            <v>85824</v>
          </cell>
          <cell r="K145">
            <v>45379</v>
          </cell>
          <cell r="L145" t="str">
            <v>35240374663972000100550000000858241951356647</v>
          </cell>
          <cell r="M145" t="str">
            <v>35 -  São Paulo</v>
          </cell>
          <cell r="N145">
            <v>20280.599999999999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61418042000131</v>
          </cell>
          <cell r="G146" t="str">
            <v>CIRURGICA FERNANDES LTDA</v>
          </cell>
          <cell r="H146" t="str">
            <v>B</v>
          </cell>
          <cell r="I146" t="str">
            <v>S</v>
          </cell>
          <cell r="J146">
            <v>1705064</v>
          </cell>
          <cell r="K146">
            <v>45377</v>
          </cell>
          <cell r="L146" t="str">
            <v>35240361418042000131550040017050641019400313</v>
          </cell>
          <cell r="M146" t="str">
            <v>35 -  São Paulo</v>
          </cell>
          <cell r="N146">
            <v>1035.6600000000001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5044056000161</v>
          </cell>
          <cell r="G147" t="str">
            <v>DMH PRODUTOS HOSPITALARES LTDA</v>
          </cell>
          <cell r="H147" t="str">
            <v>B</v>
          </cell>
          <cell r="I147" t="str">
            <v>S</v>
          </cell>
          <cell r="J147">
            <v>24124</v>
          </cell>
          <cell r="K147">
            <v>45390</v>
          </cell>
          <cell r="L147" t="str">
            <v>26240405044056000161550010000241241269971013</v>
          </cell>
          <cell r="M147" t="str">
            <v>26 -  Pernambuco</v>
          </cell>
          <cell r="N147">
            <v>2100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8778201000126</v>
          </cell>
          <cell r="G148" t="str">
            <v>DROGAFONTE LTDA</v>
          </cell>
          <cell r="H148" t="str">
            <v>B</v>
          </cell>
          <cell r="I148" t="str">
            <v>S</v>
          </cell>
          <cell r="J148" t="str">
            <v>000.445.045</v>
          </cell>
          <cell r="K148">
            <v>45386</v>
          </cell>
          <cell r="L148" t="str">
            <v>26240408778201000126550010004450451267227741</v>
          </cell>
          <cell r="M148" t="str">
            <v>26 -  Pernambuco</v>
          </cell>
          <cell r="N148">
            <v>3505.6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35334424000177</v>
          </cell>
          <cell r="G149" t="str">
            <v>FORTMED COMERCIAL LTDA</v>
          </cell>
          <cell r="H149" t="str">
            <v>B</v>
          </cell>
          <cell r="I149" t="str">
            <v>S</v>
          </cell>
          <cell r="J149">
            <v>54691</v>
          </cell>
          <cell r="K149">
            <v>45390</v>
          </cell>
          <cell r="L149" t="str">
            <v>26240435334424000177550000000546911827150501</v>
          </cell>
          <cell r="M149" t="str">
            <v>26 -  Pernambuco</v>
          </cell>
          <cell r="N149">
            <v>3950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8014554000150</v>
          </cell>
          <cell r="G150" t="str">
            <v>MJB COMERCIO DE MAT MEDICO HOSP LTDA</v>
          </cell>
          <cell r="H150" t="str">
            <v>B</v>
          </cell>
          <cell r="I150" t="str">
            <v>S</v>
          </cell>
          <cell r="J150">
            <v>14452</v>
          </cell>
          <cell r="K150">
            <v>45384</v>
          </cell>
          <cell r="L150" t="str">
            <v>26240408014554000150550010000144521440145201</v>
          </cell>
          <cell r="M150" t="str">
            <v>26 -  Pernambuco</v>
          </cell>
          <cell r="N150">
            <v>980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7160019000144</v>
          </cell>
          <cell r="G151" t="str">
            <v>VITALE COMERCIO S.A.</v>
          </cell>
          <cell r="H151" t="str">
            <v>B</v>
          </cell>
          <cell r="I151" t="str">
            <v>S</v>
          </cell>
          <cell r="J151">
            <v>143936</v>
          </cell>
          <cell r="K151">
            <v>45387</v>
          </cell>
          <cell r="L151" t="str">
            <v>26240407160019000144550010001439361918006273</v>
          </cell>
          <cell r="M151" t="str">
            <v>26 -  Pernambuco</v>
          </cell>
          <cell r="N151">
            <v>4753.4799999999996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7160019000144</v>
          </cell>
          <cell r="G152" t="str">
            <v>VITALE COMERCIO S.A.</v>
          </cell>
          <cell r="H152" t="str">
            <v>B</v>
          </cell>
          <cell r="I152" t="str">
            <v>S</v>
          </cell>
          <cell r="J152">
            <v>143946</v>
          </cell>
          <cell r="K152">
            <v>45387</v>
          </cell>
          <cell r="L152" t="str">
            <v>26240407160019000144550010001439461290491674</v>
          </cell>
          <cell r="M152" t="str">
            <v>26 -  Pernambuco</v>
          </cell>
          <cell r="N152">
            <v>6353.8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7160019000144</v>
          </cell>
          <cell r="G153" t="str">
            <v>VITALE COMERCIO S.A.</v>
          </cell>
          <cell r="H153" t="str">
            <v>B</v>
          </cell>
          <cell r="I153" t="str">
            <v>S</v>
          </cell>
          <cell r="J153">
            <v>143940</v>
          </cell>
          <cell r="K153">
            <v>45387</v>
          </cell>
          <cell r="L153" t="str">
            <v>26240407160019000144550010001439401024365332</v>
          </cell>
          <cell r="M153" t="str">
            <v>26 -  Pernambuco</v>
          </cell>
          <cell r="N153">
            <v>6353.8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7160019000144</v>
          </cell>
          <cell r="G154" t="str">
            <v>VITALE COMERCIO S.A.</v>
          </cell>
          <cell r="H154" t="str">
            <v>B</v>
          </cell>
          <cell r="I154" t="str">
            <v>S</v>
          </cell>
          <cell r="J154">
            <v>143926</v>
          </cell>
          <cell r="K154">
            <v>45387</v>
          </cell>
          <cell r="L154" t="str">
            <v>26240407160019000144550010001439261856263034</v>
          </cell>
          <cell r="M154" t="str">
            <v>26 -  Pernambuco</v>
          </cell>
          <cell r="N154">
            <v>6353.8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7160019000144</v>
          </cell>
          <cell r="G155" t="str">
            <v>VITALE COMERCIO S.A.</v>
          </cell>
          <cell r="H155" t="str">
            <v>B</v>
          </cell>
          <cell r="I155" t="str">
            <v>S</v>
          </cell>
          <cell r="J155">
            <v>143749</v>
          </cell>
          <cell r="K155">
            <v>45385</v>
          </cell>
          <cell r="L155" t="str">
            <v>26240407160019000144550010001437491311778463</v>
          </cell>
          <cell r="M155" t="str">
            <v>26 -  Pernambuco</v>
          </cell>
          <cell r="N155">
            <v>6353.8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50595271000105</v>
          </cell>
          <cell r="G156" t="str">
            <v>BIOTRONIK COMERCIAL MEDICA LTDA</v>
          </cell>
          <cell r="H156" t="str">
            <v>B</v>
          </cell>
          <cell r="I156" t="str">
            <v>S</v>
          </cell>
          <cell r="J156">
            <v>1091222</v>
          </cell>
          <cell r="K156">
            <v>45390</v>
          </cell>
          <cell r="L156" t="str">
            <v>35240450595271000105550030010912221575995444</v>
          </cell>
          <cell r="M156" t="str">
            <v>35 -  São Paulo</v>
          </cell>
          <cell r="N156">
            <v>8980.34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4980517000145</v>
          </cell>
          <cell r="G157" t="str">
            <v>ALLMED PRONEFRO BRASIL</v>
          </cell>
          <cell r="H157" t="str">
            <v>B</v>
          </cell>
          <cell r="I157" t="str">
            <v>S</v>
          </cell>
          <cell r="J157" t="str">
            <v>000.077.427</v>
          </cell>
          <cell r="K157">
            <v>45373</v>
          </cell>
          <cell r="L157" t="str">
            <v>41240304980517000145550010000774271002007924</v>
          </cell>
          <cell r="M157" t="str">
            <v>41 -  Paraná</v>
          </cell>
          <cell r="N157">
            <v>6654.48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61418042000131</v>
          </cell>
          <cell r="G158" t="str">
            <v>CIRURGICA FERNANDES LTDA</v>
          </cell>
          <cell r="H158" t="str">
            <v>B</v>
          </cell>
          <cell r="I158" t="str">
            <v>S</v>
          </cell>
          <cell r="J158">
            <v>1705065</v>
          </cell>
          <cell r="K158">
            <v>45377</v>
          </cell>
          <cell r="L158" t="str">
            <v>35240361418042000131550040017050651475763137</v>
          </cell>
          <cell r="M158" t="str">
            <v>35 -  São Paulo</v>
          </cell>
          <cell r="N158">
            <v>15490.71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24436602000154</v>
          </cell>
          <cell r="G159" t="str">
            <v>ART CIRURGICA COM PROD HOSP LTDA</v>
          </cell>
          <cell r="H159" t="str">
            <v>B</v>
          </cell>
          <cell r="I159" t="str">
            <v>S</v>
          </cell>
          <cell r="J159">
            <v>132558</v>
          </cell>
          <cell r="K159">
            <v>45390</v>
          </cell>
          <cell r="L159" t="str">
            <v>26240424436602000154550010001325581134582006</v>
          </cell>
          <cell r="M159" t="str">
            <v>26 -  Pernambuco</v>
          </cell>
          <cell r="N159">
            <v>3600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8778201000126</v>
          </cell>
          <cell r="G160" t="str">
            <v>DROGAFONTE LTDA</v>
          </cell>
          <cell r="H160" t="str">
            <v>B</v>
          </cell>
          <cell r="I160" t="str">
            <v>S</v>
          </cell>
          <cell r="J160" t="str">
            <v>000.445.327</v>
          </cell>
          <cell r="K160">
            <v>45390</v>
          </cell>
          <cell r="L160" t="str">
            <v>26240408778201000126550010004453271177827039</v>
          </cell>
          <cell r="M160" t="str">
            <v>26 -  Pernambuco</v>
          </cell>
          <cell r="N160">
            <v>53823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4237235000152</v>
          </cell>
          <cell r="G161" t="str">
            <v>ENDOCENTER COMERCIAL LTDA</v>
          </cell>
          <cell r="H161" t="str">
            <v>B</v>
          </cell>
          <cell r="I161" t="str">
            <v>S</v>
          </cell>
          <cell r="J161">
            <v>115762</v>
          </cell>
          <cell r="K161">
            <v>45391</v>
          </cell>
          <cell r="L161" t="str">
            <v>26240404237235000152550010001157621117786000</v>
          </cell>
          <cell r="M161" t="str">
            <v>26 -  Pernambuco</v>
          </cell>
          <cell r="N161">
            <v>2750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1562710000178</v>
          </cell>
          <cell r="G162" t="str">
            <v>PHARMADERME LTDA</v>
          </cell>
          <cell r="H162" t="str">
            <v>S</v>
          </cell>
          <cell r="I162" t="str">
            <v>S</v>
          </cell>
          <cell r="J162">
            <v>9293</v>
          </cell>
          <cell r="K162">
            <v>45391</v>
          </cell>
          <cell r="L162" t="str">
            <v>7LDB6QCAU</v>
          </cell>
          <cell r="M162" t="str">
            <v>2604106 - Caruaru - PE</v>
          </cell>
          <cell r="N162">
            <v>441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7160019000144</v>
          </cell>
          <cell r="G163" t="str">
            <v>VITALE COMERCIO S.A.</v>
          </cell>
          <cell r="H163" t="str">
            <v>B</v>
          </cell>
          <cell r="I163" t="str">
            <v>S</v>
          </cell>
          <cell r="J163">
            <v>144157</v>
          </cell>
          <cell r="K163">
            <v>45392</v>
          </cell>
          <cell r="L163" t="str">
            <v>26240407160019000144550010001441571746358763</v>
          </cell>
          <cell r="M163" t="str">
            <v>26 -  Pernambuco</v>
          </cell>
          <cell r="N163">
            <v>1300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7160019000144</v>
          </cell>
          <cell r="G164" t="str">
            <v>VITALE COMERCIO S.A.</v>
          </cell>
          <cell r="H164" t="str">
            <v>B</v>
          </cell>
          <cell r="I164" t="str">
            <v>S</v>
          </cell>
          <cell r="J164">
            <v>144153</v>
          </cell>
          <cell r="K164">
            <v>45392</v>
          </cell>
          <cell r="L164" t="str">
            <v>26240407160019000144550010001441531734681905</v>
          </cell>
          <cell r="M164" t="str">
            <v>26 -  Pernambuco</v>
          </cell>
          <cell r="N164">
            <v>310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12420164001048</v>
          </cell>
          <cell r="G165" t="str">
            <v>CM HOSPITALAR S.A.</v>
          </cell>
          <cell r="H165" t="str">
            <v>B</v>
          </cell>
          <cell r="I165" t="str">
            <v>S</v>
          </cell>
          <cell r="J165">
            <v>233671</v>
          </cell>
          <cell r="K165">
            <v>45391</v>
          </cell>
          <cell r="L165" t="str">
            <v>26240412420164001048550010002336711694529076</v>
          </cell>
          <cell r="M165" t="str">
            <v>26 -  Pernambuco</v>
          </cell>
          <cell r="N165">
            <v>3460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12420164001048</v>
          </cell>
          <cell r="G166" t="str">
            <v>CM HOSPITALAR S.A.</v>
          </cell>
          <cell r="H166" t="str">
            <v>B</v>
          </cell>
          <cell r="I166" t="str">
            <v>S</v>
          </cell>
          <cell r="J166">
            <v>233671</v>
          </cell>
          <cell r="K166">
            <v>45391</v>
          </cell>
          <cell r="L166" t="str">
            <v>26240412420164001048550010002336711694529076</v>
          </cell>
          <cell r="M166" t="str">
            <v>26 -  Pernambuco</v>
          </cell>
          <cell r="N166">
            <v>170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12420164001048</v>
          </cell>
          <cell r="G167" t="str">
            <v>CM HOSPITALAR S.A.</v>
          </cell>
          <cell r="H167" t="str">
            <v>B</v>
          </cell>
          <cell r="I167" t="str">
            <v>S</v>
          </cell>
          <cell r="J167">
            <v>233718</v>
          </cell>
          <cell r="K167">
            <v>45391</v>
          </cell>
          <cell r="L167" t="str">
            <v>26240412420164001048550010002337181718349798</v>
          </cell>
          <cell r="M167" t="str">
            <v>26 -  Pernambuco</v>
          </cell>
          <cell r="N167">
            <v>1887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6204103000150</v>
          </cell>
          <cell r="G168" t="str">
            <v>R S DOS SANTOS</v>
          </cell>
          <cell r="H168" t="str">
            <v>B</v>
          </cell>
          <cell r="I168" t="str">
            <v>S</v>
          </cell>
          <cell r="J168">
            <v>65699</v>
          </cell>
          <cell r="K168">
            <v>45391</v>
          </cell>
          <cell r="L168" t="str">
            <v>26240406204103000150550010000656991496263900</v>
          </cell>
          <cell r="M168" t="str">
            <v>26 -  Pernambuco</v>
          </cell>
          <cell r="N168">
            <v>2500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13291742000165</v>
          </cell>
          <cell r="G169" t="str">
            <v>PHOENIX MED PRODUTOS MEDICO</v>
          </cell>
          <cell r="H169" t="str">
            <v>B</v>
          </cell>
          <cell r="I169" t="str">
            <v>S</v>
          </cell>
          <cell r="J169" t="str">
            <v>000.029.691</v>
          </cell>
          <cell r="K169">
            <v>45391</v>
          </cell>
          <cell r="L169" t="str">
            <v>26240413291742000165550010000296911197171010</v>
          </cell>
          <cell r="M169" t="str">
            <v>26 -  Pernambuco</v>
          </cell>
          <cell r="N169">
            <v>890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1513946000114</v>
          </cell>
          <cell r="G170" t="str">
            <v>BOSTON SCIENTIFIC DO BRASIL LTDA</v>
          </cell>
          <cell r="H170" t="str">
            <v>B</v>
          </cell>
          <cell r="I170" t="str">
            <v>S</v>
          </cell>
          <cell r="J170">
            <v>2980799</v>
          </cell>
          <cell r="K170">
            <v>45391</v>
          </cell>
          <cell r="L170" t="str">
            <v>35240401513946000114550030029807991030555053</v>
          </cell>
          <cell r="M170" t="str">
            <v>35 -  São Paulo</v>
          </cell>
          <cell r="N170">
            <v>268.82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1513946000114</v>
          </cell>
          <cell r="G171" t="str">
            <v>BOSTON SCIENTIFIC DO BRASIL LTDA</v>
          </cell>
          <cell r="H171" t="str">
            <v>B</v>
          </cell>
          <cell r="I171" t="str">
            <v>S</v>
          </cell>
          <cell r="J171">
            <v>2980658</v>
          </cell>
          <cell r="K171">
            <v>45391</v>
          </cell>
          <cell r="L171" t="str">
            <v>35240401513946000114550030029806581030553613</v>
          </cell>
          <cell r="M171" t="str">
            <v>35 -  São Paulo</v>
          </cell>
          <cell r="N171">
            <v>268.82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1513946000114</v>
          </cell>
          <cell r="G172" t="str">
            <v>BOSTON SCIENTIFIC DO BRASIL LTDA</v>
          </cell>
          <cell r="H172" t="str">
            <v>B</v>
          </cell>
          <cell r="I172" t="str">
            <v>S</v>
          </cell>
          <cell r="J172">
            <v>2980657</v>
          </cell>
          <cell r="K172">
            <v>45391</v>
          </cell>
          <cell r="L172" t="str">
            <v>35240401513946000114550030029806571030553608</v>
          </cell>
          <cell r="M172" t="str">
            <v>35 -  São Paulo</v>
          </cell>
          <cell r="N172">
            <v>1100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1513946000114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>
            <v>2980656</v>
          </cell>
          <cell r="K173">
            <v>45391</v>
          </cell>
          <cell r="L173" t="str">
            <v>35240401513946000114550030029806561030553597</v>
          </cell>
          <cell r="M173" t="str">
            <v>35 -  São Paulo</v>
          </cell>
          <cell r="N173">
            <v>268.82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1513946000114</v>
          </cell>
          <cell r="G174" t="str">
            <v>BOSTON SCIENTIFIC DO BRASIL LTDA</v>
          </cell>
          <cell r="H174" t="str">
            <v>B</v>
          </cell>
          <cell r="I174" t="str">
            <v>S</v>
          </cell>
          <cell r="J174">
            <v>2980497</v>
          </cell>
          <cell r="K174">
            <v>45391</v>
          </cell>
          <cell r="L174" t="str">
            <v>35240401513946000114550030029804971030551952</v>
          </cell>
          <cell r="M174" t="str">
            <v>35 -  São Paulo</v>
          </cell>
          <cell r="N174">
            <v>268.82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1513946000114</v>
          </cell>
          <cell r="G175" t="str">
            <v>BOSTON SCIENTIFIC DO BRASIL LTDA</v>
          </cell>
          <cell r="H175" t="str">
            <v>B</v>
          </cell>
          <cell r="I175" t="str">
            <v>S</v>
          </cell>
          <cell r="J175">
            <v>2980498</v>
          </cell>
          <cell r="K175">
            <v>45391</v>
          </cell>
          <cell r="L175" t="str">
            <v>35240401513946000114550030029804981030551968</v>
          </cell>
          <cell r="M175" t="str">
            <v>35 -  São Paulo</v>
          </cell>
          <cell r="N175">
            <v>1368.82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8474646000112</v>
          </cell>
          <cell r="G176" t="str">
            <v>FORTECARE IND PROD MED LTDA</v>
          </cell>
          <cell r="H176" t="str">
            <v>B</v>
          </cell>
          <cell r="I176" t="str">
            <v>S</v>
          </cell>
          <cell r="J176" t="str">
            <v>000.058.937</v>
          </cell>
          <cell r="K176">
            <v>45377</v>
          </cell>
          <cell r="L176" t="str">
            <v>41240308474646000112550010000589371114258875</v>
          </cell>
          <cell r="M176" t="str">
            <v>41 -  Paraná</v>
          </cell>
          <cell r="N176">
            <v>6945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11206099000441</v>
          </cell>
          <cell r="G177" t="str">
            <v>SUPERMED COM E IMP DE PROD MEDICOS LTDA</v>
          </cell>
          <cell r="H177" t="str">
            <v>B</v>
          </cell>
          <cell r="I177" t="str">
            <v>S</v>
          </cell>
          <cell r="J177" t="str">
            <v>000.640.938</v>
          </cell>
          <cell r="K177">
            <v>45378</v>
          </cell>
          <cell r="L177" t="str">
            <v>35240311206099000441550010006409381305290130</v>
          </cell>
          <cell r="M177" t="str">
            <v>35 -  São Paulo</v>
          </cell>
          <cell r="N177">
            <v>20504.939999999999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12040718000190</v>
          </cell>
          <cell r="G178" t="str">
            <v>GRADUAL COMERCIO E SERVICOS EIRELI</v>
          </cell>
          <cell r="H178" t="str">
            <v>B</v>
          </cell>
          <cell r="I178" t="str">
            <v>S</v>
          </cell>
          <cell r="J178">
            <v>20687</v>
          </cell>
          <cell r="K178">
            <v>45390</v>
          </cell>
          <cell r="L178" t="str">
            <v>25240412040718000190550010000206871819236131</v>
          </cell>
          <cell r="M178" t="str">
            <v>25 -  Paraíba</v>
          </cell>
          <cell r="N178">
            <v>4400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9341616000109</v>
          </cell>
          <cell r="G179" t="str">
            <v>J DE SOUZA SOARES LTDA</v>
          </cell>
          <cell r="H179" t="str">
            <v>B</v>
          </cell>
          <cell r="I179" t="str">
            <v>S</v>
          </cell>
          <cell r="J179">
            <v>2121</v>
          </cell>
          <cell r="K179">
            <v>45392</v>
          </cell>
          <cell r="L179" t="str">
            <v>26240409341616000109550010000021211100021212</v>
          </cell>
          <cell r="M179" t="str">
            <v>26 -  Pernambuco</v>
          </cell>
          <cell r="N179">
            <v>10400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10779833000156</v>
          </cell>
          <cell r="G180" t="str">
            <v>MEDICAL MERCANTIL DE APARELHAGEM MEDICA</v>
          </cell>
          <cell r="H180" t="str">
            <v>B</v>
          </cell>
          <cell r="I180" t="str">
            <v>S</v>
          </cell>
          <cell r="J180">
            <v>600967</v>
          </cell>
          <cell r="K180">
            <v>45392</v>
          </cell>
          <cell r="L180" t="str">
            <v>26240410779833000156550010006009671602991007</v>
          </cell>
          <cell r="M180" t="str">
            <v>26 -  Pernambuco</v>
          </cell>
          <cell r="N180">
            <v>132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10731605000106</v>
          </cell>
          <cell r="G181" t="str">
            <v>ELETRONICA CENTRAL CARUARU LTDA</v>
          </cell>
          <cell r="H181" t="str">
            <v>B</v>
          </cell>
          <cell r="I181" t="str">
            <v>S</v>
          </cell>
          <cell r="J181" t="str">
            <v>000.013.420</v>
          </cell>
          <cell r="K181">
            <v>45392</v>
          </cell>
          <cell r="L181" t="str">
            <v>26240410731605000106550010000134201338820298</v>
          </cell>
          <cell r="M181" t="str">
            <v>26 -  Pernambuco</v>
          </cell>
          <cell r="N181">
            <v>280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7160019000144</v>
          </cell>
          <cell r="G182" t="str">
            <v>VITALE COMERCIO S.A.</v>
          </cell>
          <cell r="H182" t="str">
            <v>B</v>
          </cell>
          <cell r="I182" t="str">
            <v>S</v>
          </cell>
          <cell r="J182">
            <v>144298</v>
          </cell>
          <cell r="K182">
            <v>45393</v>
          </cell>
          <cell r="L182" t="str">
            <v>26240407160019000144550010001442981968316402</v>
          </cell>
          <cell r="M182" t="str">
            <v>26 -  Pernambuco</v>
          </cell>
          <cell r="N182">
            <v>1300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7160019000144</v>
          </cell>
          <cell r="G183" t="str">
            <v>VITALE COMERCIO S.A.</v>
          </cell>
          <cell r="H183" t="str">
            <v>B</v>
          </cell>
          <cell r="I183" t="str">
            <v>S</v>
          </cell>
          <cell r="J183">
            <v>144304</v>
          </cell>
          <cell r="K183">
            <v>45393</v>
          </cell>
          <cell r="L183" t="str">
            <v>26240407160019000144550010001443041408035601</v>
          </cell>
          <cell r="M183" t="str">
            <v>26 -  Pernambuco</v>
          </cell>
          <cell r="N183">
            <v>1300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7160019000144</v>
          </cell>
          <cell r="G184" t="str">
            <v>VITALE COMERCIO S.A.</v>
          </cell>
          <cell r="H184" t="str">
            <v>B</v>
          </cell>
          <cell r="I184" t="str">
            <v>S</v>
          </cell>
          <cell r="J184">
            <v>144229</v>
          </cell>
          <cell r="K184">
            <v>45392</v>
          </cell>
          <cell r="L184" t="str">
            <v>26240407160019000144550010001442291498322803</v>
          </cell>
          <cell r="M184" t="str">
            <v>26 -  Pernambuco</v>
          </cell>
          <cell r="N184">
            <v>4284.7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7160019000144</v>
          </cell>
          <cell r="G185" t="str">
            <v>VITALE COMERCIO S.A.</v>
          </cell>
          <cell r="H185" t="str">
            <v>B</v>
          </cell>
          <cell r="I185" t="str">
            <v>S</v>
          </cell>
          <cell r="J185">
            <v>144225</v>
          </cell>
          <cell r="K185">
            <v>45392</v>
          </cell>
          <cell r="L185" t="str">
            <v>26240407160019000144550010001442251544828884</v>
          </cell>
          <cell r="M185" t="str">
            <v>26 -  Pernambuco</v>
          </cell>
          <cell r="N185">
            <v>6353.8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7160019000144</v>
          </cell>
          <cell r="G186" t="str">
            <v>VITALE COMERCIO S.A.</v>
          </cell>
          <cell r="H186" t="str">
            <v>B</v>
          </cell>
          <cell r="I186" t="str">
            <v>S</v>
          </cell>
          <cell r="J186">
            <v>144223</v>
          </cell>
          <cell r="K186">
            <v>45392</v>
          </cell>
          <cell r="L186" t="str">
            <v>26240407160019000144550010001442231565074132</v>
          </cell>
          <cell r="M186" t="str">
            <v>26 -  Pernambuco</v>
          </cell>
          <cell r="N186">
            <v>6353.8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S.A.</v>
          </cell>
          <cell r="H187" t="str">
            <v>B</v>
          </cell>
          <cell r="I187" t="str">
            <v>S</v>
          </cell>
          <cell r="J187">
            <v>144220</v>
          </cell>
          <cell r="K187">
            <v>45392</v>
          </cell>
          <cell r="L187" t="str">
            <v>26240407160019000144550010001442201088922244</v>
          </cell>
          <cell r="M187" t="str">
            <v>26 -  Pernambuco</v>
          </cell>
          <cell r="N187">
            <v>6353.8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21216468000198</v>
          </cell>
          <cell r="G188" t="str">
            <v>SANMED DIST DE PROD MED HOSP LTDA</v>
          </cell>
          <cell r="H188" t="str">
            <v>B</v>
          </cell>
          <cell r="I188" t="str">
            <v>S</v>
          </cell>
          <cell r="J188" t="str">
            <v>000.009.042</v>
          </cell>
          <cell r="K188">
            <v>45392</v>
          </cell>
          <cell r="L188" t="str">
            <v>26240421216468000198550010000090421100202407</v>
          </cell>
          <cell r="M188" t="str">
            <v>26 -  Pernambuco</v>
          </cell>
          <cell r="N188">
            <v>2700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2881877000164</v>
          </cell>
          <cell r="G189" t="str">
            <v>POLAR FIX IND COM PROD HOSPIT LTDA</v>
          </cell>
          <cell r="H189" t="str">
            <v>B</v>
          </cell>
          <cell r="I189" t="str">
            <v>S</v>
          </cell>
          <cell r="J189">
            <v>476724</v>
          </cell>
          <cell r="K189">
            <v>45386</v>
          </cell>
          <cell r="L189" t="str">
            <v>35240402881877000164550010004767241097375408</v>
          </cell>
          <cell r="M189" t="str">
            <v>35 -  São Paulo</v>
          </cell>
          <cell r="N189">
            <v>4150.3999999999996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37844417000140</v>
          </cell>
          <cell r="G190" t="str">
            <v>LOG DIST. DE PRO. HOSP. E HIG. PE. LTDA</v>
          </cell>
          <cell r="H190" t="str">
            <v>B</v>
          </cell>
          <cell r="I190" t="str">
            <v>S</v>
          </cell>
          <cell r="J190">
            <v>3720</v>
          </cell>
          <cell r="K190">
            <v>45392</v>
          </cell>
          <cell r="L190" t="str">
            <v>26240437844417000140550010000037201628544770</v>
          </cell>
          <cell r="M190" t="str">
            <v>26 -  Pernambuco</v>
          </cell>
          <cell r="N190">
            <v>3060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51680172000194</v>
          </cell>
          <cell r="G191" t="str">
            <v>GOOD MED SURGICAL LTDA</v>
          </cell>
          <cell r="H191" t="str">
            <v>B</v>
          </cell>
          <cell r="I191" t="str">
            <v>S</v>
          </cell>
          <cell r="J191" t="str">
            <v>000.000.642</v>
          </cell>
          <cell r="K191">
            <v>45390</v>
          </cell>
          <cell r="L191" t="str">
            <v>26240451680172000194550010000006421803728080</v>
          </cell>
          <cell r="M191" t="str">
            <v>26 -  Pernambuco</v>
          </cell>
          <cell r="N191">
            <v>27000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51680172000194</v>
          </cell>
          <cell r="G192" t="str">
            <v>GOOD MED SURGICAL LTDA</v>
          </cell>
          <cell r="H192" t="str">
            <v>B</v>
          </cell>
          <cell r="I192" t="str">
            <v>S</v>
          </cell>
          <cell r="J192" t="str">
            <v>000.000.651</v>
          </cell>
          <cell r="K192">
            <v>45392</v>
          </cell>
          <cell r="L192" t="str">
            <v>26240451680172000194550010000006511573379533</v>
          </cell>
          <cell r="M192" t="str">
            <v>26 -  Pernambuco</v>
          </cell>
          <cell r="N192">
            <v>7600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2068375000380</v>
          </cell>
          <cell r="G193" t="str">
            <v>MEDICICOR COMERCIAL EIRELI</v>
          </cell>
          <cell r="H193" t="str">
            <v>B</v>
          </cell>
          <cell r="I193" t="str">
            <v>S</v>
          </cell>
          <cell r="J193">
            <v>39027</v>
          </cell>
          <cell r="K193">
            <v>45394</v>
          </cell>
          <cell r="L193" t="str">
            <v>26240402068375000380550020000390271258186049</v>
          </cell>
          <cell r="M193" t="str">
            <v>26 -  Pernambuco</v>
          </cell>
          <cell r="N193">
            <v>2000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4237235000152</v>
          </cell>
          <cell r="G194" t="str">
            <v>ENDOCENTER COMERCIAL LTDA</v>
          </cell>
          <cell r="H194" t="str">
            <v>B</v>
          </cell>
          <cell r="I194" t="str">
            <v>S</v>
          </cell>
          <cell r="J194">
            <v>115859</v>
          </cell>
          <cell r="K194">
            <v>45394</v>
          </cell>
          <cell r="L194" t="str">
            <v>26240404237235000152550010001158591117883006</v>
          </cell>
          <cell r="M194" t="str">
            <v>26 -  Pernambuco</v>
          </cell>
          <cell r="N194">
            <v>1400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S.A.</v>
          </cell>
          <cell r="H195" t="str">
            <v>B</v>
          </cell>
          <cell r="I195" t="str">
            <v>S</v>
          </cell>
          <cell r="J195">
            <v>144336</v>
          </cell>
          <cell r="K195">
            <v>45394</v>
          </cell>
          <cell r="L195" t="str">
            <v>26240407160019000144550010001443361024009179</v>
          </cell>
          <cell r="M195" t="str">
            <v>26 -  Pernambuco</v>
          </cell>
          <cell r="N195">
            <v>310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9005588000140</v>
          </cell>
          <cell r="G196" t="str">
            <v>FR COMERCIO DE PROD MED. E REPRE LTDA</v>
          </cell>
          <cell r="H196" t="str">
            <v>B</v>
          </cell>
          <cell r="I196" t="str">
            <v>S</v>
          </cell>
          <cell r="J196" t="str">
            <v>000.001.808</v>
          </cell>
          <cell r="K196">
            <v>45392</v>
          </cell>
          <cell r="L196" t="str">
            <v>26240409005588000140550040000018081046608920</v>
          </cell>
          <cell r="M196" t="str">
            <v>26 -  Pernambuco</v>
          </cell>
          <cell r="N196">
            <v>6297.99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1437707000122</v>
          </cell>
          <cell r="G197" t="str">
            <v>SCITECH MEDICAL</v>
          </cell>
          <cell r="H197" t="str">
            <v>B</v>
          </cell>
          <cell r="I197" t="str">
            <v>S</v>
          </cell>
          <cell r="J197">
            <v>430159</v>
          </cell>
          <cell r="K197">
            <v>45394</v>
          </cell>
          <cell r="L197" t="str">
            <v>52240401437707000122550550004301591636280849</v>
          </cell>
          <cell r="M197" t="str">
            <v>52 -  Goiás</v>
          </cell>
          <cell r="N197">
            <v>280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1437707000122</v>
          </cell>
          <cell r="G198" t="str">
            <v>SCITECH MEDICAL</v>
          </cell>
          <cell r="H198" t="str">
            <v>B</v>
          </cell>
          <cell r="I198" t="str">
            <v>S</v>
          </cell>
          <cell r="J198">
            <v>430163</v>
          </cell>
          <cell r="K198">
            <v>45394</v>
          </cell>
          <cell r="L198" t="str">
            <v>52240401437707000122550550004301631983735774</v>
          </cell>
          <cell r="M198" t="str">
            <v>52 -  Goiás</v>
          </cell>
          <cell r="N198">
            <v>1050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1513946000114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2982363</v>
          </cell>
          <cell r="K199">
            <v>45393</v>
          </cell>
          <cell r="L199" t="str">
            <v>35240401513946000114550030029823631030575423</v>
          </cell>
          <cell r="M199" t="str">
            <v>35 -  São Paulo</v>
          </cell>
          <cell r="N199">
            <v>268.82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2982393</v>
          </cell>
          <cell r="K200">
            <v>45393</v>
          </cell>
          <cell r="L200" t="str">
            <v>35240401513946000114550030029823931030575783</v>
          </cell>
          <cell r="M200" t="str">
            <v>35 -  São Paulo</v>
          </cell>
          <cell r="N200">
            <v>268.82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2982392</v>
          </cell>
          <cell r="K201">
            <v>45393</v>
          </cell>
          <cell r="L201" t="str">
            <v>35240401513946000114550030029823921030575778</v>
          </cell>
          <cell r="M201" t="str">
            <v>35 -  São Paulo</v>
          </cell>
          <cell r="N201">
            <v>268.82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1513946000114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2982440</v>
          </cell>
          <cell r="K202">
            <v>45393</v>
          </cell>
          <cell r="L202" t="str">
            <v>35240401513946000114550030029824401030576250</v>
          </cell>
          <cell r="M202" t="str">
            <v>35 -  São Paulo</v>
          </cell>
          <cell r="N202">
            <v>268.82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1513946000114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2982439</v>
          </cell>
          <cell r="K203">
            <v>45393</v>
          </cell>
          <cell r="L203" t="str">
            <v>35240401513946000114550030029824391030576241</v>
          </cell>
          <cell r="M203" t="str">
            <v>35 -  São Paulo</v>
          </cell>
          <cell r="N203">
            <v>1368.82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1513946000114</v>
          </cell>
          <cell r="G204" t="str">
            <v>BOSTON SCIENTIFIC DO BRASIL LTDA</v>
          </cell>
          <cell r="H204" t="str">
            <v>B</v>
          </cell>
          <cell r="I204" t="str">
            <v>S</v>
          </cell>
          <cell r="J204">
            <v>2982441</v>
          </cell>
          <cell r="K204">
            <v>45393</v>
          </cell>
          <cell r="L204" t="str">
            <v>35240401513946000114550030029824411030576266</v>
          </cell>
          <cell r="M204" t="str">
            <v>35 -  São Paulo</v>
          </cell>
          <cell r="N204">
            <v>268.82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8675394000190</v>
          </cell>
          <cell r="G205" t="str">
            <v>SAFE SUPORTE A VIDA E COMERCIO INTER</v>
          </cell>
          <cell r="H205" t="str">
            <v>B</v>
          </cell>
          <cell r="I205" t="str">
            <v>S</v>
          </cell>
          <cell r="J205">
            <v>49068</v>
          </cell>
          <cell r="K205">
            <v>45392</v>
          </cell>
          <cell r="L205" t="str">
            <v>26240408675394000190550010000490681841057038</v>
          </cell>
          <cell r="M205" t="str">
            <v>26 -  Pernambuco</v>
          </cell>
          <cell r="N205">
            <v>5750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8014554000150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14465</v>
          </cell>
          <cell r="K206">
            <v>45397</v>
          </cell>
          <cell r="L206" t="str">
            <v>26240408014554000150550010000144651440146273</v>
          </cell>
          <cell r="M206" t="str">
            <v>26 -  Pernambuco</v>
          </cell>
          <cell r="N206">
            <v>980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S.A.</v>
          </cell>
          <cell r="H207" t="str">
            <v>B</v>
          </cell>
          <cell r="I207" t="str">
            <v>S</v>
          </cell>
          <cell r="J207">
            <v>144514</v>
          </cell>
          <cell r="K207">
            <v>45397</v>
          </cell>
          <cell r="L207" t="str">
            <v>26240407160019000144550010001445141834754959</v>
          </cell>
          <cell r="M207" t="str">
            <v>26 -  Pernambuco</v>
          </cell>
          <cell r="N207">
            <v>310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7160019000144</v>
          </cell>
          <cell r="G208" t="str">
            <v>VITALE COMERCIO S.A.</v>
          </cell>
          <cell r="H208" t="str">
            <v>B</v>
          </cell>
          <cell r="I208" t="str">
            <v>S</v>
          </cell>
          <cell r="J208">
            <v>144483</v>
          </cell>
          <cell r="K208">
            <v>45397</v>
          </cell>
          <cell r="L208" t="str">
            <v>26240407160019000144550010001444831341150667</v>
          </cell>
          <cell r="M208" t="str">
            <v>26 -  Pernambuco</v>
          </cell>
          <cell r="N208">
            <v>2600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7160019000144</v>
          </cell>
          <cell r="G209" t="str">
            <v>VITALE COMERCIO S.A.</v>
          </cell>
          <cell r="H209" t="str">
            <v>B</v>
          </cell>
          <cell r="I209" t="str">
            <v>S</v>
          </cell>
          <cell r="J209">
            <v>144490</v>
          </cell>
          <cell r="K209">
            <v>45397</v>
          </cell>
          <cell r="L209" t="str">
            <v>26240407160019000144550010001444901102843887</v>
          </cell>
          <cell r="M209" t="str">
            <v>26 -  Pernambuco</v>
          </cell>
          <cell r="N209">
            <v>310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7160019000144</v>
          </cell>
          <cell r="G210" t="str">
            <v>VITALE COMERCIO S.A.</v>
          </cell>
          <cell r="H210" t="str">
            <v>B</v>
          </cell>
          <cell r="I210" t="str">
            <v>S</v>
          </cell>
          <cell r="J210">
            <v>144435</v>
          </cell>
          <cell r="K210">
            <v>45394</v>
          </cell>
          <cell r="L210" t="str">
            <v>26240407160019000144550010001444351119698239</v>
          </cell>
          <cell r="M210" t="str">
            <v>26 -  Pernambuco</v>
          </cell>
          <cell r="N210">
            <v>1300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66437831000133</v>
          </cell>
          <cell r="G211" t="str">
            <v>HTS MEDIKA EUROMED COM E IMPORT LTDA</v>
          </cell>
          <cell r="H211" t="str">
            <v>B</v>
          </cell>
          <cell r="I211" t="str">
            <v>S</v>
          </cell>
          <cell r="J211">
            <v>187731</v>
          </cell>
          <cell r="K211">
            <v>45392</v>
          </cell>
          <cell r="L211" t="str">
            <v>31240466437831000133550010001877311512582120</v>
          </cell>
          <cell r="M211" t="str">
            <v>31 -  Minas Gerais</v>
          </cell>
          <cell r="N211">
            <v>4800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6204103000150</v>
          </cell>
          <cell r="G212" t="str">
            <v>R S DOS SANTOS</v>
          </cell>
          <cell r="H212" t="str">
            <v>B</v>
          </cell>
          <cell r="I212" t="str">
            <v>S</v>
          </cell>
          <cell r="J212">
            <v>65736</v>
          </cell>
          <cell r="K212">
            <v>45397</v>
          </cell>
          <cell r="L212" t="str">
            <v>26240406204103000150550010000657361117030118</v>
          </cell>
          <cell r="M212" t="str">
            <v>26 -  Pernambuco</v>
          </cell>
          <cell r="N212">
            <v>2500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13291742000165</v>
          </cell>
          <cell r="G213" t="str">
            <v>PHOENIX MED PRODUTOS MEDICO</v>
          </cell>
          <cell r="H213" t="str">
            <v>B</v>
          </cell>
          <cell r="I213" t="str">
            <v>S</v>
          </cell>
          <cell r="J213" t="str">
            <v>000.029.766</v>
          </cell>
          <cell r="K213">
            <v>45394</v>
          </cell>
          <cell r="L213" t="str">
            <v>26240413291742000165550010000297661100132211</v>
          </cell>
          <cell r="M213" t="str">
            <v>26 -  Pernambuco</v>
          </cell>
          <cell r="N213">
            <v>890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13291742000165</v>
          </cell>
          <cell r="G214" t="str">
            <v>PHOENIX MED PRODUTOS MEDICO</v>
          </cell>
          <cell r="H214" t="str">
            <v>B</v>
          </cell>
          <cell r="I214" t="str">
            <v>S</v>
          </cell>
          <cell r="J214" t="str">
            <v>000.029.788</v>
          </cell>
          <cell r="K214">
            <v>45397</v>
          </cell>
          <cell r="L214" t="str">
            <v>26240413291742000165550010000297881082361975</v>
          </cell>
          <cell r="M214" t="str">
            <v>26 -  Pernambuco</v>
          </cell>
          <cell r="N214">
            <v>1780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2983134</v>
          </cell>
          <cell r="K215">
            <v>45394</v>
          </cell>
          <cell r="L215" t="str">
            <v>35240401513946000114550030029831341030583894</v>
          </cell>
          <cell r="M215" t="str">
            <v>35 -  São Paulo</v>
          </cell>
          <cell r="N215">
            <v>268.82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2983135</v>
          </cell>
          <cell r="K216">
            <v>45394</v>
          </cell>
          <cell r="L216" t="str">
            <v>35240401513946000114550030029831351030583905</v>
          </cell>
          <cell r="M216" t="str">
            <v>35 -  São Paulo</v>
          </cell>
          <cell r="N216">
            <v>537.64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1513946000114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2983170</v>
          </cell>
          <cell r="K217">
            <v>45394</v>
          </cell>
          <cell r="L217" t="str">
            <v>35240401513946000114550030029831701030584232</v>
          </cell>
          <cell r="M217" t="str">
            <v>35 -  São Paulo</v>
          </cell>
          <cell r="N217">
            <v>268.82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1513946000114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2983169</v>
          </cell>
          <cell r="K218">
            <v>45394</v>
          </cell>
          <cell r="L218" t="str">
            <v>35240401513946000114550030029831691030584314</v>
          </cell>
          <cell r="M218" t="str">
            <v>35 -  São Paulo</v>
          </cell>
          <cell r="N218">
            <v>2737.64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9944371000104</v>
          </cell>
          <cell r="G219" t="str">
            <v>SULMEDIC COMERCIO DE MEDICAMENTOS LTDA</v>
          </cell>
          <cell r="H219" t="str">
            <v>B</v>
          </cell>
          <cell r="I219" t="str">
            <v>S</v>
          </cell>
          <cell r="J219">
            <v>162393</v>
          </cell>
          <cell r="K219">
            <v>45377</v>
          </cell>
          <cell r="L219" t="str">
            <v>42240309944371000104550010001623931330795008</v>
          </cell>
          <cell r="M219" t="str">
            <v>42 -  Santa Catarina</v>
          </cell>
          <cell r="N219">
            <v>2370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3679808000135</v>
          </cell>
          <cell r="G220" t="str">
            <v>BIO INFINITY COM HOSP E LOCACAO LTDA</v>
          </cell>
          <cell r="H220" t="str">
            <v>B</v>
          </cell>
          <cell r="I220" t="str">
            <v>S</v>
          </cell>
          <cell r="J220">
            <v>16302</v>
          </cell>
          <cell r="K220">
            <v>45386</v>
          </cell>
          <cell r="L220" t="str">
            <v>35240403679808000135550010000163021983821440</v>
          </cell>
          <cell r="M220" t="str">
            <v>35 -  São Paulo</v>
          </cell>
          <cell r="N220">
            <v>1550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39500536000101</v>
          </cell>
          <cell r="G221" t="str">
            <v>FAROMED COMERCIO DE MAT. HOSP. LTDA</v>
          </cell>
          <cell r="H221" t="str">
            <v>B</v>
          </cell>
          <cell r="I221" t="str">
            <v>S</v>
          </cell>
          <cell r="J221">
            <v>1237</v>
          </cell>
          <cell r="K221">
            <v>45394</v>
          </cell>
          <cell r="L221" t="str">
            <v>26240439500536000101550010000012371000010650</v>
          </cell>
          <cell r="M221" t="str">
            <v>26 -  Pernambuco</v>
          </cell>
          <cell r="N221">
            <v>1988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19031878000112</v>
          </cell>
          <cell r="G222" t="str">
            <v>AUTOMX SOLUCOES LTDA</v>
          </cell>
          <cell r="H222" t="str">
            <v>B</v>
          </cell>
          <cell r="I222" t="str">
            <v>S</v>
          </cell>
          <cell r="J222" t="str">
            <v>000.003.359</v>
          </cell>
          <cell r="K222">
            <v>45390</v>
          </cell>
          <cell r="L222" t="str">
            <v>35240419031878000112550010000033591021580033</v>
          </cell>
          <cell r="M222" t="str">
            <v>35 -  São Paulo</v>
          </cell>
          <cell r="N222">
            <v>2980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7160019000144</v>
          </cell>
          <cell r="G223" t="str">
            <v>VITALE COMERCIO S.A.</v>
          </cell>
          <cell r="H223" t="str">
            <v>B</v>
          </cell>
          <cell r="I223" t="str">
            <v>S</v>
          </cell>
          <cell r="J223">
            <v>144442</v>
          </cell>
          <cell r="K223">
            <v>45394</v>
          </cell>
          <cell r="L223" t="str">
            <v>26240407160019000144550010001444421602717166</v>
          </cell>
          <cell r="M223" t="str">
            <v>26 -  Pernambuco</v>
          </cell>
          <cell r="N223">
            <v>6353.8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7160019000144</v>
          </cell>
          <cell r="G224" t="str">
            <v>VITALE COMERCIO S.A.</v>
          </cell>
          <cell r="H224" t="str">
            <v>B</v>
          </cell>
          <cell r="I224" t="str">
            <v>S</v>
          </cell>
          <cell r="J224">
            <v>144444</v>
          </cell>
          <cell r="K224">
            <v>45394</v>
          </cell>
          <cell r="L224" t="str">
            <v>26240407160019000144550010001444441189928496</v>
          </cell>
          <cell r="M224" t="str">
            <v>26 -  Pernambuco</v>
          </cell>
          <cell r="N224">
            <v>6353.8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7160019000144</v>
          </cell>
          <cell r="G225" t="str">
            <v>VITALE COMERCIO S.A.</v>
          </cell>
          <cell r="H225" t="str">
            <v>B</v>
          </cell>
          <cell r="I225" t="str">
            <v>S</v>
          </cell>
          <cell r="J225">
            <v>144580</v>
          </cell>
          <cell r="K225">
            <v>45398</v>
          </cell>
          <cell r="L225" t="str">
            <v>26240407160019000144550010001445801093672328</v>
          </cell>
          <cell r="M225" t="str">
            <v>26 -  Pernambuco</v>
          </cell>
          <cell r="N225">
            <v>2600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9342946000100</v>
          </cell>
          <cell r="G226" t="str">
            <v>PRIME MEDICAL COMERCIO DE MATERIAL</v>
          </cell>
          <cell r="H226" t="str">
            <v>B</v>
          </cell>
          <cell r="I226" t="str">
            <v>S</v>
          </cell>
          <cell r="J226">
            <v>220111</v>
          </cell>
          <cell r="K226">
            <v>45394</v>
          </cell>
          <cell r="L226" t="str">
            <v>29240409342946000100550020002201111531696392</v>
          </cell>
          <cell r="M226" t="str">
            <v>29 -  Bahia</v>
          </cell>
          <cell r="N226">
            <v>4750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>
            <v>2984236</v>
          </cell>
          <cell r="K227">
            <v>45398</v>
          </cell>
          <cell r="L227" t="str">
            <v>35240401513946000114550030029842361030596443</v>
          </cell>
          <cell r="M227" t="str">
            <v>35 -  São Paulo</v>
          </cell>
          <cell r="N227">
            <v>268.82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>
            <v>2984237</v>
          </cell>
          <cell r="K228">
            <v>45398</v>
          </cell>
          <cell r="L228" t="str">
            <v>35240401513946000114550030029842371030596459</v>
          </cell>
          <cell r="M228" t="str">
            <v>35 -  São Paulo</v>
          </cell>
          <cell r="N228">
            <v>537.64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>
            <v>2984238</v>
          </cell>
          <cell r="K229">
            <v>45398</v>
          </cell>
          <cell r="L229" t="str">
            <v>35240401513946000114550030029842381030596464</v>
          </cell>
          <cell r="M229" t="str">
            <v>35 -  São Paulo</v>
          </cell>
          <cell r="N229">
            <v>268.82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>
            <v>2984105</v>
          </cell>
          <cell r="K230">
            <v>45398</v>
          </cell>
          <cell r="L230" t="str">
            <v>35240401513946000114550030029841051030595070</v>
          </cell>
          <cell r="M230" t="str">
            <v>35 -  São Paulo</v>
          </cell>
          <cell r="N230">
            <v>268.82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2984107</v>
          </cell>
          <cell r="K231">
            <v>45398</v>
          </cell>
          <cell r="L231" t="str">
            <v>35240401513946000114550030029841071030595091</v>
          </cell>
          <cell r="M231" t="str">
            <v>35 -  São Paulo</v>
          </cell>
          <cell r="N231">
            <v>268.82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2984106</v>
          </cell>
          <cell r="K232">
            <v>45398</v>
          </cell>
          <cell r="L232" t="str">
            <v>35240401513946000114550030029841061030595086</v>
          </cell>
          <cell r="M232" t="str">
            <v>35 -  São Paulo</v>
          </cell>
          <cell r="N232">
            <v>268.82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2984104</v>
          </cell>
          <cell r="K233">
            <v>45398</v>
          </cell>
          <cell r="L233" t="str">
            <v>35240401513946000114550030029841041030595065</v>
          </cell>
          <cell r="M233" t="str">
            <v>35 -  São Paulo</v>
          </cell>
          <cell r="N233">
            <v>268.82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2984083</v>
          </cell>
          <cell r="K234">
            <v>45398</v>
          </cell>
          <cell r="L234" t="str">
            <v>35240401513946000114550030029840831030594849</v>
          </cell>
          <cell r="M234" t="str">
            <v>35 -  São Paulo</v>
          </cell>
          <cell r="N234">
            <v>537.64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2984084</v>
          </cell>
          <cell r="K235">
            <v>45398</v>
          </cell>
          <cell r="L235" t="str">
            <v>35240401513946000114550030029840841030594854</v>
          </cell>
          <cell r="M235" t="str">
            <v>35 -  São Paulo</v>
          </cell>
          <cell r="N235">
            <v>268.82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11234649000193</v>
          </cell>
          <cell r="G236" t="str">
            <v>BIOANGIO COM DE PROD MED LTDA</v>
          </cell>
          <cell r="H236" t="str">
            <v>B</v>
          </cell>
          <cell r="I236" t="str">
            <v>S</v>
          </cell>
          <cell r="J236" t="str">
            <v>000.012.034</v>
          </cell>
          <cell r="K236">
            <v>45397</v>
          </cell>
          <cell r="L236" t="str">
            <v>26240411234649000193550010000120341000009997</v>
          </cell>
          <cell r="M236" t="str">
            <v>26 -  Pernambuco</v>
          </cell>
          <cell r="N236">
            <v>613.89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29182018000133</v>
          </cell>
          <cell r="G237" t="str">
            <v>MICROPORT SCIENTIFIC VASCU BRAS LTDA</v>
          </cell>
          <cell r="H237" t="str">
            <v>B</v>
          </cell>
          <cell r="I237" t="str">
            <v>S</v>
          </cell>
          <cell r="J237" t="str">
            <v>000.043.542</v>
          </cell>
          <cell r="K237">
            <v>45397</v>
          </cell>
          <cell r="L237" t="str">
            <v>35240429182018000133550010000435421011041238</v>
          </cell>
          <cell r="M237" t="str">
            <v>35 -  São Paulo</v>
          </cell>
          <cell r="N237">
            <v>1390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29182018000133</v>
          </cell>
          <cell r="G238" t="str">
            <v>MICROPORT SCIENTIFIC VASCU BRAS LTDA</v>
          </cell>
          <cell r="H238" t="str">
            <v>B</v>
          </cell>
          <cell r="I238" t="str">
            <v>S</v>
          </cell>
          <cell r="J238" t="str">
            <v>000.043.546</v>
          </cell>
          <cell r="K238">
            <v>45397</v>
          </cell>
          <cell r="L238" t="str">
            <v>35240429182018000133550010000435461331625124</v>
          </cell>
          <cell r="M238" t="str">
            <v>35 -  São Paulo</v>
          </cell>
          <cell r="N238">
            <v>1390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29182018000133</v>
          </cell>
          <cell r="G239" t="str">
            <v>MICROPORT SCIENTIFIC VASCU BRAS LTDA</v>
          </cell>
          <cell r="H239" t="str">
            <v>B</v>
          </cell>
          <cell r="I239" t="str">
            <v>S</v>
          </cell>
          <cell r="J239" t="str">
            <v>000.043.547</v>
          </cell>
          <cell r="K239">
            <v>45397</v>
          </cell>
          <cell r="L239" t="str">
            <v>35240429182018000133550010000435471438751655</v>
          </cell>
          <cell r="M239" t="str">
            <v>35 -  São Paulo</v>
          </cell>
          <cell r="N239">
            <v>290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29182018000133</v>
          </cell>
          <cell r="G240" t="str">
            <v>MICROPORT SCIENTIFIC VASCU BRAS LTDA</v>
          </cell>
          <cell r="H240" t="str">
            <v>B</v>
          </cell>
          <cell r="I240" t="str">
            <v>S</v>
          </cell>
          <cell r="J240" t="str">
            <v>000.043.544</v>
          </cell>
          <cell r="K240">
            <v>45397</v>
          </cell>
          <cell r="L240" t="str">
            <v>35240429182018000133550010000435441026500815</v>
          </cell>
          <cell r="M240" t="str">
            <v>35 -  São Paulo</v>
          </cell>
          <cell r="N240">
            <v>1100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29182018000133</v>
          </cell>
          <cell r="G241" t="str">
            <v>MICROPORT SCIENTIFIC VASCU BRAS LTDA</v>
          </cell>
          <cell r="H241" t="str">
            <v>B</v>
          </cell>
          <cell r="I241" t="str">
            <v>S</v>
          </cell>
          <cell r="J241" t="str">
            <v>000.043.554</v>
          </cell>
          <cell r="K241">
            <v>45397</v>
          </cell>
          <cell r="L241" t="str">
            <v>35240429182018000133550010000435541962937546</v>
          </cell>
          <cell r="M241" t="str">
            <v>35 -  São Paulo</v>
          </cell>
          <cell r="N241">
            <v>2490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29182018000133</v>
          </cell>
          <cell r="G242" t="str">
            <v>MICROPORT SCIENTIFIC VASCU BRAS LTDA</v>
          </cell>
          <cell r="H242" t="str">
            <v>B</v>
          </cell>
          <cell r="I242" t="str">
            <v>S</v>
          </cell>
          <cell r="J242" t="str">
            <v>000.043.552</v>
          </cell>
          <cell r="K242">
            <v>45397</v>
          </cell>
          <cell r="L242" t="str">
            <v>35240429182018000133550010000435521849492785</v>
          </cell>
          <cell r="M242" t="str">
            <v>35 -  São Paulo</v>
          </cell>
          <cell r="N242">
            <v>1100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29182018000133</v>
          </cell>
          <cell r="G243" t="str">
            <v>MICROPORT SCIENTIFIC VASCU BRAS LTDA</v>
          </cell>
          <cell r="H243" t="str">
            <v>B</v>
          </cell>
          <cell r="I243" t="str">
            <v>S</v>
          </cell>
          <cell r="J243" t="str">
            <v>000.043.550</v>
          </cell>
          <cell r="K243">
            <v>45397</v>
          </cell>
          <cell r="L243" t="str">
            <v>35240429182018000133550010000435501827602842</v>
          </cell>
          <cell r="M243" t="str">
            <v>35 -  São Paulo</v>
          </cell>
          <cell r="N243">
            <v>290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29182018000133</v>
          </cell>
          <cell r="G244" t="str">
            <v>MICROPORT SCIENTIFIC VASCU BRAS LTDA</v>
          </cell>
          <cell r="H244" t="str">
            <v>B</v>
          </cell>
          <cell r="I244" t="str">
            <v>S</v>
          </cell>
          <cell r="J244" t="str">
            <v>000.043.553</v>
          </cell>
          <cell r="K244">
            <v>45397</v>
          </cell>
          <cell r="L244" t="str">
            <v>35240429182018000133550010000435531228757913</v>
          </cell>
          <cell r="M244" t="str">
            <v>35 -  São Paulo</v>
          </cell>
          <cell r="N244">
            <v>1100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29182018000133</v>
          </cell>
          <cell r="G245" t="str">
            <v>MICROPORT SCIENTIFIC VASCU BRAS LTDA</v>
          </cell>
          <cell r="H245" t="str">
            <v>B</v>
          </cell>
          <cell r="I245" t="str">
            <v>S</v>
          </cell>
          <cell r="J245" t="str">
            <v>000.043.549</v>
          </cell>
          <cell r="K245">
            <v>45397</v>
          </cell>
          <cell r="L245" t="str">
            <v>35240429182018000133550010000435491648591950</v>
          </cell>
          <cell r="M245" t="str">
            <v>35 -  São Paulo</v>
          </cell>
          <cell r="N245">
            <v>1390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29182018000133</v>
          </cell>
          <cell r="G246" t="str">
            <v>MICROPORT SCIENTIFIC VASCU BRAS LTDA</v>
          </cell>
          <cell r="H246" t="str">
            <v>B</v>
          </cell>
          <cell r="I246" t="str">
            <v>S</v>
          </cell>
          <cell r="J246" t="str">
            <v>000.043.551</v>
          </cell>
          <cell r="K246">
            <v>45397</v>
          </cell>
          <cell r="L246" t="str">
            <v>35240429182018000133550010000435511209922357</v>
          </cell>
          <cell r="M246" t="str">
            <v>35 -  São Paulo</v>
          </cell>
          <cell r="N246">
            <v>2200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29182018000133</v>
          </cell>
          <cell r="G247" t="str">
            <v>MICROPORT SCIENTIFIC VASCU BRAS LTDA</v>
          </cell>
          <cell r="H247" t="str">
            <v>B</v>
          </cell>
          <cell r="I247" t="str">
            <v>S</v>
          </cell>
          <cell r="J247" t="str">
            <v>000.043.548</v>
          </cell>
          <cell r="K247">
            <v>45397</v>
          </cell>
          <cell r="L247" t="str">
            <v>35240429182018000133550010000435481691580518</v>
          </cell>
          <cell r="M247" t="str">
            <v>35 -  São Paulo</v>
          </cell>
          <cell r="N247">
            <v>580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29182018000133</v>
          </cell>
          <cell r="G248" t="str">
            <v>MICROPORT SCIENTIFIC VASCU BRAS LTDA</v>
          </cell>
          <cell r="H248" t="str">
            <v>B</v>
          </cell>
          <cell r="I248" t="str">
            <v>S</v>
          </cell>
          <cell r="J248" t="str">
            <v>000.043.512</v>
          </cell>
          <cell r="K248">
            <v>45397</v>
          </cell>
          <cell r="L248" t="str">
            <v>35240429182018000133550010000435121023610900</v>
          </cell>
          <cell r="M248" t="str">
            <v>35 -  São Paulo</v>
          </cell>
          <cell r="N248">
            <v>1100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29182018000133</v>
          </cell>
          <cell r="G249" t="str">
            <v>MICROPORT SCIENTIFIC VASCU BRAS LTDA</v>
          </cell>
          <cell r="H249" t="str">
            <v>B</v>
          </cell>
          <cell r="I249" t="str">
            <v>S</v>
          </cell>
          <cell r="J249" t="str">
            <v>000.043.513</v>
          </cell>
          <cell r="K249">
            <v>45397</v>
          </cell>
          <cell r="L249" t="str">
            <v>35240429182018000133550010000435131160737011</v>
          </cell>
          <cell r="M249" t="str">
            <v>35 -  São Paulo</v>
          </cell>
          <cell r="N249">
            <v>1100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29182018000133</v>
          </cell>
          <cell r="G250" t="str">
            <v>MICROPORT SCIENTIFIC VASCU BRAS LTDA</v>
          </cell>
          <cell r="H250" t="str">
            <v>B</v>
          </cell>
          <cell r="I250" t="str">
            <v>S</v>
          </cell>
          <cell r="J250" t="str">
            <v>000.043.532</v>
          </cell>
          <cell r="K250">
            <v>45397</v>
          </cell>
          <cell r="L250" t="str">
            <v>35240429182018000133550010000435321771603158</v>
          </cell>
          <cell r="M250" t="str">
            <v>35 -  São Paulo</v>
          </cell>
          <cell r="N250">
            <v>2200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29182018000133</v>
          </cell>
          <cell r="G251" t="str">
            <v>MICROPORT SCIENTIFIC VASCU BRAS LTDA</v>
          </cell>
          <cell r="H251" t="str">
            <v>B</v>
          </cell>
          <cell r="I251" t="str">
            <v>S</v>
          </cell>
          <cell r="J251" t="str">
            <v>000.043.533</v>
          </cell>
          <cell r="K251">
            <v>45397</v>
          </cell>
          <cell r="L251" t="str">
            <v>35240429182018000133550010000435331206323900</v>
          </cell>
          <cell r="M251" t="str">
            <v>35 -  São Paulo</v>
          </cell>
          <cell r="N251">
            <v>1390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29182018000133</v>
          </cell>
          <cell r="G252" t="str">
            <v>MICROPORT SCIENTIFIC VASCU BRAS LTDA</v>
          </cell>
          <cell r="H252" t="str">
            <v>B</v>
          </cell>
          <cell r="I252" t="str">
            <v>S</v>
          </cell>
          <cell r="J252" t="str">
            <v>000.043.531</v>
          </cell>
          <cell r="K252">
            <v>45397</v>
          </cell>
          <cell r="L252" t="str">
            <v>35240429182018000133550010000435311806383178</v>
          </cell>
          <cell r="M252" t="str">
            <v>35 -  São Paulo</v>
          </cell>
          <cell r="N252">
            <v>3590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29182018000133</v>
          </cell>
          <cell r="G253" t="str">
            <v>MICROPORT SCIENTIFIC VASCU BRAS LTDA</v>
          </cell>
          <cell r="H253" t="str">
            <v>B</v>
          </cell>
          <cell r="I253" t="str">
            <v>S</v>
          </cell>
          <cell r="J253" t="str">
            <v>000.043.534</v>
          </cell>
          <cell r="K253">
            <v>45397</v>
          </cell>
          <cell r="L253" t="str">
            <v>35240429182018000133550010000435341819377548</v>
          </cell>
          <cell r="M253" t="str">
            <v>35 -  São Paulo</v>
          </cell>
          <cell r="N253">
            <v>290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29182018000133</v>
          </cell>
          <cell r="G254" t="str">
            <v>MICROPORT SCIENTIFIC VASCU BRAS LTDA</v>
          </cell>
          <cell r="H254" t="str">
            <v>B</v>
          </cell>
          <cell r="I254" t="str">
            <v>S</v>
          </cell>
          <cell r="J254" t="str">
            <v>000.043.535</v>
          </cell>
          <cell r="K254">
            <v>45397</v>
          </cell>
          <cell r="L254" t="str">
            <v>35240429182018000133550010000435351416536300</v>
          </cell>
          <cell r="M254" t="str">
            <v>35 -  São Paulo</v>
          </cell>
          <cell r="N254">
            <v>2200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29182018000133</v>
          </cell>
          <cell r="G255" t="str">
            <v>MICROPORT SCIENTIFIC VASCU BRAS LTDA</v>
          </cell>
          <cell r="H255" t="str">
            <v>B</v>
          </cell>
          <cell r="I255" t="str">
            <v>S</v>
          </cell>
          <cell r="J255" t="str">
            <v>000.043.536</v>
          </cell>
          <cell r="K255">
            <v>45397</v>
          </cell>
          <cell r="L255" t="str">
            <v>35240429182018000133550010000435361758049494</v>
          </cell>
          <cell r="M255" t="str">
            <v>35 -  São Paulo</v>
          </cell>
          <cell r="N255">
            <v>2780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29182018000133</v>
          </cell>
          <cell r="G256" t="str">
            <v>MICROPORT SCIENTIFIC VASCU BRAS LTDA</v>
          </cell>
          <cell r="H256" t="str">
            <v>B</v>
          </cell>
          <cell r="I256" t="str">
            <v>S</v>
          </cell>
          <cell r="J256" t="str">
            <v>000.043.537</v>
          </cell>
          <cell r="K256">
            <v>45397</v>
          </cell>
          <cell r="L256" t="str">
            <v>35240429182018000133550010000435371227006783</v>
          </cell>
          <cell r="M256" t="str">
            <v>35 -  São Paulo</v>
          </cell>
          <cell r="N256">
            <v>1390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29182018000133</v>
          </cell>
          <cell r="G257" t="str">
            <v>MICROPORT SCIENTIFIC VASCU BRAS LTDA</v>
          </cell>
          <cell r="H257" t="str">
            <v>B</v>
          </cell>
          <cell r="I257" t="str">
            <v>S</v>
          </cell>
          <cell r="J257" t="str">
            <v>000.043.538</v>
          </cell>
          <cell r="K257">
            <v>45397</v>
          </cell>
          <cell r="L257" t="str">
            <v>35240429182018000133550010000435381841310395</v>
          </cell>
          <cell r="M257" t="str">
            <v>35 -  São Paulo</v>
          </cell>
          <cell r="N257">
            <v>2490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29182018000133</v>
          </cell>
          <cell r="G258" t="str">
            <v>MICROPORT SCIENTIFIC VASCU BRAS LTDA</v>
          </cell>
          <cell r="H258" t="str">
            <v>B</v>
          </cell>
          <cell r="I258" t="str">
            <v>S</v>
          </cell>
          <cell r="J258" t="str">
            <v>000.043.539</v>
          </cell>
          <cell r="K258">
            <v>45397</v>
          </cell>
          <cell r="L258" t="str">
            <v>35240429182018000133550010000435391521487275</v>
          </cell>
          <cell r="M258" t="str">
            <v>35 -  São Paulo</v>
          </cell>
          <cell r="N258">
            <v>1100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29182018000133</v>
          </cell>
          <cell r="G259" t="str">
            <v>MICROPORT SCIENTIFIC VASCU BRAS LTDA</v>
          </cell>
          <cell r="H259" t="str">
            <v>B</v>
          </cell>
          <cell r="I259" t="str">
            <v>S</v>
          </cell>
          <cell r="J259" t="str">
            <v>000.043.540</v>
          </cell>
          <cell r="K259">
            <v>45397</v>
          </cell>
          <cell r="L259" t="str">
            <v>35240429182018000133550010000435401701031394</v>
          </cell>
          <cell r="M259" t="str">
            <v>35 -  São Paulo</v>
          </cell>
          <cell r="N259">
            <v>2490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29182018000133</v>
          </cell>
          <cell r="G260" t="str">
            <v>MICROPORT SCIENTIFIC VASCU BRAS LTDA</v>
          </cell>
          <cell r="H260" t="str">
            <v>B</v>
          </cell>
          <cell r="I260" t="str">
            <v>S</v>
          </cell>
          <cell r="J260" t="str">
            <v>000.043.521</v>
          </cell>
          <cell r="K260">
            <v>45397</v>
          </cell>
          <cell r="L260" t="str">
            <v>35240429182018000133550010000435211524761594</v>
          </cell>
          <cell r="M260" t="str">
            <v>35 -  São Paulo</v>
          </cell>
          <cell r="N260">
            <v>1100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29182018000133</v>
          </cell>
          <cell r="G261" t="str">
            <v>MICROPORT SCIENTIFIC VASCU BRAS LTDA</v>
          </cell>
          <cell r="H261" t="str">
            <v>B</v>
          </cell>
          <cell r="I261" t="str">
            <v>S</v>
          </cell>
          <cell r="J261" t="str">
            <v>000.043.522</v>
          </cell>
          <cell r="K261">
            <v>45397</v>
          </cell>
          <cell r="L261" t="str">
            <v>35240429182018000133550010000435221856997430</v>
          </cell>
          <cell r="M261" t="str">
            <v>35 -  São Paulo</v>
          </cell>
          <cell r="N261">
            <v>290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29182018000133</v>
          </cell>
          <cell r="G262" t="str">
            <v>MICROPORT SCIENTIFIC VASCU BRAS LTDA</v>
          </cell>
          <cell r="H262" t="str">
            <v>B</v>
          </cell>
          <cell r="I262" t="str">
            <v>S</v>
          </cell>
          <cell r="J262" t="str">
            <v>000.043.523</v>
          </cell>
          <cell r="K262">
            <v>45397</v>
          </cell>
          <cell r="L262" t="str">
            <v>35240429182018000133550010000435231436718713</v>
          </cell>
          <cell r="M262" t="str">
            <v>35 -  São Paulo</v>
          </cell>
          <cell r="N262">
            <v>1390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29182018000133</v>
          </cell>
          <cell r="G263" t="str">
            <v>MICROPORT SCIENTIFIC VASCU BRAS LTDA</v>
          </cell>
          <cell r="H263" t="str">
            <v>B</v>
          </cell>
          <cell r="I263" t="str">
            <v>S</v>
          </cell>
          <cell r="J263" t="str">
            <v>000.043.524</v>
          </cell>
          <cell r="K263">
            <v>45397</v>
          </cell>
          <cell r="L263" t="str">
            <v>35240429182018000133550010000435241419030471</v>
          </cell>
          <cell r="M263" t="str">
            <v>35 -  São Paulo</v>
          </cell>
          <cell r="N263">
            <v>2200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29182018000133</v>
          </cell>
          <cell r="G264" t="str">
            <v>MICROPORT SCIENTIFIC VASCU BRAS LTDA</v>
          </cell>
          <cell r="H264" t="str">
            <v>B</v>
          </cell>
          <cell r="I264" t="str">
            <v>S</v>
          </cell>
          <cell r="J264" t="str">
            <v>000.043.526</v>
          </cell>
          <cell r="K264">
            <v>45397</v>
          </cell>
          <cell r="L264" t="str">
            <v>35240429182018000133550010000435261563778075</v>
          </cell>
          <cell r="M264" t="str">
            <v>35 -  São Paulo</v>
          </cell>
          <cell r="N264">
            <v>1390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29182018000133</v>
          </cell>
          <cell r="G265" t="str">
            <v>MICROPORT SCIENTIFIC VASCU BRAS LTDA</v>
          </cell>
          <cell r="H265" t="str">
            <v>B</v>
          </cell>
          <cell r="I265" t="str">
            <v>S</v>
          </cell>
          <cell r="J265" t="str">
            <v>000.043.527</v>
          </cell>
          <cell r="K265">
            <v>45397</v>
          </cell>
          <cell r="L265" t="str">
            <v>35240429182018000133550010000435271879638866</v>
          </cell>
          <cell r="M265" t="str">
            <v>35 -  São Paulo</v>
          </cell>
          <cell r="N265">
            <v>580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29182018000133</v>
          </cell>
          <cell r="G266" t="str">
            <v>MICROPORT SCIENTIFIC VASCU BRAS LTDA</v>
          </cell>
          <cell r="H266" t="str">
            <v>B</v>
          </cell>
          <cell r="I266" t="str">
            <v>S</v>
          </cell>
          <cell r="J266" t="str">
            <v>000.043.528</v>
          </cell>
          <cell r="K266">
            <v>45397</v>
          </cell>
          <cell r="L266" t="str">
            <v>35240429182018000133550010000435281130261801</v>
          </cell>
          <cell r="M266" t="str">
            <v>35 -  São Paulo</v>
          </cell>
          <cell r="N266">
            <v>1390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29182018000133</v>
          </cell>
          <cell r="G267" t="str">
            <v>MICROPORT SCIENTIFIC VASCU BRAS LTDA</v>
          </cell>
          <cell r="H267" t="str">
            <v>B</v>
          </cell>
          <cell r="I267" t="str">
            <v>S</v>
          </cell>
          <cell r="J267" t="str">
            <v>000.043.530</v>
          </cell>
          <cell r="K267">
            <v>45397</v>
          </cell>
          <cell r="L267" t="str">
            <v>35240429182018000133550010000435301316548998</v>
          </cell>
          <cell r="M267" t="str">
            <v>35 -  São Paulo</v>
          </cell>
          <cell r="N267">
            <v>1680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29182018000133</v>
          </cell>
          <cell r="G268" t="str">
            <v>MICROPORT SCIENTIFIC VASCU BRAS LTDA</v>
          </cell>
          <cell r="H268" t="str">
            <v>B</v>
          </cell>
          <cell r="I268" t="str">
            <v>S</v>
          </cell>
          <cell r="J268" t="str">
            <v>000.043.529</v>
          </cell>
          <cell r="K268">
            <v>45397</v>
          </cell>
          <cell r="L268" t="str">
            <v>35240429182018000133550010000435291060651182</v>
          </cell>
          <cell r="M268" t="str">
            <v>35 -  São Paulo</v>
          </cell>
          <cell r="N268">
            <v>290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29182018000133</v>
          </cell>
          <cell r="G269" t="str">
            <v>MICROPORT SCIENTIFIC VASCU BRAS LTDA</v>
          </cell>
          <cell r="H269" t="str">
            <v>B</v>
          </cell>
          <cell r="I269" t="str">
            <v>S</v>
          </cell>
          <cell r="J269" t="str">
            <v>000.043.514</v>
          </cell>
          <cell r="K269">
            <v>45397</v>
          </cell>
          <cell r="L269" t="str">
            <v>35240429182018000133550010000435141991364286</v>
          </cell>
          <cell r="M269" t="str">
            <v>35 -  São Paulo</v>
          </cell>
          <cell r="N269">
            <v>1390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29182018000133</v>
          </cell>
          <cell r="G270" t="str">
            <v>MICROPORT SCIENTIFIC VASCU BRAS LTDA</v>
          </cell>
          <cell r="H270" t="str">
            <v>B</v>
          </cell>
          <cell r="I270" t="str">
            <v>S</v>
          </cell>
          <cell r="J270" t="str">
            <v>000.043.543</v>
          </cell>
          <cell r="K270">
            <v>45397</v>
          </cell>
          <cell r="L270" t="str">
            <v>35240429182018000133550010000435431943242151</v>
          </cell>
          <cell r="M270" t="str">
            <v>35 -  São Paulo</v>
          </cell>
          <cell r="N270">
            <v>1680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11668411000257</v>
          </cell>
          <cell r="G271" t="str">
            <v>LIFETRONIK MEDICAL IMP E EXP LTDA</v>
          </cell>
          <cell r="H271" t="str">
            <v>B</v>
          </cell>
          <cell r="I271" t="str">
            <v>S</v>
          </cell>
          <cell r="J271" t="str">
            <v>000.030.928</v>
          </cell>
          <cell r="K271">
            <v>45397</v>
          </cell>
          <cell r="L271" t="str">
            <v>26240411668411000257550010000309281128639823</v>
          </cell>
          <cell r="M271" t="str">
            <v>26 -  Pernambuco</v>
          </cell>
          <cell r="N271">
            <v>3900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8778201000126</v>
          </cell>
          <cell r="G272" t="str">
            <v>DROGAFONTE LTDA</v>
          </cell>
          <cell r="H272" t="str">
            <v>B</v>
          </cell>
          <cell r="I272" t="str">
            <v>S</v>
          </cell>
          <cell r="J272" t="str">
            <v>000.446.373</v>
          </cell>
          <cell r="K272">
            <v>45398</v>
          </cell>
          <cell r="L272" t="str">
            <v>26240408778201000126550010004463731925455760</v>
          </cell>
          <cell r="M272" t="str">
            <v>26 -  Pernambuco</v>
          </cell>
          <cell r="N272">
            <v>65.25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7160019000144</v>
          </cell>
          <cell r="G273" t="str">
            <v>VITALE COMERCIO S.A.</v>
          </cell>
          <cell r="H273" t="str">
            <v>B</v>
          </cell>
          <cell r="I273" t="str">
            <v>S</v>
          </cell>
          <cell r="J273">
            <v>144663</v>
          </cell>
          <cell r="K273">
            <v>45398</v>
          </cell>
          <cell r="L273" t="str">
            <v>26240407160019000144550010001446631491435142</v>
          </cell>
          <cell r="M273" t="str">
            <v>26 -  Pernambuco</v>
          </cell>
          <cell r="N273">
            <v>8000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7160019000144</v>
          </cell>
          <cell r="G274" t="str">
            <v>VITALE COMERCIO S.A.</v>
          </cell>
          <cell r="H274" t="str">
            <v>B</v>
          </cell>
          <cell r="I274" t="str">
            <v>S</v>
          </cell>
          <cell r="J274">
            <v>144774</v>
          </cell>
          <cell r="K274">
            <v>45399</v>
          </cell>
          <cell r="L274" t="str">
            <v>26240407160019000144550010001447741709425529</v>
          </cell>
          <cell r="M274" t="str">
            <v>26 -  Pernambuco</v>
          </cell>
          <cell r="N274">
            <v>1610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66437831000133</v>
          </cell>
          <cell r="G275" t="str">
            <v>HTS MEDIKA EUROMED COM E IMPORT LTDA</v>
          </cell>
          <cell r="H275" t="str">
            <v>B</v>
          </cell>
          <cell r="I275" t="str">
            <v>S</v>
          </cell>
          <cell r="J275">
            <v>187998</v>
          </cell>
          <cell r="K275">
            <v>45394</v>
          </cell>
          <cell r="L275" t="str">
            <v>31240466437831000133550010001879981684820592</v>
          </cell>
          <cell r="M275" t="str">
            <v>31 -  Minas Gerais</v>
          </cell>
          <cell r="N275">
            <v>8750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13291742000165</v>
          </cell>
          <cell r="G276" t="str">
            <v>PHOENIX MED PRODUTOS MEDICO</v>
          </cell>
          <cell r="H276" t="str">
            <v>B</v>
          </cell>
          <cell r="I276" t="str">
            <v>S</v>
          </cell>
          <cell r="J276" t="str">
            <v>000.029.583</v>
          </cell>
          <cell r="K276">
            <v>45385</v>
          </cell>
          <cell r="L276" t="str">
            <v>26240413291742000165550010000295831506798715</v>
          </cell>
          <cell r="M276" t="str">
            <v>26 -  Pernambuco</v>
          </cell>
          <cell r="N276">
            <v>890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13291742000165</v>
          </cell>
          <cell r="G277" t="str">
            <v>PHOENIX MED PRODUTOS MEDICO</v>
          </cell>
          <cell r="H277" t="str">
            <v>B</v>
          </cell>
          <cell r="I277" t="str">
            <v>S</v>
          </cell>
          <cell r="J277" t="str">
            <v>000.029.823</v>
          </cell>
          <cell r="K277">
            <v>45398</v>
          </cell>
          <cell r="L277" t="str">
            <v>26240413291742000165550010000298231618694286</v>
          </cell>
          <cell r="M277" t="str">
            <v>26 -  Pernambuco</v>
          </cell>
          <cell r="N277">
            <v>890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>
            <v>2984627</v>
          </cell>
          <cell r="K278">
            <v>45398</v>
          </cell>
          <cell r="L278" t="str">
            <v>35240401513946000114550030029846271030601067</v>
          </cell>
          <cell r="M278" t="str">
            <v>35 -  São Paulo</v>
          </cell>
          <cell r="N278">
            <v>1100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2984626</v>
          </cell>
          <cell r="K279">
            <v>45398</v>
          </cell>
          <cell r="L279" t="str">
            <v>35240401513946000114550030029846261030601051</v>
          </cell>
          <cell r="M279" t="str">
            <v>35 -  São Paulo</v>
          </cell>
          <cell r="N279">
            <v>268.82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2984625</v>
          </cell>
          <cell r="K280">
            <v>45398</v>
          </cell>
          <cell r="L280" t="str">
            <v>35240401513946000114550030029846251030601046</v>
          </cell>
          <cell r="M280" t="str">
            <v>35 -  São Paulo</v>
          </cell>
          <cell r="N280">
            <v>537.64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2984552</v>
          </cell>
          <cell r="K281">
            <v>45398</v>
          </cell>
          <cell r="L281" t="str">
            <v>35240401513946000114550030029845521030600319</v>
          </cell>
          <cell r="M281" t="str">
            <v>35 -  São Paulo</v>
          </cell>
          <cell r="N281">
            <v>1100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2982364</v>
          </cell>
          <cell r="K282">
            <v>45398</v>
          </cell>
          <cell r="L282" t="str">
            <v>35240401513946000114550030029823641030575439</v>
          </cell>
          <cell r="M282" t="str">
            <v>35 -  São Paulo</v>
          </cell>
          <cell r="N282">
            <v>268.82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2984551</v>
          </cell>
          <cell r="K283">
            <v>45398</v>
          </cell>
          <cell r="L283" t="str">
            <v>35240401513946000114550030029845511030600303</v>
          </cell>
          <cell r="M283" t="str">
            <v>35 -  São Paulo</v>
          </cell>
          <cell r="N283">
            <v>268.82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37438274000177</v>
          </cell>
          <cell r="G284" t="str">
            <v>SELLMED PROD MEDICOS E HOSP LTDA</v>
          </cell>
          <cell r="H284" t="str">
            <v>B</v>
          </cell>
          <cell r="I284" t="str">
            <v>S</v>
          </cell>
          <cell r="J284">
            <v>20800</v>
          </cell>
          <cell r="K284">
            <v>45398</v>
          </cell>
          <cell r="L284" t="str">
            <v>26240437438274000177550010000208001284314219</v>
          </cell>
          <cell r="M284" t="str">
            <v>26 -  Pernambuco</v>
          </cell>
          <cell r="N284">
            <v>2545.5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29182018000133</v>
          </cell>
          <cell r="G285" t="str">
            <v>MICROPORT SCIENTIFIC VASCU BRAS LTDA</v>
          </cell>
          <cell r="H285" t="str">
            <v>B</v>
          </cell>
          <cell r="I285" t="str">
            <v>S</v>
          </cell>
          <cell r="J285" t="str">
            <v>000.043.525</v>
          </cell>
          <cell r="K285">
            <v>45397</v>
          </cell>
          <cell r="L285" t="str">
            <v>35240429182018000133550010000435251573021620</v>
          </cell>
          <cell r="M285" t="str">
            <v>35 -  São Paulo</v>
          </cell>
          <cell r="N285">
            <v>1970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24436602000154</v>
          </cell>
          <cell r="G286" t="str">
            <v>ART CIRURGICA COM PROD HOSP LTDA</v>
          </cell>
          <cell r="H286" t="str">
            <v>B</v>
          </cell>
          <cell r="I286" t="str">
            <v>S</v>
          </cell>
          <cell r="J286">
            <v>132077</v>
          </cell>
          <cell r="K286">
            <v>45377</v>
          </cell>
          <cell r="L286" t="str">
            <v>26240324436602000154550010001320771134101002</v>
          </cell>
          <cell r="M286" t="str">
            <v>26 -  Pernambuco</v>
          </cell>
          <cell r="N286">
            <v>4600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8713023000155</v>
          </cell>
          <cell r="G287" t="str">
            <v>ENDOSURGICAL COM REP IMP EXP MAT LTDA</v>
          </cell>
          <cell r="H287" t="str">
            <v>B</v>
          </cell>
          <cell r="I287" t="str">
            <v>S</v>
          </cell>
          <cell r="J287">
            <v>97405</v>
          </cell>
          <cell r="K287">
            <v>45398</v>
          </cell>
          <cell r="L287" t="str">
            <v>26240408713023000155550010000974051010528668</v>
          </cell>
          <cell r="M287" t="str">
            <v>26 -  Pernambuco</v>
          </cell>
          <cell r="N287">
            <v>16800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S.A.</v>
          </cell>
          <cell r="H288" t="str">
            <v>B</v>
          </cell>
          <cell r="I288" t="str">
            <v>S</v>
          </cell>
          <cell r="J288">
            <v>144723</v>
          </cell>
          <cell r="K288">
            <v>45399</v>
          </cell>
          <cell r="L288" t="str">
            <v>26240407160019000144550010001447231320158292</v>
          </cell>
          <cell r="M288" t="str">
            <v>26 -  Pernambuco</v>
          </cell>
          <cell r="N288">
            <v>1300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5932624000160</v>
          </cell>
          <cell r="G289" t="str">
            <v>MEGAMED COMERCIO LTDA</v>
          </cell>
          <cell r="H289" t="str">
            <v>B</v>
          </cell>
          <cell r="I289" t="str">
            <v>S</v>
          </cell>
          <cell r="J289" t="str">
            <v>000.022.860</v>
          </cell>
          <cell r="K289">
            <v>45398</v>
          </cell>
          <cell r="L289" t="str">
            <v>26240405932624000160550010000228601361363876</v>
          </cell>
          <cell r="M289" t="str">
            <v>26 -  Pernambuco</v>
          </cell>
          <cell r="N289">
            <v>660.5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9005588000140</v>
          </cell>
          <cell r="G290" t="str">
            <v>FR COMERCIO DE PROD MED. E REPRE LTDA</v>
          </cell>
          <cell r="H290" t="str">
            <v>B</v>
          </cell>
          <cell r="I290" t="str">
            <v>S</v>
          </cell>
          <cell r="J290" t="str">
            <v>000.001.848</v>
          </cell>
          <cell r="K290">
            <v>45399</v>
          </cell>
          <cell r="L290" t="str">
            <v>26240409005588000140550040000018481662080019</v>
          </cell>
          <cell r="M290" t="str">
            <v>26 -  Pernambuco</v>
          </cell>
          <cell r="N290">
            <v>45292.35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50595271000105</v>
          </cell>
          <cell r="G291" t="str">
            <v>BIOTRONIK COMERCIAL MEDICA LTDA</v>
          </cell>
          <cell r="H291" t="str">
            <v>B</v>
          </cell>
          <cell r="I291" t="str">
            <v>S</v>
          </cell>
          <cell r="J291">
            <v>1092519</v>
          </cell>
          <cell r="K291">
            <v>45400</v>
          </cell>
          <cell r="L291" t="str">
            <v>35240450595271000105550030010925191652662136</v>
          </cell>
          <cell r="M291" t="str">
            <v>35 -  São Paulo</v>
          </cell>
          <cell r="N291">
            <v>4753.4799999999996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1440590001027</v>
          </cell>
          <cell r="G292" t="str">
            <v>FRESENIUS MEDICAL CARE</v>
          </cell>
          <cell r="H292" t="str">
            <v>B</v>
          </cell>
          <cell r="I292" t="str">
            <v>S</v>
          </cell>
          <cell r="J292">
            <v>58975</v>
          </cell>
          <cell r="K292">
            <v>45398</v>
          </cell>
          <cell r="L292" t="str">
            <v>23240401440590001027550000000589751095923785</v>
          </cell>
          <cell r="M292" t="str">
            <v>23 -  Ceará</v>
          </cell>
          <cell r="N292">
            <v>1198.8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1440590001027</v>
          </cell>
          <cell r="G293" t="str">
            <v>FRESENIUS MEDICAL CARE</v>
          </cell>
          <cell r="H293" t="str">
            <v>B</v>
          </cell>
          <cell r="I293" t="str">
            <v>S</v>
          </cell>
          <cell r="J293">
            <v>58987</v>
          </cell>
          <cell r="K293">
            <v>45398</v>
          </cell>
          <cell r="L293" t="str">
            <v>23240401440590001027550000000589871693385860</v>
          </cell>
          <cell r="M293" t="str">
            <v>23 -  Ceará</v>
          </cell>
          <cell r="N293">
            <v>1632.6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>
            <v>2985996</v>
          </cell>
          <cell r="K294">
            <v>45400</v>
          </cell>
          <cell r="L294" t="str">
            <v>35240401513946000114550030029859961030616127</v>
          </cell>
          <cell r="M294" t="str">
            <v>35 -  São Paulo</v>
          </cell>
          <cell r="N294">
            <v>806.46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>
            <v>2985709</v>
          </cell>
          <cell r="K295">
            <v>45400</v>
          </cell>
          <cell r="L295" t="str">
            <v>35240401513946000114550030029857091030612877</v>
          </cell>
          <cell r="M295" t="str">
            <v>35 -  São Paulo</v>
          </cell>
          <cell r="N295">
            <v>1368.82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>
            <v>2985710</v>
          </cell>
          <cell r="K296">
            <v>45400</v>
          </cell>
          <cell r="L296" t="str">
            <v>35240401513946000114550030029857101030612886</v>
          </cell>
          <cell r="M296" t="str">
            <v>35 -  São Paulo</v>
          </cell>
          <cell r="N296">
            <v>268.82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>
            <v>2985711</v>
          </cell>
          <cell r="K297">
            <v>45400</v>
          </cell>
          <cell r="L297" t="str">
            <v>35240401513946000114550030029857111030612891</v>
          </cell>
          <cell r="M297" t="str">
            <v>35 -  São Paulo</v>
          </cell>
          <cell r="N297">
            <v>1100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15218561000139</v>
          </cell>
          <cell r="G298" t="str">
            <v>NNMED DIST IMP EXP MED LTDA</v>
          </cell>
          <cell r="H298" t="str">
            <v>B</v>
          </cell>
          <cell r="I298" t="str">
            <v>S</v>
          </cell>
          <cell r="J298" t="str">
            <v>000.125.572</v>
          </cell>
          <cell r="K298">
            <v>45398</v>
          </cell>
          <cell r="L298" t="str">
            <v>25240415218561000139550010001255721772377780</v>
          </cell>
          <cell r="M298" t="str">
            <v>25 -  Paraíba</v>
          </cell>
          <cell r="N298">
            <v>940.8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SCIENTIFIC VASCU BRAS LTDA</v>
          </cell>
          <cell r="H299" t="str">
            <v>B</v>
          </cell>
          <cell r="I299" t="str">
            <v>S</v>
          </cell>
          <cell r="J299" t="str">
            <v>000.043.623</v>
          </cell>
          <cell r="K299">
            <v>45399</v>
          </cell>
          <cell r="L299" t="str">
            <v>35240429182018000133550010000436231147169040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29182018000133</v>
          </cell>
          <cell r="G300" t="str">
            <v>MICROPORT SCIENTIFIC VASCU BRAS LTDA</v>
          </cell>
          <cell r="H300" t="str">
            <v>B</v>
          </cell>
          <cell r="I300" t="str">
            <v>S</v>
          </cell>
          <cell r="J300" t="str">
            <v>000.043.626</v>
          </cell>
          <cell r="K300">
            <v>45399</v>
          </cell>
          <cell r="L300" t="str">
            <v>35240429182018000133550010000436261990056002</v>
          </cell>
          <cell r="M300" t="str">
            <v>35 -  São Paulo</v>
          </cell>
          <cell r="N300">
            <v>1100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29182018000133</v>
          </cell>
          <cell r="G301" t="str">
            <v>MICROPORT SCIENTIFIC VASCU BRAS LTDA</v>
          </cell>
          <cell r="H301" t="str">
            <v>B</v>
          </cell>
          <cell r="I301" t="str">
            <v>S</v>
          </cell>
          <cell r="J301" t="str">
            <v>000.043.627</v>
          </cell>
          <cell r="K301">
            <v>45399</v>
          </cell>
          <cell r="L301" t="str">
            <v>35240429182018000133550010000436271353602674</v>
          </cell>
          <cell r="M301" t="str">
            <v>35 -  São Paulo</v>
          </cell>
          <cell r="N301">
            <v>1390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29182018000133</v>
          </cell>
          <cell r="G302" t="str">
            <v>MICROPORT SCIENTIFIC VASCU BRAS LTDA</v>
          </cell>
          <cell r="H302" t="str">
            <v>B</v>
          </cell>
          <cell r="I302" t="str">
            <v>S</v>
          </cell>
          <cell r="J302" t="str">
            <v>000.043.631</v>
          </cell>
          <cell r="K302">
            <v>45399</v>
          </cell>
          <cell r="L302" t="str">
            <v>35240429182018000133550010000436311974593023</v>
          </cell>
          <cell r="M302" t="str">
            <v>35 -  São Paulo</v>
          </cell>
          <cell r="N302">
            <v>2200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29182018000133</v>
          </cell>
          <cell r="G303" t="str">
            <v>MICROPORT SCIENTIFIC VASCU BRAS LTDA</v>
          </cell>
          <cell r="H303" t="str">
            <v>B</v>
          </cell>
          <cell r="I303" t="str">
            <v>S</v>
          </cell>
          <cell r="J303" t="str">
            <v>000.043.634</v>
          </cell>
          <cell r="K303">
            <v>45399</v>
          </cell>
          <cell r="L303" t="str">
            <v>35240429182018000133550010000436341320303427</v>
          </cell>
          <cell r="M303" t="str">
            <v>35 -  São Paulo</v>
          </cell>
          <cell r="N303">
            <v>1100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29182018000133</v>
          </cell>
          <cell r="G304" t="str">
            <v>MICROPORT SCIENTIFIC VASCU BRAS LTDA</v>
          </cell>
          <cell r="H304" t="str">
            <v>B</v>
          </cell>
          <cell r="I304" t="str">
            <v>S</v>
          </cell>
          <cell r="J304" t="str">
            <v>000.043.628</v>
          </cell>
          <cell r="K304">
            <v>45399</v>
          </cell>
          <cell r="L304" t="str">
            <v>35240429182018000133550010000436281060549890</v>
          </cell>
          <cell r="M304" t="str">
            <v>35 -  São Paulo</v>
          </cell>
          <cell r="N304">
            <v>2200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29182018000133</v>
          </cell>
          <cell r="G305" t="str">
            <v>MICROPORT SCIENTIFIC VASCU BRAS LTDA</v>
          </cell>
          <cell r="H305" t="str">
            <v>B</v>
          </cell>
          <cell r="I305" t="str">
            <v>S</v>
          </cell>
          <cell r="J305" t="str">
            <v>000.043.630</v>
          </cell>
          <cell r="K305">
            <v>45399</v>
          </cell>
          <cell r="L305" t="str">
            <v>35240429182018000133550010000436301164589072</v>
          </cell>
          <cell r="M305" t="str">
            <v>35 -  São Paulo</v>
          </cell>
          <cell r="N305">
            <v>1100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43496995000136</v>
          </cell>
          <cell r="G306" t="str">
            <v>CIRURGICA SANTA HELENA LTDA</v>
          </cell>
          <cell r="H306" t="str">
            <v>B</v>
          </cell>
          <cell r="I306" t="str">
            <v>S</v>
          </cell>
          <cell r="J306">
            <v>882</v>
          </cell>
          <cell r="K306">
            <v>45390</v>
          </cell>
          <cell r="L306" t="str">
            <v>43240443496995000136550010000008821485136420</v>
          </cell>
          <cell r="M306" t="str">
            <v>43 -  Rio Grande do Sul</v>
          </cell>
          <cell r="N306">
            <v>5850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7160019000144</v>
          </cell>
          <cell r="G307" t="str">
            <v>VITALE COMERCIO S.A.</v>
          </cell>
          <cell r="H307" t="str">
            <v>B</v>
          </cell>
          <cell r="I307" t="str">
            <v>S</v>
          </cell>
          <cell r="J307">
            <v>144841</v>
          </cell>
          <cell r="K307">
            <v>45400</v>
          </cell>
          <cell r="L307" t="str">
            <v>26240407160019000144550010001448411994933081</v>
          </cell>
          <cell r="M307" t="str">
            <v>26 -  Pernambuco</v>
          </cell>
          <cell r="N307">
            <v>900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11234649000193</v>
          </cell>
          <cell r="G308" t="str">
            <v>BIOANGIO COM DE PROD MED LTDA</v>
          </cell>
          <cell r="H308" t="str">
            <v>B</v>
          </cell>
          <cell r="I308" t="str">
            <v>S</v>
          </cell>
          <cell r="J308" t="str">
            <v>000.012.076</v>
          </cell>
          <cell r="K308">
            <v>45400</v>
          </cell>
          <cell r="L308" t="str">
            <v>26240411234649000193550010000120761000009997</v>
          </cell>
          <cell r="M308" t="str">
            <v>26 -  Pernambuco</v>
          </cell>
          <cell r="N308">
            <v>613.89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12040718000190</v>
          </cell>
          <cell r="G309" t="str">
            <v>GRADUAL COMERCIO E SERVICOS EIRELI</v>
          </cell>
          <cell r="H309" t="str">
            <v>B</v>
          </cell>
          <cell r="I309" t="str">
            <v>S</v>
          </cell>
          <cell r="J309">
            <v>20766</v>
          </cell>
          <cell r="K309">
            <v>45399</v>
          </cell>
          <cell r="L309" t="str">
            <v>25240412040718000190550010000207661234461749</v>
          </cell>
          <cell r="M309" t="str">
            <v>25 -  Paraíba</v>
          </cell>
          <cell r="N309">
            <v>6673.2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37844417000140</v>
          </cell>
          <cell r="G310" t="str">
            <v>LOG DIST. DE PRO. HOSP. E HIG. PE. LTDA</v>
          </cell>
          <cell r="H310" t="str">
            <v>B</v>
          </cell>
          <cell r="I310" t="str">
            <v>S</v>
          </cell>
          <cell r="J310">
            <v>3798</v>
          </cell>
          <cell r="K310">
            <v>45400</v>
          </cell>
          <cell r="L310" t="str">
            <v>26240437844417000140550010000037981563291271</v>
          </cell>
          <cell r="M310" t="str">
            <v>26 -  Pernambuco</v>
          </cell>
          <cell r="N310">
            <v>4284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61467528000160</v>
          </cell>
          <cell r="G311" t="str">
            <v>ELETRO TERRIVEL LTDA</v>
          </cell>
          <cell r="H311" t="str">
            <v>B</v>
          </cell>
          <cell r="I311" t="str">
            <v>S</v>
          </cell>
          <cell r="J311" t="str">
            <v>000.123.614</v>
          </cell>
          <cell r="K311">
            <v>45401</v>
          </cell>
          <cell r="L311" t="str">
            <v>35240461467528000160550010001236141705561802</v>
          </cell>
          <cell r="M311" t="str">
            <v>35 -  São Paulo</v>
          </cell>
          <cell r="N311">
            <v>209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S.A.</v>
          </cell>
          <cell r="H312" t="str">
            <v>B</v>
          </cell>
          <cell r="I312" t="str">
            <v>S</v>
          </cell>
          <cell r="J312">
            <v>144914</v>
          </cell>
          <cell r="K312">
            <v>45401</v>
          </cell>
          <cell r="L312" t="str">
            <v>26240407160019000144550010001449141578014116</v>
          </cell>
          <cell r="M312" t="str">
            <v>26 -  Pernambuco</v>
          </cell>
          <cell r="N312">
            <v>6353.8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11234649000193</v>
          </cell>
          <cell r="G313" t="str">
            <v>BIOANGIO COM DE PROD MED LTDA</v>
          </cell>
          <cell r="H313" t="str">
            <v>B</v>
          </cell>
          <cell r="I313" t="str">
            <v>S</v>
          </cell>
          <cell r="J313" t="str">
            <v>000.012.097</v>
          </cell>
          <cell r="K313">
            <v>45401</v>
          </cell>
          <cell r="L313" t="str">
            <v>26240411234649000193550010000120971000009997</v>
          </cell>
          <cell r="M313" t="str">
            <v>26 -  Pernambuco</v>
          </cell>
          <cell r="N313">
            <v>613.89</v>
          </cell>
        </row>
        <row r="314">
          <cell r="C314" t="str">
            <v>HOSPITAL MESTRE VITALINO</v>
          </cell>
          <cell r="E314" t="str">
            <v>3.12 - Material Hospitalar</v>
          </cell>
          <cell r="F314" t="str">
            <v>29.182.018/0001-33</v>
          </cell>
          <cell r="G314" t="str">
            <v>MICROPORT SCIENTIFIC VASCU BRAS LTDA</v>
          </cell>
          <cell r="H314" t="str">
            <v>B</v>
          </cell>
          <cell r="I314" t="str">
            <v>S</v>
          </cell>
          <cell r="J314" t="str">
            <v>000.043.622</v>
          </cell>
          <cell r="K314">
            <v>45399</v>
          </cell>
          <cell r="L314" t="str">
            <v>35240429182018000133550010000436221896618095</v>
          </cell>
          <cell r="M314" t="str">
            <v>35 -  São Paulo</v>
          </cell>
          <cell r="N314">
            <v>2490</v>
          </cell>
        </row>
        <row r="315">
          <cell r="C315" t="str">
            <v>HOSPITAL MESTRE VITALINO</v>
          </cell>
          <cell r="E315" t="str">
            <v>3.12 - Material Hospitalar</v>
          </cell>
          <cell r="F315" t="str">
            <v>29.182.018/0001-33</v>
          </cell>
          <cell r="G315" t="str">
            <v>MICROPORT SCIENTIFIC VASCU BRAS LTDA</v>
          </cell>
          <cell r="H315" t="str">
            <v>B</v>
          </cell>
          <cell r="I315" t="str">
            <v>S</v>
          </cell>
          <cell r="J315" t="str">
            <v>000.043.635</v>
          </cell>
          <cell r="K315">
            <v>45399</v>
          </cell>
          <cell r="L315" t="str">
            <v>35240429182018000133550010000436351877656333</v>
          </cell>
          <cell r="M315" t="str">
            <v>35 -  São Paulo</v>
          </cell>
          <cell r="N315">
            <v>1100</v>
          </cell>
        </row>
        <row r="316">
          <cell r="C316" t="str">
            <v>HOSPITAL MESTRE VITALINO</v>
          </cell>
          <cell r="E316" t="str">
            <v>3.12 - Material Hospitalar</v>
          </cell>
          <cell r="F316" t="str">
            <v>29.182.018/0001-33</v>
          </cell>
          <cell r="G316" t="str">
            <v>MICROPORT SCIENTIFIC VASCU BRAS LTDA</v>
          </cell>
          <cell r="H316" t="str">
            <v>B</v>
          </cell>
          <cell r="I316" t="str">
            <v>S</v>
          </cell>
          <cell r="J316" t="str">
            <v>000.043.632</v>
          </cell>
          <cell r="K316">
            <v>45399</v>
          </cell>
          <cell r="L316" t="str">
            <v>35240429182018000133550010000436321473860328</v>
          </cell>
          <cell r="M316" t="str">
            <v>35 -  São Paulo</v>
          </cell>
          <cell r="N316">
            <v>1100</v>
          </cell>
        </row>
        <row r="317">
          <cell r="C317" t="str">
            <v>HOSPITAL MESTRE VITALINO</v>
          </cell>
          <cell r="E317" t="str">
            <v>3.12 - Material Hospitalar</v>
          </cell>
          <cell r="F317" t="str">
            <v>29.182.018/0001-33</v>
          </cell>
          <cell r="G317" t="str">
            <v>MICROPORT SCIENTIFIC VASCU BRAS LTDA</v>
          </cell>
          <cell r="H317" t="str">
            <v>B</v>
          </cell>
          <cell r="I317" t="str">
            <v>S</v>
          </cell>
          <cell r="J317" t="str">
            <v>000.043.633</v>
          </cell>
          <cell r="K317">
            <v>45399</v>
          </cell>
          <cell r="L317" t="str">
            <v>35240429182018000133550010000436331752834690</v>
          </cell>
          <cell r="M317" t="str">
            <v>35 -  São Paulo</v>
          </cell>
          <cell r="N317">
            <v>1100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 t="str">
            <v>29.182.018/0001-33</v>
          </cell>
          <cell r="G318" t="str">
            <v>MICROPORT SCIENTIFIC VASCU BRAS LTDA</v>
          </cell>
          <cell r="H318" t="str">
            <v>B</v>
          </cell>
          <cell r="I318" t="str">
            <v>S</v>
          </cell>
          <cell r="J318" t="str">
            <v>000.043.636</v>
          </cell>
          <cell r="K318">
            <v>45399</v>
          </cell>
          <cell r="L318" t="str">
            <v>35240429182018000133550010000436361494480000</v>
          </cell>
          <cell r="M318" t="str">
            <v>35 -  São Paulo</v>
          </cell>
          <cell r="N318">
            <v>3880</v>
          </cell>
        </row>
        <row r="319">
          <cell r="C319" t="str">
            <v>HOSPITAL MESTRE VITALINO</v>
          </cell>
          <cell r="E319" t="str">
            <v>3.12 - Material Hospitalar</v>
          </cell>
          <cell r="F319" t="str">
            <v>29.182.018/0001-33</v>
          </cell>
          <cell r="G319" t="str">
            <v>MICROPORT SCIENTIFIC VASCU BRAS LTDA</v>
          </cell>
          <cell r="H319" t="str">
            <v>B</v>
          </cell>
          <cell r="I319" t="str">
            <v>S</v>
          </cell>
          <cell r="J319" t="str">
            <v>000.043.624</v>
          </cell>
          <cell r="K319">
            <v>45399</v>
          </cell>
          <cell r="L319" t="str">
            <v>35240429182018000133550010000436241753117844</v>
          </cell>
          <cell r="M319" t="str">
            <v>35 -  São Paulo</v>
          </cell>
          <cell r="N319">
            <v>2200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7160019000144</v>
          </cell>
          <cell r="G320" t="str">
            <v>VITALE COMERCIO S.A.</v>
          </cell>
          <cell r="H320" t="str">
            <v>B</v>
          </cell>
          <cell r="I320" t="str">
            <v>S</v>
          </cell>
          <cell r="J320">
            <v>145058</v>
          </cell>
          <cell r="K320">
            <v>45404</v>
          </cell>
          <cell r="L320" t="str">
            <v>26240407160019000144550010001450581808835140</v>
          </cell>
          <cell r="M320" t="str">
            <v>26 -  Pernambuco</v>
          </cell>
          <cell r="N320">
            <v>2910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7160019000144</v>
          </cell>
          <cell r="G321" t="str">
            <v>VITALE COMERCIO S.A.</v>
          </cell>
          <cell r="H321" t="str">
            <v>B</v>
          </cell>
          <cell r="I321" t="str">
            <v>S</v>
          </cell>
          <cell r="J321">
            <v>145098</v>
          </cell>
          <cell r="K321">
            <v>45404</v>
          </cell>
          <cell r="L321" t="str">
            <v>26240407160019000144550010001450981232404299</v>
          </cell>
          <cell r="M321" t="str">
            <v>26 -  Pernambuco</v>
          </cell>
          <cell r="N321">
            <v>310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7160019000144</v>
          </cell>
          <cell r="G322" t="str">
            <v>VITALE COMERCIO S.A.</v>
          </cell>
          <cell r="H322" t="str">
            <v>B</v>
          </cell>
          <cell r="I322" t="str">
            <v>S</v>
          </cell>
          <cell r="J322">
            <v>145096</v>
          </cell>
          <cell r="K322">
            <v>45404</v>
          </cell>
          <cell r="L322" t="str">
            <v>26240407160019000144550010001450961678511643</v>
          </cell>
          <cell r="M322" t="str">
            <v>26 -  Pernambuco</v>
          </cell>
          <cell r="N322">
            <v>1300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7160019000144</v>
          </cell>
          <cell r="G323" t="str">
            <v>VITALE COMERCIO S.A.</v>
          </cell>
          <cell r="H323" t="str">
            <v>B</v>
          </cell>
          <cell r="I323" t="str">
            <v>S</v>
          </cell>
          <cell r="J323">
            <v>145067</v>
          </cell>
          <cell r="K323">
            <v>45404</v>
          </cell>
          <cell r="L323" t="str">
            <v>26240407160019000144550010001450671969670495</v>
          </cell>
          <cell r="M323" t="str">
            <v>26 -  Pernambuco</v>
          </cell>
          <cell r="N323">
            <v>1300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7160019000144</v>
          </cell>
          <cell r="G324" t="str">
            <v>VITALE COMERCIO S.A.</v>
          </cell>
          <cell r="H324" t="str">
            <v>B</v>
          </cell>
          <cell r="I324" t="str">
            <v>S</v>
          </cell>
          <cell r="J324">
            <v>145063</v>
          </cell>
          <cell r="K324">
            <v>45404</v>
          </cell>
          <cell r="L324" t="str">
            <v>26240407160019000144550010001450631664817051</v>
          </cell>
          <cell r="M324" t="str">
            <v>26 -  Pernambuco</v>
          </cell>
          <cell r="N324">
            <v>1300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S.A.</v>
          </cell>
          <cell r="H325" t="str">
            <v>B</v>
          </cell>
          <cell r="I325" t="str">
            <v>S</v>
          </cell>
          <cell r="J325">
            <v>145072</v>
          </cell>
          <cell r="K325">
            <v>45404</v>
          </cell>
          <cell r="L325" t="str">
            <v>26240407160019000144550010001450721881564410</v>
          </cell>
          <cell r="M325" t="str">
            <v>26 -  Pernambuco</v>
          </cell>
          <cell r="N325">
            <v>1920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50595271000105</v>
          </cell>
          <cell r="G326" t="str">
            <v>BIOTRONIK COMERCIAL MEDICA LTDA</v>
          </cell>
          <cell r="H326" t="str">
            <v>B</v>
          </cell>
          <cell r="I326" t="str">
            <v>S</v>
          </cell>
          <cell r="J326">
            <v>1092706</v>
          </cell>
          <cell r="K326">
            <v>45401</v>
          </cell>
          <cell r="L326" t="str">
            <v>35240450595271000105550030010927061672703582</v>
          </cell>
          <cell r="M326" t="str">
            <v>35 -  São Paulo</v>
          </cell>
          <cell r="N326">
            <v>6353.8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6204103000150</v>
          </cell>
          <cell r="G327" t="str">
            <v>R S DOS SANTOS</v>
          </cell>
          <cell r="H327" t="str">
            <v>B</v>
          </cell>
          <cell r="I327" t="str">
            <v>S</v>
          </cell>
          <cell r="J327">
            <v>65838</v>
          </cell>
          <cell r="K327">
            <v>45404</v>
          </cell>
          <cell r="L327" t="str">
            <v>26240406204103000150550010000658381287775602</v>
          </cell>
          <cell r="M327" t="str">
            <v>26 -  Pernambuco</v>
          </cell>
          <cell r="N327">
            <v>2500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>
            <v>2987224</v>
          </cell>
          <cell r="K328">
            <v>45404</v>
          </cell>
          <cell r="L328" t="str">
            <v>35240401513946000114550030029872241030630571</v>
          </cell>
          <cell r="M328" t="str">
            <v>35 -  São Paulo</v>
          </cell>
          <cell r="N328">
            <v>537.64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>
            <v>2987223</v>
          </cell>
          <cell r="K329">
            <v>45404</v>
          </cell>
          <cell r="L329" t="str">
            <v>35240401513946000114550030029872231030630566</v>
          </cell>
          <cell r="M329" t="str">
            <v>35 -  São Paulo</v>
          </cell>
          <cell r="N329">
            <v>1100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37844479000233</v>
          </cell>
          <cell r="G330" t="str">
            <v>BIOLINE FIOS CIRURGICOS LTDA</v>
          </cell>
          <cell r="H330" t="str">
            <v>B</v>
          </cell>
          <cell r="I330" t="str">
            <v>S</v>
          </cell>
          <cell r="J330">
            <v>92544</v>
          </cell>
          <cell r="K330">
            <v>45400</v>
          </cell>
          <cell r="L330" t="str">
            <v>52240437844479000233550010000925441477779924</v>
          </cell>
          <cell r="M330" t="str">
            <v>52 -  Goiás</v>
          </cell>
          <cell r="N330">
            <v>2246.4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13441051000281</v>
          </cell>
          <cell r="G331" t="str">
            <v>CL COM MAT MED HOSPITALAR LTDA</v>
          </cell>
          <cell r="H331" t="str">
            <v>B</v>
          </cell>
          <cell r="I331" t="str">
            <v>S</v>
          </cell>
          <cell r="J331">
            <v>21815</v>
          </cell>
          <cell r="K331">
            <v>45404</v>
          </cell>
          <cell r="L331" t="str">
            <v>26240413441051000281550010000218151238390006</v>
          </cell>
          <cell r="M331" t="str">
            <v>26 -  Pernambuco</v>
          </cell>
          <cell r="N331">
            <v>2800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13441051000281</v>
          </cell>
          <cell r="G332" t="str">
            <v>CL COM MAT MED HOSPITALAR LTDA</v>
          </cell>
          <cell r="H332" t="str">
            <v>B</v>
          </cell>
          <cell r="I332" t="str">
            <v>S</v>
          </cell>
          <cell r="J332">
            <v>21814</v>
          </cell>
          <cell r="K332">
            <v>45404</v>
          </cell>
          <cell r="L332" t="str">
            <v>26240413441051000281550010000218141238380003</v>
          </cell>
          <cell r="M332" t="str">
            <v>26 -  Pernambuco</v>
          </cell>
          <cell r="N332">
            <v>4160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5062455000155</v>
          </cell>
          <cell r="G333" t="str">
            <v>ALPHARAD COM IMP E EXP PROD HOSP LTDA</v>
          </cell>
          <cell r="H333" t="str">
            <v>B</v>
          </cell>
          <cell r="I333" t="str">
            <v>S</v>
          </cell>
          <cell r="J333">
            <v>78352</v>
          </cell>
          <cell r="K333">
            <v>45398</v>
          </cell>
          <cell r="L333" t="str">
            <v>35240405062455000155550010000783521156229097</v>
          </cell>
          <cell r="M333" t="str">
            <v>35 -  São Paulo</v>
          </cell>
          <cell r="N333">
            <v>1275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50595271000105</v>
          </cell>
          <cell r="G334" t="str">
            <v>BIOTRONIK COMERCIAL MEDICA LTDA</v>
          </cell>
          <cell r="H334" t="str">
            <v>B</v>
          </cell>
          <cell r="I334" t="str">
            <v>S</v>
          </cell>
          <cell r="J334">
            <v>1092940</v>
          </cell>
          <cell r="K334">
            <v>45405</v>
          </cell>
          <cell r="L334" t="str">
            <v>35240450595271000105550030010929401179151783</v>
          </cell>
          <cell r="M334" t="str">
            <v>35 -  São Paulo</v>
          </cell>
          <cell r="N334">
            <v>6353.8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50595271000105</v>
          </cell>
          <cell r="G335" t="str">
            <v>BIOTRONIK COMERCIAL MEDICA LTDA</v>
          </cell>
          <cell r="H335" t="str">
            <v>B</v>
          </cell>
          <cell r="I335" t="str">
            <v>S</v>
          </cell>
          <cell r="J335">
            <v>1092935</v>
          </cell>
          <cell r="K335">
            <v>45405</v>
          </cell>
          <cell r="L335" t="str">
            <v>35240450595271000105550030010929351410614011</v>
          </cell>
          <cell r="M335" t="str">
            <v>35 -  São Paulo</v>
          </cell>
          <cell r="N335">
            <v>6353.8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50595271000105</v>
          </cell>
          <cell r="G336" t="str">
            <v>BIOTRONIK COMERCIAL MEDICA LTDA</v>
          </cell>
          <cell r="H336" t="str">
            <v>B</v>
          </cell>
          <cell r="I336" t="str">
            <v>S</v>
          </cell>
          <cell r="J336">
            <v>1092929</v>
          </cell>
          <cell r="K336">
            <v>45405</v>
          </cell>
          <cell r="L336" t="str">
            <v>35240450595271000105550030010929291759811170</v>
          </cell>
          <cell r="M336" t="str">
            <v>35 -  São Paulo</v>
          </cell>
          <cell r="N336">
            <v>238.54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50595271000105</v>
          </cell>
          <cell r="G337" t="str">
            <v>BIOTRONIK COMERCIAL MEDICA LTDA</v>
          </cell>
          <cell r="H337" t="str">
            <v>B</v>
          </cell>
          <cell r="I337" t="str">
            <v>S</v>
          </cell>
          <cell r="J337">
            <v>1092926</v>
          </cell>
          <cell r="K337">
            <v>45405</v>
          </cell>
          <cell r="L337" t="str">
            <v>35240450595271000105550030010929261574295823</v>
          </cell>
          <cell r="M337" t="str">
            <v>35 -  São Paulo</v>
          </cell>
          <cell r="N337">
            <v>6353.8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50595271000105</v>
          </cell>
          <cell r="G338" t="str">
            <v>BIOTRONIK COMERCIAL MEDICA LTDA</v>
          </cell>
          <cell r="H338" t="str">
            <v>B</v>
          </cell>
          <cell r="I338" t="str">
            <v>S</v>
          </cell>
          <cell r="J338">
            <v>1092924</v>
          </cell>
          <cell r="K338">
            <v>45405</v>
          </cell>
          <cell r="L338" t="str">
            <v>35240450595271000105550030010929241758316063</v>
          </cell>
          <cell r="M338" t="str">
            <v>35 -  São Paulo</v>
          </cell>
          <cell r="N338">
            <v>6353.8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50595271000105</v>
          </cell>
          <cell r="G339" t="str">
            <v>BIOTRONIK COMERCIAL MEDICA LTDA</v>
          </cell>
          <cell r="H339" t="str">
            <v>B</v>
          </cell>
          <cell r="I339" t="str">
            <v>S</v>
          </cell>
          <cell r="J339">
            <v>1092922</v>
          </cell>
          <cell r="K339">
            <v>45405</v>
          </cell>
          <cell r="L339" t="str">
            <v>35240450595271000105550030010929221835301130</v>
          </cell>
          <cell r="M339" t="str">
            <v>35 -  São Paulo</v>
          </cell>
          <cell r="N339">
            <v>6353.8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6204103000150</v>
          </cell>
          <cell r="G340" t="str">
            <v>R S DOS SANTOS</v>
          </cell>
          <cell r="H340" t="str">
            <v>B</v>
          </cell>
          <cell r="I340" t="str">
            <v>S</v>
          </cell>
          <cell r="J340">
            <v>65849</v>
          </cell>
          <cell r="K340">
            <v>45405</v>
          </cell>
          <cell r="L340" t="str">
            <v>26240406204103000150550010000658491332681342</v>
          </cell>
          <cell r="M340" t="str">
            <v>26 -  Pernambuco</v>
          </cell>
          <cell r="N340">
            <v>2500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13291742000165</v>
          </cell>
          <cell r="G341" t="str">
            <v>PHOENIX MED PRODUTOS MEDICO</v>
          </cell>
          <cell r="H341" t="str">
            <v>B</v>
          </cell>
          <cell r="I341" t="str">
            <v>S</v>
          </cell>
          <cell r="J341" t="str">
            <v>000.029.913</v>
          </cell>
          <cell r="K341">
            <v>45404</v>
          </cell>
          <cell r="L341" t="str">
            <v>26240413291742000165550010000299131237168073</v>
          </cell>
          <cell r="M341" t="str">
            <v>26 -  Pernambuco</v>
          </cell>
          <cell r="N341">
            <v>1780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13291742000165</v>
          </cell>
          <cell r="G342" t="str">
            <v>PHOENIX MED PRODUTOS MEDICO</v>
          </cell>
          <cell r="H342" t="str">
            <v>B</v>
          </cell>
          <cell r="I342" t="str">
            <v>S</v>
          </cell>
          <cell r="J342" t="str">
            <v>000.029.912</v>
          </cell>
          <cell r="K342">
            <v>45404</v>
          </cell>
          <cell r="L342" t="str">
            <v>26240413291742000165550010000299121102710670</v>
          </cell>
          <cell r="M342" t="str">
            <v>26 -  Pernambuco</v>
          </cell>
          <cell r="N342">
            <v>890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13291742000165</v>
          </cell>
          <cell r="G343" t="str">
            <v>PHOENIX MED PRODUTOS MEDICO</v>
          </cell>
          <cell r="H343" t="str">
            <v>B</v>
          </cell>
          <cell r="I343" t="str">
            <v>S</v>
          </cell>
          <cell r="J343" t="str">
            <v>000.029.914</v>
          </cell>
          <cell r="K343">
            <v>45404</v>
          </cell>
          <cell r="L343" t="str">
            <v>26240413291742000165550010000299141280331085</v>
          </cell>
          <cell r="M343" t="str">
            <v>26 -  Pernambuco</v>
          </cell>
          <cell r="N343">
            <v>890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13291742000165</v>
          </cell>
          <cell r="G344" t="str">
            <v>PHOENIX MED PRODUTOS MEDICO</v>
          </cell>
          <cell r="H344" t="str">
            <v>B</v>
          </cell>
          <cell r="I344" t="str">
            <v>S</v>
          </cell>
          <cell r="J344" t="str">
            <v>000.029.911</v>
          </cell>
          <cell r="K344">
            <v>45404</v>
          </cell>
          <cell r="L344" t="str">
            <v>26240413291742000165550010000299111211041047</v>
          </cell>
          <cell r="M344" t="str">
            <v>26 -  Pernambuco</v>
          </cell>
          <cell r="N344">
            <v>1780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13291742000165</v>
          </cell>
          <cell r="G345" t="str">
            <v>PHOENIX MED PRODUTOS MEDICO</v>
          </cell>
          <cell r="H345" t="str">
            <v>B</v>
          </cell>
          <cell r="I345" t="str">
            <v>S</v>
          </cell>
          <cell r="J345" t="str">
            <v>000.029.910</v>
          </cell>
          <cell r="K345">
            <v>45404</v>
          </cell>
          <cell r="L345" t="str">
            <v>26240413291742000165550010000299101717312958</v>
          </cell>
          <cell r="M345" t="str">
            <v>26 -  Pernambuco</v>
          </cell>
          <cell r="N345">
            <v>890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37438274000177</v>
          </cell>
          <cell r="G346" t="str">
            <v>SELLMED PROD MEDICOS E HOSP LTDA</v>
          </cell>
          <cell r="H346" t="str">
            <v>B</v>
          </cell>
          <cell r="I346" t="str">
            <v>S</v>
          </cell>
          <cell r="J346">
            <v>21119</v>
          </cell>
          <cell r="K346">
            <v>45404</v>
          </cell>
          <cell r="L346" t="str">
            <v>26240437438274000177550010000211191202249963</v>
          </cell>
          <cell r="M346" t="str">
            <v>26 -  Pernambuco</v>
          </cell>
          <cell r="N346">
            <v>2050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29182018000133</v>
          </cell>
          <cell r="G347" t="str">
            <v>MICROPORT SCIENTIFIC VASCU BRAS LTDA</v>
          </cell>
          <cell r="H347" t="str">
            <v>B</v>
          </cell>
          <cell r="I347" t="str">
            <v>S</v>
          </cell>
          <cell r="J347" t="str">
            <v>000.043.907</v>
          </cell>
          <cell r="K347">
            <v>45404</v>
          </cell>
          <cell r="L347" t="str">
            <v>35240429182018000133550010000439071546151112</v>
          </cell>
          <cell r="M347" t="str">
            <v>35 -  São Paulo</v>
          </cell>
          <cell r="N347">
            <v>1100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29182018000133</v>
          </cell>
          <cell r="G348" t="str">
            <v>MICROPORT SCIENTIFIC VASCU BRAS LTDA</v>
          </cell>
          <cell r="H348" t="str">
            <v>B</v>
          </cell>
          <cell r="I348" t="str">
            <v>S</v>
          </cell>
          <cell r="J348" t="str">
            <v>000.043.904</v>
          </cell>
          <cell r="K348">
            <v>45404</v>
          </cell>
          <cell r="L348" t="str">
            <v>35240429182018000133550010000439041663216626</v>
          </cell>
          <cell r="M348" t="str">
            <v>35 -  São Paulo</v>
          </cell>
          <cell r="N348">
            <v>2490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29182018000133</v>
          </cell>
          <cell r="G349" t="str">
            <v>MICROPORT SCIENTIFIC VASCU BRAS LTDA</v>
          </cell>
          <cell r="H349" t="str">
            <v>B</v>
          </cell>
          <cell r="I349" t="str">
            <v>S</v>
          </cell>
          <cell r="J349" t="str">
            <v>000.043.910</v>
          </cell>
          <cell r="K349">
            <v>45404</v>
          </cell>
          <cell r="L349" t="str">
            <v>35240429182018000133550010000439101688791362</v>
          </cell>
          <cell r="M349" t="str">
            <v>35 -  São Paulo</v>
          </cell>
          <cell r="N349">
            <v>1390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29182018000133</v>
          </cell>
          <cell r="G350" t="str">
            <v>MICROPORT SCIENTIFIC VASCU BRAS LTDA</v>
          </cell>
          <cell r="H350" t="str">
            <v>B</v>
          </cell>
          <cell r="I350" t="str">
            <v>S</v>
          </cell>
          <cell r="J350" t="str">
            <v>000.043.905</v>
          </cell>
          <cell r="K350">
            <v>45404</v>
          </cell>
          <cell r="L350" t="str">
            <v>35240429182018000133550010000439051112785532</v>
          </cell>
          <cell r="M350" t="str">
            <v>35 -  São Paulo</v>
          </cell>
          <cell r="N350">
            <v>1100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29182018000133</v>
          </cell>
          <cell r="G351" t="str">
            <v>MICROPORT SCIENTIFIC VASCU BRAS LTDA</v>
          </cell>
          <cell r="H351" t="str">
            <v>B</v>
          </cell>
          <cell r="I351" t="str">
            <v>S</v>
          </cell>
          <cell r="J351" t="str">
            <v>000.043.902</v>
          </cell>
          <cell r="K351">
            <v>45404</v>
          </cell>
          <cell r="L351" t="str">
            <v>35240429182018000133550010000439021513840575</v>
          </cell>
          <cell r="M351" t="str">
            <v>35 -  São Paulo</v>
          </cell>
          <cell r="N351">
            <v>1100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29182018000133</v>
          </cell>
          <cell r="G352" t="str">
            <v>MICROPORT SCIENTIFIC VASCU BRAS LTDA</v>
          </cell>
          <cell r="H352" t="str">
            <v>B</v>
          </cell>
          <cell r="I352" t="str">
            <v>S</v>
          </cell>
          <cell r="J352" t="str">
            <v>000.043.912</v>
          </cell>
          <cell r="K352">
            <v>45404</v>
          </cell>
          <cell r="L352" t="str">
            <v>35240429182018000133550010000439121454906125</v>
          </cell>
          <cell r="M352" t="str">
            <v>35 -  São Paulo</v>
          </cell>
          <cell r="N352">
            <v>1390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29182018000133</v>
          </cell>
          <cell r="G353" t="str">
            <v>MICROPORT SCIENTIFIC VASCU BRAS LTDA</v>
          </cell>
          <cell r="H353" t="str">
            <v>B</v>
          </cell>
          <cell r="I353" t="str">
            <v>S</v>
          </cell>
          <cell r="J353" t="str">
            <v>000.043.915</v>
          </cell>
          <cell r="K353">
            <v>45404</v>
          </cell>
          <cell r="L353" t="str">
            <v>35240429182018000133550010000439151697554846</v>
          </cell>
          <cell r="M353" t="str">
            <v>35 -  São Paulo</v>
          </cell>
          <cell r="N353">
            <v>1390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29182018000133</v>
          </cell>
          <cell r="G354" t="str">
            <v>MICROPORT SCIENTIFIC VASCU BRAS LTDA</v>
          </cell>
          <cell r="H354" t="str">
            <v>B</v>
          </cell>
          <cell r="I354" t="str">
            <v>S</v>
          </cell>
          <cell r="J354" t="str">
            <v>000.043.901</v>
          </cell>
          <cell r="K354">
            <v>45404</v>
          </cell>
          <cell r="L354" t="str">
            <v>35240429182018000133550010000439011157796917</v>
          </cell>
          <cell r="M354" t="str">
            <v>35 -  São Paulo</v>
          </cell>
          <cell r="N354">
            <v>6370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29182018000133</v>
          </cell>
          <cell r="G355" t="str">
            <v>MICROPORT SCIENTIFIC VASCU BRAS LTDA</v>
          </cell>
          <cell r="H355" t="str">
            <v>B</v>
          </cell>
          <cell r="I355" t="str">
            <v>S</v>
          </cell>
          <cell r="J355" t="str">
            <v>000.043.906</v>
          </cell>
          <cell r="K355">
            <v>45404</v>
          </cell>
          <cell r="L355" t="str">
            <v>35240429182018000133550010000439061353609063</v>
          </cell>
          <cell r="M355" t="str">
            <v>35 -  São Paulo</v>
          </cell>
          <cell r="N355">
            <v>1390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29182018000133</v>
          </cell>
          <cell r="G356" t="str">
            <v>MICROPORT SCIENTIFIC VASCU BRAS LTDA</v>
          </cell>
          <cell r="H356" t="str">
            <v>B</v>
          </cell>
          <cell r="I356" t="str">
            <v>S</v>
          </cell>
          <cell r="J356" t="str">
            <v>000.043.911</v>
          </cell>
          <cell r="K356">
            <v>45404</v>
          </cell>
          <cell r="L356" t="str">
            <v>35240429182018000133550010000439111355644516</v>
          </cell>
          <cell r="M356" t="str">
            <v>35 -  São Paulo</v>
          </cell>
          <cell r="N356">
            <v>1390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49341441000146</v>
          </cell>
          <cell r="G357" t="str">
            <v>TUPAN  HOSPITALAR LTDA</v>
          </cell>
          <cell r="H357" t="str">
            <v>B</v>
          </cell>
          <cell r="I357" t="str">
            <v>S</v>
          </cell>
          <cell r="J357" t="str">
            <v>000.000.554</v>
          </cell>
          <cell r="K357">
            <v>45404</v>
          </cell>
          <cell r="L357" t="str">
            <v>26240449341441000146550010000005541000095767</v>
          </cell>
          <cell r="M357" t="str">
            <v>26 -  Pernambuco</v>
          </cell>
          <cell r="N357">
            <v>2890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24436602000154</v>
          </cell>
          <cell r="G358" t="str">
            <v>ART CIRURGICA COM PROD HOSP LTDA</v>
          </cell>
          <cell r="H358" t="str">
            <v>B</v>
          </cell>
          <cell r="I358" t="str">
            <v>S</v>
          </cell>
          <cell r="J358">
            <v>133088</v>
          </cell>
          <cell r="K358">
            <v>45405</v>
          </cell>
          <cell r="L358" t="str">
            <v>26240424436602000154550010001330881135112000</v>
          </cell>
          <cell r="M358" t="str">
            <v>26 -  Pernambuco</v>
          </cell>
          <cell r="N358">
            <v>1600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35334424000177</v>
          </cell>
          <cell r="G359" t="str">
            <v>FORTMED COMERCIAL LTDA</v>
          </cell>
          <cell r="H359" t="str">
            <v>B</v>
          </cell>
          <cell r="I359" t="str">
            <v>S</v>
          </cell>
          <cell r="J359">
            <v>54911</v>
          </cell>
          <cell r="K359">
            <v>45404</v>
          </cell>
          <cell r="L359" t="str">
            <v>26240435334424000177550000000549111996891628</v>
          </cell>
          <cell r="M359" t="str">
            <v>26 -  Pernambuco</v>
          </cell>
          <cell r="N359">
            <v>3950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10779833000156</v>
          </cell>
          <cell r="G360" t="str">
            <v>MEDICAL MERCANTIL DE APARELHAGEM MEDICA</v>
          </cell>
          <cell r="H360" t="str">
            <v>B</v>
          </cell>
          <cell r="I360" t="str">
            <v>S</v>
          </cell>
          <cell r="J360">
            <v>602056</v>
          </cell>
          <cell r="K360">
            <v>45405</v>
          </cell>
          <cell r="L360" t="str">
            <v>26240410779833000156550010006020561604080008</v>
          </cell>
          <cell r="M360" t="str">
            <v>26 -  Pernambuco</v>
          </cell>
          <cell r="N360">
            <v>17000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8713023000155</v>
          </cell>
          <cell r="G361" t="str">
            <v>ENDOSURGICAL COM REP IMP EXP MAT LTDA</v>
          </cell>
          <cell r="H361" t="str">
            <v>B</v>
          </cell>
          <cell r="I361" t="str">
            <v>S</v>
          </cell>
          <cell r="J361">
            <v>97794</v>
          </cell>
          <cell r="K361">
            <v>45401</v>
          </cell>
          <cell r="L361" t="str">
            <v>26240408713023000155550010000977941355378950</v>
          </cell>
          <cell r="M361" t="str">
            <v>26 -  Pernambuco</v>
          </cell>
          <cell r="N361">
            <v>6666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22006201000139</v>
          </cell>
          <cell r="G362" t="str">
            <v>FORTPEL COMERCIO DE DESCARTAVEIS LTDA</v>
          </cell>
          <cell r="H362" t="str">
            <v>B</v>
          </cell>
          <cell r="I362" t="str">
            <v>S</v>
          </cell>
          <cell r="J362">
            <v>238042</v>
          </cell>
          <cell r="K362">
            <v>45405</v>
          </cell>
          <cell r="L362" t="str">
            <v>26240422006201000139550000002380421102380424</v>
          </cell>
          <cell r="M362" t="str">
            <v>26 -  Pernambuco</v>
          </cell>
          <cell r="N362">
            <v>7149.02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9005588000140</v>
          </cell>
          <cell r="G363" t="str">
            <v>FR COMERCIO DE PROD MED. E REPRE LTDA</v>
          </cell>
          <cell r="H363" t="str">
            <v>B</v>
          </cell>
          <cell r="I363" t="str">
            <v>S</v>
          </cell>
          <cell r="J363" t="str">
            <v>000.001.891</v>
          </cell>
          <cell r="K363">
            <v>45405</v>
          </cell>
          <cell r="L363" t="str">
            <v>26240409005588000140550040000018911880091706</v>
          </cell>
          <cell r="M363" t="str">
            <v>26 -  Pernambuco</v>
          </cell>
          <cell r="N363">
            <v>45292.35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15227236000132</v>
          </cell>
          <cell r="G364" t="str">
            <v>ATOS MEDICA COMERCIO E REPRESENTACAO</v>
          </cell>
          <cell r="H364" t="str">
            <v>B</v>
          </cell>
          <cell r="I364" t="str">
            <v>S</v>
          </cell>
          <cell r="J364" t="str">
            <v>000.020.350</v>
          </cell>
          <cell r="K364">
            <v>45406</v>
          </cell>
          <cell r="L364" t="str">
            <v>26240415227236000132550010000203501192941200</v>
          </cell>
          <cell r="M364" t="str">
            <v>26 -  Pernambuco</v>
          </cell>
          <cell r="N364">
            <v>1881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13487742000135</v>
          </cell>
          <cell r="G365" t="str">
            <v>BRAVOLUZ COMERCIAL LTDA.</v>
          </cell>
          <cell r="H365" t="str">
            <v>B</v>
          </cell>
          <cell r="I365" t="str">
            <v>S</v>
          </cell>
          <cell r="J365" t="str">
            <v>000.071.506</v>
          </cell>
          <cell r="K365">
            <v>45399</v>
          </cell>
          <cell r="L365" t="str">
            <v>41240413487742000135550010000715061010830849</v>
          </cell>
          <cell r="M365" t="str">
            <v>41 -  Paraná</v>
          </cell>
          <cell r="N365">
            <v>3950.1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1513946000114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>
            <v>2989005</v>
          </cell>
          <cell r="K366">
            <v>45405</v>
          </cell>
          <cell r="L366" t="str">
            <v>35240401513946000114550030029890051030650788</v>
          </cell>
          <cell r="M366" t="str">
            <v>35 -  São Paulo</v>
          </cell>
          <cell r="N366">
            <v>537.64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1513946000114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>
            <v>2989003</v>
          </cell>
          <cell r="K367">
            <v>45405</v>
          </cell>
          <cell r="L367" t="str">
            <v>35240401513946000114550030029890031030650767</v>
          </cell>
          <cell r="M367" t="str">
            <v>35 -  São Paulo</v>
          </cell>
          <cell r="N367">
            <v>268.82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1513946000114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>
            <v>2989004</v>
          </cell>
          <cell r="K368">
            <v>45405</v>
          </cell>
          <cell r="L368" t="str">
            <v>35240401513946000114550030029890041030650772</v>
          </cell>
          <cell r="M368" t="str">
            <v>35 -  São Paulo</v>
          </cell>
          <cell r="N368">
            <v>268.82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1513946000114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>
            <v>2989002</v>
          </cell>
          <cell r="K369">
            <v>45405</v>
          </cell>
          <cell r="L369" t="str">
            <v>35240401513946000114550030029890021030650751</v>
          </cell>
          <cell r="M369" t="str">
            <v>35 -  São Paulo</v>
          </cell>
          <cell r="N369">
            <v>1100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>
            <v>2988855</v>
          </cell>
          <cell r="K370">
            <v>45405</v>
          </cell>
          <cell r="L370" t="str">
            <v>35240401513946000114550030029888551030649225</v>
          </cell>
          <cell r="M370" t="str">
            <v>35 -  São Paulo</v>
          </cell>
          <cell r="N370">
            <v>268.82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>
            <v>2988856</v>
          </cell>
          <cell r="K371">
            <v>45405</v>
          </cell>
          <cell r="L371" t="str">
            <v>35240401513946000114550030029888561030649230</v>
          </cell>
          <cell r="M371" t="str">
            <v>35 -  São Paulo</v>
          </cell>
          <cell r="N371">
            <v>268.82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>
            <v>2988858</v>
          </cell>
          <cell r="K372">
            <v>45405</v>
          </cell>
          <cell r="L372" t="str">
            <v>35240401513946000114550030029888581030649251</v>
          </cell>
          <cell r="M372" t="str">
            <v>35 -  São Paulo</v>
          </cell>
          <cell r="N372">
            <v>268.82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>
            <v>2988857</v>
          </cell>
          <cell r="K373">
            <v>45405</v>
          </cell>
          <cell r="L373" t="str">
            <v>35240401513946000114550030029888571030649246</v>
          </cell>
          <cell r="M373" t="str">
            <v>35 -  São Paulo</v>
          </cell>
          <cell r="N373">
            <v>268.82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>
            <v>2988704</v>
          </cell>
          <cell r="K374">
            <v>45405</v>
          </cell>
          <cell r="L374" t="str">
            <v>35240401513946000114550030029887041030647660</v>
          </cell>
          <cell r="M374" t="str">
            <v>35 -  São Paulo</v>
          </cell>
          <cell r="N374">
            <v>537.64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67729178000653</v>
          </cell>
          <cell r="G375" t="str">
            <v>COMERCIAL CIRURGICA RIOCLARENSE LTDA</v>
          </cell>
          <cell r="H375" t="str">
            <v>B</v>
          </cell>
          <cell r="I375" t="str">
            <v>S</v>
          </cell>
          <cell r="J375">
            <v>74224</v>
          </cell>
          <cell r="K375">
            <v>45404</v>
          </cell>
          <cell r="L375" t="str">
            <v>26240467729178000653550010000742241238906995</v>
          </cell>
          <cell r="M375" t="str">
            <v>26 -  Pernambuco</v>
          </cell>
          <cell r="N375">
            <v>4364.88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67729178000653</v>
          </cell>
          <cell r="G376" t="str">
            <v>COMERCIAL CIRURGICA RIOCLARENSE LTDA</v>
          </cell>
          <cell r="H376" t="str">
            <v>B</v>
          </cell>
          <cell r="I376" t="str">
            <v>S</v>
          </cell>
          <cell r="J376">
            <v>74199</v>
          </cell>
          <cell r="K376">
            <v>45404</v>
          </cell>
          <cell r="L376" t="str">
            <v>26240467729178000653550010000741991008940712</v>
          </cell>
          <cell r="M376" t="str">
            <v>26 -  Pernambuco</v>
          </cell>
          <cell r="N376">
            <v>28070.11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9341616000109</v>
          </cell>
          <cell r="G377" t="str">
            <v>J DE SOUZA SOARES LTDA</v>
          </cell>
          <cell r="H377" t="str">
            <v>B</v>
          </cell>
          <cell r="I377" t="str">
            <v>S</v>
          </cell>
          <cell r="J377">
            <v>2163</v>
          </cell>
          <cell r="K377">
            <v>45405</v>
          </cell>
          <cell r="L377" t="str">
            <v>26240409341616000109550010000021631100021638</v>
          </cell>
          <cell r="M377" t="str">
            <v>26 -  Pernambuco</v>
          </cell>
          <cell r="N377">
            <v>3900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7666057000173</v>
          </cell>
          <cell r="G378" t="str">
            <v>CARDIOMEDH PROD MED E IMPORTACAO LTDA</v>
          </cell>
          <cell r="H378" t="str">
            <v>B</v>
          </cell>
          <cell r="I378" t="str">
            <v>S</v>
          </cell>
          <cell r="J378">
            <v>155117</v>
          </cell>
          <cell r="K378">
            <v>45405</v>
          </cell>
          <cell r="L378" t="str">
            <v>28240407666057000173550020001551171920379032</v>
          </cell>
          <cell r="M378" t="str">
            <v>28 -  Sergipe</v>
          </cell>
          <cell r="N378">
            <v>3300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11668411000257</v>
          </cell>
          <cell r="G379" t="str">
            <v>LIFETRONIK MEDICAL IMP E EXP LTDA</v>
          </cell>
          <cell r="H379" t="str">
            <v>B</v>
          </cell>
          <cell r="I379" t="str">
            <v>S</v>
          </cell>
          <cell r="J379" t="str">
            <v>000.031.107</v>
          </cell>
          <cell r="K379">
            <v>45404</v>
          </cell>
          <cell r="L379" t="str">
            <v>26240411668411000257550010000311071216381543</v>
          </cell>
          <cell r="M379" t="str">
            <v>26 -  Pernambuco</v>
          </cell>
          <cell r="N379">
            <v>7800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23627819000189</v>
          </cell>
          <cell r="G380" t="str">
            <v>D M HOSPITALAR LTDA</v>
          </cell>
          <cell r="H380" t="str">
            <v>B</v>
          </cell>
          <cell r="I380" t="str">
            <v>S</v>
          </cell>
          <cell r="J380">
            <v>167</v>
          </cell>
          <cell r="K380">
            <v>45405</v>
          </cell>
          <cell r="L380" t="str">
            <v>26240423627819000189550010000001671000123404</v>
          </cell>
          <cell r="M380" t="str">
            <v>26 -  Pernambuco</v>
          </cell>
          <cell r="N380">
            <v>13030.22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51680172000194</v>
          </cell>
          <cell r="G381" t="str">
            <v>GOOD MED SURGICAL LTDA</v>
          </cell>
          <cell r="H381" t="str">
            <v>B</v>
          </cell>
          <cell r="I381" t="str">
            <v>S</v>
          </cell>
          <cell r="J381" t="str">
            <v>000.000.744</v>
          </cell>
          <cell r="K381">
            <v>45405</v>
          </cell>
          <cell r="L381" t="str">
            <v>26240451680172000194550010000007441686809992</v>
          </cell>
          <cell r="M381" t="str">
            <v>26 -  Pernambuco</v>
          </cell>
          <cell r="N381">
            <v>9072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11563145000117</v>
          </cell>
          <cell r="G382" t="str">
            <v>COMERCIAL MOSTAERT LIMITADA</v>
          </cell>
          <cell r="H382" t="str">
            <v>B</v>
          </cell>
          <cell r="I382" t="str">
            <v>S</v>
          </cell>
          <cell r="J382">
            <v>121368</v>
          </cell>
          <cell r="K382">
            <v>45406</v>
          </cell>
          <cell r="L382" t="str">
            <v>26240411563145000117550010001213681556760201</v>
          </cell>
          <cell r="M382" t="str">
            <v>26 -  Pernambuco</v>
          </cell>
          <cell r="N382">
            <v>1581.45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5044056000161</v>
          </cell>
          <cell r="G383" t="str">
            <v>DMH PRODUTOS HOSPITALARES LTDA</v>
          </cell>
          <cell r="H383" t="str">
            <v>B</v>
          </cell>
          <cell r="I383" t="str">
            <v>S</v>
          </cell>
          <cell r="J383">
            <v>24230</v>
          </cell>
          <cell r="K383">
            <v>45406</v>
          </cell>
          <cell r="L383" t="str">
            <v>26240405044056000161550010000242301997879733</v>
          </cell>
          <cell r="M383" t="str">
            <v>26 -  Pernambuco</v>
          </cell>
          <cell r="N383">
            <v>3150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8778201000126</v>
          </cell>
          <cell r="G384" t="str">
            <v>DROGAFONTE LTDA</v>
          </cell>
          <cell r="H384" t="str">
            <v>B</v>
          </cell>
          <cell r="I384" t="str">
            <v>S</v>
          </cell>
          <cell r="J384" t="str">
            <v>000.447.307</v>
          </cell>
          <cell r="K384">
            <v>45405</v>
          </cell>
          <cell r="L384" t="str">
            <v>26240408778201000126550010004473071680432991</v>
          </cell>
          <cell r="M384" t="str">
            <v>26 -  Pernambuco</v>
          </cell>
          <cell r="N384">
            <v>2208.6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8778201000126</v>
          </cell>
          <cell r="G385" t="str">
            <v>DROGAFONTE LTDA</v>
          </cell>
          <cell r="H385" t="str">
            <v>B</v>
          </cell>
          <cell r="I385" t="str">
            <v>S</v>
          </cell>
          <cell r="J385" t="str">
            <v>000.447.389</v>
          </cell>
          <cell r="K385">
            <v>45405</v>
          </cell>
          <cell r="L385" t="str">
            <v>26240408778201000126550010004473891655507156</v>
          </cell>
          <cell r="M385" t="str">
            <v>26 -  Pernambuco</v>
          </cell>
          <cell r="N385">
            <v>6838.2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7199135000177</v>
          </cell>
          <cell r="G386" t="str">
            <v>HOSPSETE DIST DE MAT MED HOSP LTDA</v>
          </cell>
          <cell r="H386" t="str">
            <v>B</v>
          </cell>
          <cell r="I386" t="str">
            <v>S</v>
          </cell>
          <cell r="J386">
            <v>18228</v>
          </cell>
          <cell r="K386">
            <v>45405</v>
          </cell>
          <cell r="L386" t="str">
            <v>26240407199135000177550010000182281000202527</v>
          </cell>
          <cell r="M386" t="str">
            <v>26 -  Pernambuco</v>
          </cell>
          <cell r="N386">
            <v>1495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7199135000177</v>
          </cell>
          <cell r="G387" t="str">
            <v>HOSPSETE DIST DE MAT MED HOSP LTDA</v>
          </cell>
          <cell r="H387" t="str">
            <v>B</v>
          </cell>
          <cell r="I387" t="str">
            <v>S</v>
          </cell>
          <cell r="J387">
            <v>18228</v>
          </cell>
          <cell r="K387">
            <v>45405</v>
          </cell>
          <cell r="L387" t="str">
            <v>26240407199135000177550010000182281000202527</v>
          </cell>
          <cell r="M387" t="str">
            <v>26 -  Pernambuco</v>
          </cell>
          <cell r="N387">
            <v>279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8674752000140</v>
          </cell>
          <cell r="G388" t="str">
            <v>CIRURGICA MONTEBELLO LTDA</v>
          </cell>
          <cell r="H388" t="str">
            <v>B</v>
          </cell>
          <cell r="I388" t="str">
            <v>S</v>
          </cell>
          <cell r="J388" t="str">
            <v>000.194.200</v>
          </cell>
          <cell r="K388">
            <v>45406</v>
          </cell>
          <cell r="L388" t="str">
            <v>26240408674752000140550010001942001446749553</v>
          </cell>
          <cell r="M388" t="str">
            <v>26 -  Pernambuco</v>
          </cell>
          <cell r="N388">
            <v>2314.35</v>
          </cell>
        </row>
        <row r="389">
          <cell r="C389" t="str">
            <v>HOSPITAL MESTRE VITALINO</v>
          </cell>
          <cell r="E389" t="str">
            <v>3.12 - Material Hospitalar</v>
          </cell>
          <cell r="F389" t="str">
            <v>07.160.019/0001-44</v>
          </cell>
          <cell r="G389" t="str">
            <v>VITALE COMERCIO S.A.</v>
          </cell>
          <cell r="H389" t="str">
            <v>B</v>
          </cell>
          <cell r="I389" t="str">
            <v>S</v>
          </cell>
          <cell r="J389">
            <v>145246</v>
          </cell>
          <cell r="K389">
            <v>45406</v>
          </cell>
          <cell r="L389" t="str">
            <v>26240407160019000144550010001452461729134603</v>
          </cell>
          <cell r="M389" t="str">
            <v>26 -  Pernambuco</v>
          </cell>
          <cell r="N389">
            <v>1300</v>
          </cell>
        </row>
        <row r="390">
          <cell r="C390" t="str">
            <v>HOSPITAL MESTRE VITALINO</v>
          </cell>
          <cell r="E390" t="str">
            <v>3.12 - Material Hospitalar</v>
          </cell>
          <cell r="F390" t="str">
            <v>07.160.019/0001-44</v>
          </cell>
          <cell r="G390" t="str">
            <v>VITALE COMERCIO S.A.</v>
          </cell>
          <cell r="H390" t="str">
            <v>B</v>
          </cell>
          <cell r="I390" t="str">
            <v>S</v>
          </cell>
          <cell r="J390">
            <v>145152</v>
          </cell>
          <cell r="K390">
            <v>45405</v>
          </cell>
          <cell r="L390" t="str">
            <v>26240407160019000144550010001451521087086070</v>
          </cell>
          <cell r="M390" t="str">
            <v>26 -  Pernambuco</v>
          </cell>
          <cell r="N390">
            <v>1300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 t="str">
            <v>07.160.019/0001-44</v>
          </cell>
          <cell r="G391" t="str">
            <v>VITALE COMERCIO S.A.</v>
          </cell>
          <cell r="H391" t="str">
            <v>B</v>
          </cell>
          <cell r="I391" t="str">
            <v>S</v>
          </cell>
          <cell r="J391">
            <v>144611</v>
          </cell>
          <cell r="K391">
            <v>45398</v>
          </cell>
          <cell r="L391" t="str">
            <v>26240407160019000144550010001446111552059017</v>
          </cell>
          <cell r="M391" t="str">
            <v>26 -  Pernambuco</v>
          </cell>
          <cell r="N391">
            <v>310</v>
          </cell>
        </row>
        <row r="392">
          <cell r="C392" t="str">
            <v>HOSPITAL MESTRE VITALINO</v>
          </cell>
          <cell r="E392" t="str">
            <v>3.12 - Material Hospitalar</v>
          </cell>
          <cell r="F392" t="str">
            <v>07.160.019/0001-44</v>
          </cell>
          <cell r="G392" t="str">
            <v>VITALE COMERCIO S.A.</v>
          </cell>
          <cell r="H392" t="str">
            <v>B</v>
          </cell>
          <cell r="I392" t="str">
            <v>S</v>
          </cell>
          <cell r="J392">
            <v>144613</v>
          </cell>
          <cell r="K392">
            <v>45398</v>
          </cell>
          <cell r="L392" t="str">
            <v>26240407160019000144550010001446131739049150</v>
          </cell>
          <cell r="M392" t="str">
            <v>26 -  Pernambuco</v>
          </cell>
          <cell r="N392">
            <v>310</v>
          </cell>
        </row>
        <row r="393">
          <cell r="C393" t="str">
            <v>HOSPITAL MESTRE VITALINO</v>
          </cell>
          <cell r="E393" t="str">
            <v>3.12 - Material Hospitalar</v>
          </cell>
          <cell r="F393" t="str">
            <v>07.160.019/0001-44</v>
          </cell>
          <cell r="G393" t="str">
            <v>VITALE COMERCIO S.A.</v>
          </cell>
          <cell r="H393" t="str">
            <v>B</v>
          </cell>
          <cell r="I393" t="str">
            <v>S</v>
          </cell>
          <cell r="J393">
            <v>145375</v>
          </cell>
          <cell r="K393">
            <v>45407</v>
          </cell>
          <cell r="L393" t="str">
            <v>26240407160019000144550010001453751302892051</v>
          </cell>
          <cell r="M393" t="str">
            <v>26 -  Pernambuco</v>
          </cell>
          <cell r="N393">
            <v>900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8282077000103</v>
          </cell>
          <cell r="G394" t="str">
            <v>BYOSYSTEMS NE COM PROD L AB E HOSP LTDA</v>
          </cell>
          <cell r="H394" t="str">
            <v>B</v>
          </cell>
          <cell r="I394" t="str">
            <v>S</v>
          </cell>
          <cell r="J394">
            <v>193885</v>
          </cell>
          <cell r="K394">
            <v>45405</v>
          </cell>
          <cell r="L394" t="str">
            <v>25240408282077000103550020001938851333642676</v>
          </cell>
          <cell r="M394" t="str">
            <v>25 -  Paraíba</v>
          </cell>
          <cell r="N394">
            <v>18314.259999999998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21172673000107</v>
          </cell>
          <cell r="G395" t="str">
            <v>ERS INDUSTRIA E COMERCIO DE PRODUTOS</v>
          </cell>
          <cell r="H395" t="str">
            <v>B</v>
          </cell>
          <cell r="I395" t="str">
            <v>S</v>
          </cell>
          <cell r="J395">
            <v>40170</v>
          </cell>
          <cell r="K395">
            <v>45405</v>
          </cell>
          <cell r="L395" t="str">
            <v>26240421172673000107550010000401701610002109</v>
          </cell>
          <cell r="M395" t="str">
            <v>26 -  Pernambuco</v>
          </cell>
          <cell r="N395">
            <v>3360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23993232000193</v>
          </cell>
          <cell r="G396" t="str">
            <v>MEDIAL SAUDE DIST PROD MED HOSP LTDA</v>
          </cell>
          <cell r="H396" t="str">
            <v>B</v>
          </cell>
          <cell r="I396" t="str">
            <v>S</v>
          </cell>
          <cell r="J396">
            <v>5126</v>
          </cell>
          <cell r="K396">
            <v>45406</v>
          </cell>
          <cell r="L396" t="str">
            <v>26240423993232000193550010000051261715000008</v>
          </cell>
          <cell r="M396" t="str">
            <v>26 -  Pernambuco</v>
          </cell>
          <cell r="N396">
            <v>1764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7213544000180</v>
          </cell>
          <cell r="G397" t="str">
            <v>BMR MEDICAL LTDA</v>
          </cell>
          <cell r="H397" t="str">
            <v>B</v>
          </cell>
          <cell r="I397" t="str">
            <v>S</v>
          </cell>
          <cell r="J397">
            <v>179973</v>
          </cell>
          <cell r="K397">
            <v>45399</v>
          </cell>
          <cell r="L397" t="str">
            <v>41240407213544000180550010001799731653482991</v>
          </cell>
          <cell r="M397" t="str">
            <v>41 -  Paraná</v>
          </cell>
          <cell r="N397">
            <v>3146.16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13291742000165</v>
          </cell>
          <cell r="G398" t="str">
            <v>PHOENIX MED PRODUTOS MEDICO</v>
          </cell>
          <cell r="H398" t="str">
            <v>B</v>
          </cell>
          <cell r="I398" t="str">
            <v>S</v>
          </cell>
          <cell r="J398" t="str">
            <v>000.029.767</v>
          </cell>
          <cell r="K398">
            <v>45394</v>
          </cell>
          <cell r="L398" t="str">
            <v>26240413291742000165550010000297671687727472</v>
          </cell>
          <cell r="M398" t="str">
            <v>26 -  Pernambuco</v>
          </cell>
          <cell r="N398">
            <v>890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37438274000177</v>
          </cell>
          <cell r="G399" t="str">
            <v>SELLMED PROD MEDICOS E HOSP LTDA</v>
          </cell>
          <cell r="H399" t="str">
            <v>B</v>
          </cell>
          <cell r="I399" t="str">
            <v>S</v>
          </cell>
          <cell r="J399">
            <v>21292</v>
          </cell>
          <cell r="K399">
            <v>45406</v>
          </cell>
          <cell r="L399" t="str">
            <v>2624043743827400017755001000212921622193974</v>
          </cell>
          <cell r="M399" t="str">
            <v>26 -  Pernambuco</v>
          </cell>
          <cell r="N399">
            <v>21009.4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8674752000301</v>
          </cell>
          <cell r="G400" t="str">
            <v>CIRURGICA MONTEBELLO LTDA</v>
          </cell>
          <cell r="H400" t="str">
            <v>B</v>
          </cell>
          <cell r="I400" t="str">
            <v>S</v>
          </cell>
          <cell r="J400" t="str">
            <v>000.033.468</v>
          </cell>
          <cell r="K400">
            <v>45406</v>
          </cell>
          <cell r="L400" t="str">
            <v>26240408674752000301550010000334681602778626</v>
          </cell>
          <cell r="M400" t="str">
            <v>26 -  Pernambuco</v>
          </cell>
          <cell r="N400">
            <v>2257.1999999999998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11234649000193</v>
          </cell>
          <cell r="G401" t="str">
            <v>BIOANGIO COM DE PROD MED LTDA</v>
          </cell>
          <cell r="H401" t="str">
            <v>B</v>
          </cell>
          <cell r="I401" t="str">
            <v>S</v>
          </cell>
          <cell r="J401" t="str">
            <v>000.012.147</v>
          </cell>
          <cell r="K401">
            <v>45407</v>
          </cell>
          <cell r="L401" t="str">
            <v>26240411234649000193550010000121471000009990</v>
          </cell>
          <cell r="M401" t="str">
            <v>26 -  Pernambuco</v>
          </cell>
          <cell r="N401">
            <v>2643.89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2068375000380</v>
          </cell>
          <cell r="G402" t="str">
            <v>MEDICICOR COMERCIAL EIRELI</v>
          </cell>
          <cell r="H402" t="str">
            <v>B</v>
          </cell>
          <cell r="I402" t="str">
            <v>S</v>
          </cell>
          <cell r="J402">
            <v>39204</v>
          </cell>
          <cell r="K402">
            <v>45406</v>
          </cell>
          <cell r="L402" t="str">
            <v>26240402068375000380550020000392041415478200</v>
          </cell>
          <cell r="M402" t="str">
            <v>26 -  Pernambuco</v>
          </cell>
          <cell r="N402">
            <v>1500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37844417000140</v>
          </cell>
          <cell r="G403" t="str">
            <v>LOG DIST. DE PRO. HOSP. E HIG. PE. LTDA</v>
          </cell>
          <cell r="H403" t="str">
            <v>B</v>
          </cell>
          <cell r="I403" t="str">
            <v>S</v>
          </cell>
          <cell r="J403">
            <v>3856</v>
          </cell>
          <cell r="K403">
            <v>45406</v>
          </cell>
          <cell r="L403" t="str">
            <v>26240437844417000140550010000038561587875651</v>
          </cell>
          <cell r="M403" t="str">
            <v>26 -  Pernambuco</v>
          </cell>
          <cell r="N403">
            <v>2137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29182018000133</v>
          </cell>
          <cell r="G404" t="str">
            <v>MICROPORT SCIENTIFIC VASCU BRAS LTDA</v>
          </cell>
          <cell r="H404" t="str">
            <v>B</v>
          </cell>
          <cell r="I404" t="str">
            <v>S</v>
          </cell>
          <cell r="J404" t="str">
            <v>000.043.903</v>
          </cell>
          <cell r="K404">
            <v>45404</v>
          </cell>
          <cell r="L404" t="str">
            <v>35240429182018000133550010000439031811868700</v>
          </cell>
          <cell r="M404" t="str">
            <v>35 -  São Paulo</v>
          </cell>
          <cell r="N404">
            <v>290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8675394000190</v>
          </cell>
          <cell r="G405" t="str">
            <v>SAFE SUPORTE A VIDA E COMERCIO INTER</v>
          </cell>
          <cell r="H405" t="str">
            <v>B</v>
          </cell>
          <cell r="I405" t="str">
            <v>S</v>
          </cell>
          <cell r="J405">
            <v>49260</v>
          </cell>
          <cell r="K405">
            <v>45405</v>
          </cell>
          <cell r="L405" t="str">
            <v>26240408675394000190550010000492601602759590</v>
          </cell>
          <cell r="M405" t="str">
            <v>26 -  Pernambuco</v>
          </cell>
          <cell r="N405">
            <v>12075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10859287000163</v>
          </cell>
          <cell r="G406" t="str">
            <v>NEWMED COM E SERV DE EQUIP HOSP LTDA</v>
          </cell>
          <cell r="H406" t="str">
            <v>B</v>
          </cell>
          <cell r="I406" t="str">
            <v>S</v>
          </cell>
          <cell r="J406">
            <v>7827</v>
          </cell>
          <cell r="K406">
            <v>45406</v>
          </cell>
          <cell r="L406" t="str">
            <v>26240410859287000163550010000078271813899930</v>
          </cell>
          <cell r="M406" t="str">
            <v>26 -  Pernambuco</v>
          </cell>
          <cell r="N406">
            <v>2125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13120044000105</v>
          </cell>
          <cell r="G407" t="str">
            <v>WANDERLEY  REGIS COM E PRO MED HOS LTDA</v>
          </cell>
          <cell r="H407" t="str">
            <v>B</v>
          </cell>
          <cell r="I407" t="str">
            <v>S</v>
          </cell>
          <cell r="J407" t="str">
            <v>000.011.451</v>
          </cell>
          <cell r="K407">
            <v>45407</v>
          </cell>
          <cell r="L407" t="str">
            <v>26240413120044000105550010000114511608679740</v>
          </cell>
          <cell r="M407" t="str">
            <v>26 -  Pernambuco</v>
          </cell>
          <cell r="N407">
            <v>960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3817043000152</v>
          </cell>
          <cell r="G408" t="str">
            <v>PHARMAPLUS LTDA EPP</v>
          </cell>
          <cell r="H408" t="str">
            <v>B</v>
          </cell>
          <cell r="I408" t="str">
            <v>S</v>
          </cell>
          <cell r="J408">
            <v>66645</v>
          </cell>
          <cell r="K408">
            <v>45406</v>
          </cell>
          <cell r="L408" t="str">
            <v>26240403817043000152550010000666451153607327</v>
          </cell>
          <cell r="M408" t="str">
            <v>26 -  Pernambuco</v>
          </cell>
          <cell r="N408">
            <v>348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3817043000152</v>
          </cell>
          <cell r="G409" t="str">
            <v>PHARMAPLUS LTDA EPP</v>
          </cell>
          <cell r="H409" t="str">
            <v>B</v>
          </cell>
          <cell r="I409" t="str">
            <v>S</v>
          </cell>
          <cell r="J409">
            <v>66645</v>
          </cell>
          <cell r="K409">
            <v>45406</v>
          </cell>
          <cell r="L409" t="str">
            <v>26240403817043000152550010000666451153607327</v>
          </cell>
          <cell r="M409" t="str">
            <v>26 -  Pernambuco</v>
          </cell>
          <cell r="N409">
            <v>132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12420164001048</v>
          </cell>
          <cell r="G410" t="str">
            <v>CM HOSPITALAR S.A.</v>
          </cell>
          <cell r="H410" t="str">
            <v>B</v>
          </cell>
          <cell r="I410" t="str">
            <v>S</v>
          </cell>
          <cell r="J410">
            <v>237407</v>
          </cell>
          <cell r="K410">
            <v>45407</v>
          </cell>
          <cell r="L410" t="str">
            <v>26240412420164001048550010002374071401720482</v>
          </cell>
          <cell r="M410" t="str">
            <v>26 -  Pernambuco</v>
          </cell>
          <cell r="N410">
            <v>2038.83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12420164001048</v>
          </cell>
          <cell r="G411" t="str">
            <v>CM HOSPITALAR S.A.</v>
          </cell>
          <cell r="H411" t="str">
            <v>B</v>
          </cell>
          <cell r="I411" t="str">
            <v>S</v>
          </cell>
          <cell r="J411">
            <v>237402</v>
          </cell>
          <cell r="K411">
            <v>45407</v>
          </cell>
          <cell r="L411" t="str">
            <v>26240412420164001048550010002374021819339722</v>
          </cell>
          <cell r="M411" t="str">
            <v>26 -  Pernambuco</v>
          </cell>
          <cell r="N411">
            <v>2774.48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12420164001048</v>
          </cell>
          <cell r="G412" t="str">
            <v>CM HOSPITALAR S.A.</v>
          </cell>
          <cell r="H412" t="str">
            <v>B</v>
          </cell>
          <cell r="I412" t="str">
            <v>S</v>
          </cell>
          <cell r="J412">
            <v>237425</v>
          </cell>
          <cell r="K412">
            <v>45407</v>
          </cell>
          <cell r="L412" t="str">
            <v>26240412420164001048550010002374251634433000</v>
          </cell>
          <cell r="M412" t="str">
            <v>26 -  Pernambuco</v>
          </cell>
          <cell r="N412">
            <v>9935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2684571000118</v>
          </cell>
          <cell r="G413" t="str">
            <v>DINAMICA HOSPITALAR LTDA</v>
          </cell>
          <cell r="H413" t="str">
            <v>B</v>
          </cell>
          <cell r="I413" t="str">
            <v>S</v>
          </cell>
          <cell r="J413" t="str">
            <v>000.009.987</v>
          </cell>
          <cell r="K413">
            <v>45405</v>
          </cell>
          <cell r="L413" t="str">
            <v>26240402684571000118551030000099871481082117</v>
          </cell>
          <cell r="M413" t="str">
            <v>26 -  Pernambuco</v>
          </cell>
          <cell r="N413">
            <v>4194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35514416000102</v>
          </cell>
          <cell r="G414" t="str">
            <v>QUALIMMED  ATAC. DE MED E MAT HOSP LTDA</v>
          </cell>
          <cell r="H414" t="str">
            <v>B</v>
          </cell>
          <cell r="I414" t="str">
            <v>S</v>
          </cell>
          <cell r="J414" t="str">
            <v>000.002.685</v>
          </cell>
          <cell r="K414">
            <v>45406</v>
          </cell>
          <cell r="L414" t="str">
            <v>26240435514416000102550010000026851979835580</v>
          </cell>
          <cell r="M414" t="str">
            <v>26 -  Pernambuco</v>
          </cell>
          <cell r="N414">
            <v>3264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67729178000653</v>
          </cell>
          <cell r="G415" t="str">
            <v>COMERCIAL CIRURGICA RIOCLARENSE LTDA</v>
          </cell>
          <cell r="H415" t="str">
            <v>B</v>
          </cell>
          <cell r="I415" t="str">
            <v>S</v>
          </cell>
          <cell r="J415">
            <v>74585</v>
          </cell>
          <cell r="K415">
            <v>45407</v>
          </cell>
          <cell r="L415" t="str">
            <v>26240467729178000653550010000745851421998102</v>
          </cell>
          <cell r="M415" t="str">
            <v>26 -  Pernambuco</v>
          </cell>
          <cell r="N415">
            <v>5572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37844417000140</v>
          </cell>
          <cell r="G416" t="str">
            <v>LOG DIST. DE PRO. HOSP. E HIG. PE. LTDA</v>
          </cell>
          <cell r="H416" t="str">
            <v>B</v>
          </cell>
          <cell r="I416" t="str">
            <v>S</v>
          </cell>
          <cell r="J416">
            <v>3872</v>
          </cell>
          <cell r="K416">
            <v>45407</v>
          </cell>
          <cell r="L416" t="str">
            <v>26240437844417000140550010000038721346870884</v>
          </cell>
          <cell r="M416" t="str">
            <v>26 -  Pernambuco</v>
          </cell>
          <cell r="N416">
            <v>337.8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4656809000127</v>
          </cell>
          <cell r="G417" t="str">
            <v>MEDEVICE DO BRASIL COMERCIAL LTDA</v>
          </cell>
          <cell r="H417" t="str">
            <v>B</v>
          </cell>
          <cell r="I417" t="str">
            <v>S</v>
          </cell>
          <cell r="J417">
            <v>19709</v>
          </cell>
          <cell r="K417">
            <v>45406</v>
          </cell>
          <cell r="L417" t="str">
            <v>26240404656809000127550010000197091794644706</v>
          </cell>
          <cell r="M417" t="str">
            <v>26 -  Pernambuco</v>
          </cell>
          <cell r="N417">
            <v>1400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24436602000154</v>
          </cell>
          <cell r="G418" t="str">
            <v>ART CIRURGICA COM PROD HOSP LTDA</v>
          </cell>
          <cell r="H418" t="str">
            <v>B</v>
          </cell>
          <cell r="I418" t="str">
            <v>S</v>
          </cell>
          <cell r="J418">
            <v>132918</v>
          </cell>
          <cell r="K418">
            <v>45400</v>
          </cell>
          <cell r="L418" t="str">
            <v>26240424436602000154550010001329181134942009</v>
          </cell>
          <cell r="M418" t="str">
            <v>26 -  Pernambuco</v>
          </cell>
          <cell r="N418">
            <v>4600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11449180000100</v>
          </cell>
          <cell r="G419" t="str">
            <v>DPROSMED DIST DE PROD MED HOSP</v>
          </cell>
          <cell r="H419" t="str">
            <v>B</v>
          </cell>
          <cell r="I419" t="str">
            <v>S</v>
          </cell>
          <cell r="J419">
            <v>68214</v>
          </cell>
          <cell r="K419">
            <v>45407</v>
          </cell>
          <cell r="L419" t="str">
            <v>26240411449180000100550010000682141000355326</v>
          </cell>
          <cell r="M419" t="str">
            <v>26 -  Pernambuco</v>
          </cell>
          <cell r="N419">
            <v>88.5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7160019000144</v>
          </cell>
          <cell r="G420" t="str">
            <v>VITALE COMERCIO S.A.</v>
          </cell>
          <cell r="H420" t="str">
            <v>B</v>
          </cell>
          <cell r="I420" t="str">
            <v>S</v>
          </cell>
          <cell r="J420">
            <v>144439</v>
          </cell>
          <cell r="K420">
            <v>45394</v>
          </cell>
          <cell r="L420" t="str">
            <v>26240407160019000144550010001444391546898088</v>
          </cell>
          <cell r="M420" t="str">
            <v>26 -  Pernambuco</v>
          </cell>
          <cell r="N420">
            <v>6353.8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2684571000118</v>
          </cell>
          <cell r="G421" t="str">
            <v>DINAMICA HOSPITALAR LTDA</v>
          </cell>
          <cell r="H421" t="str">
            <v>B</v>
          </cell>
          <cell r="I421" t="str">
            <v>S</v>
          </cell>
          <cell r="J421">
            <v>9994</v>
          </cell>
          <cell r="K421">
            <v>45405</v>
          </cell>
          <cell r="L421" t="str">
            <v>26240402684571000118551030000099941472703710</v>
          </cell>
          <cell r="M421" t="str">
            <v>26 -  Pernambuco</v>
          </cell>
          <cell r="N421">
            <v>6546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1513946000114</v>
          </cell>
          <cell r="G422" t="str">
            <v>BOSTON SCIENTIFIC DO BRASIL LTDA</v>
          </cell>
          <cell r="H422" t="str">
            <v>B</v>
          </cell>
          <cell r="I422" t="str">
            <v>S</v>
          </cell>
          <cell r="J422">
            <v>2991274</v>
          </cell>
          <cell r="K422">
            <v>45408</v>
          </cell>
          <cell r="L422" t="str">
            <v>35240401513946000114550030029912741030676359</v>
          </cell>
          <cell r="M422" t="str">
            <v>35 -  São Paulo</v>
          </cell>
          <cell r="N422">
            <v>268.82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29182018000133</v>
          </cell>
          <cell r="G423" t="str">
            <v>MICROPORT SCIENTIFIC VASCU BRAS LTDA</v>
          </cell>
          <cell r="H423" t="str">
            <v>B</v>
          </cell>
          <cell r="I423" t="str">
            <v>S</v>
          </cell>
          <cell r="J423" t="str">
            <v>000.044.080</v>
          </cell>
          <cell r="K423">
            <v>45407</v>
          </cell>
          <cell r="L423" t="str">
            <v>35240429182018000133550010000440801695711247</v>
          </cell>
          <cell r="M423" t="str">
            <v>35 -  São Paulo</v>
          </cell>
          <cell r="N423">
            <v>3300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46208885000110</v>
          </cell>
          <cell r="G424" t="str">
            <v>MD DISTRIBUIDORA DE MEDICAMENTOS LTDA</v>
          </cell>
          <cell r="H424" t="str">
            <v>B</v>
          </cell>
          <cell r="I424" t="str">
            <v>S</v>
          </cell>
          <cell r="J424" t="str">
            <v>000.000.226</v>
          </cell>
          <cell r="K424">
            <v>45410</v>
          </cell>
          <cell r="L424" t="str">
            <v>26240446208885000110550010000002261206921729</v>
          </cell>
          <cell r="M424" t="str">
            <v>26 -  Pernambuco</v>
          </cell>
          <cell r="N424">
            <v>2716.2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46208885000110</v>
          </cell>
          <cell r="G425" t="str">
            <v>MD DISTRIBUIDORA DE MEDICAMENTOS LTDA</v>
          </cell>
          <cell r="H425" t="str">
            <v>B</v>
          </cell>
          <cell r="I425" t="str">
            <v>S</v>
          </cell>
          <cell r="J425" t="str">
            <v>000.000.226</v>
          </cell>
          <cell r="K425">
            <v>45410</v>
          </cell>
          <cell r="L425" t="str">
            <v>26240446208885000110550010000002261206921729</v>
          </cell>
          <cell r="M425" t="str">
            <v>26 -  Pernambuco</v>
          </cell>
          <cell r="N425">
            <v>86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5044056000161</v>
          </cell>
          <cell r="G426" t="str">
            <v>DMH PRODUTOS HOSPITALARES LTDA</v>
          </cell>
          <cell r="H426" t="str">
            <v>B</v>
          </cell>
          <cell r="I426" t="str">
            <v>S</v>
          </cell>
          <cell r="J426">
            <v>24233</v>
          </cell>
          <cell r="K426">
            <v>45406</v>
          </cell>
          <cell r="L426" t="str">
            <v>26240405044056000161550010000242331575563150</v>
          </cell>
          <cell r="M426" t="str">
            <v>26 -  Pernambuco</v>
          </cell>
          <cell r="N426">
            <v>8064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10779833000156</v>
          </cell>
          <cell r="G427" t="str">
            <v>MEDICAL MERCANTIL DE APARELHAGEM MEDICA</v>
          </cell>
          <cell r="H427" t="str">
            <v>B</v>
          </cell>
          <cell r="I427" t="str">
            <v>S</v>
          </cell>
          <cell r="J427">
            <v>602390</v>
          </cell>
          <cell r="K427">
            <v>45408</v>
          </cell>
          <cell r="L427" t="str">
            <v>26240410779833000156550010006023901604414001</v>
          </cell>
          <cell r="M427" t="str">
            <v>26 -  Pernambuco</v>
          </cell>
          <cell r="N427">
            <v>10241.4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8674752000140</v>
          </cell>
          <cell r="G428" t="str">
            <v>CIRURGICA MONTEBELLO LTDA</v>
          </cell>
          <cell r="H428" t="str">
            <v>B</v>
          </cell>
          <cell r="I428" t="str">
            <v>S</v>
          </cell>
          <cell r="J428" t="str">
            <v>000.194.659</v>
          </cell>
          <cell r="K428">
            <v>45408</v>
          </cell>
          <cell r="L428" t="str">
            <v>26240408674752000140550010001946591445027928</v>
          </cell>
          <cell r="M428" t="str">
            <v>26 -  Pernambuco</v>
          </cell>
          <cell r="N428">
            <v>1807.43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165933000139</v>
          </cell>
          <cell r="G429" t="str">
            <v>DESCARTEX CONFECCOES E COMERCIO LTDA</v>
          </cell>
          <cell r="H429" t="str">
            <v>B</v>
          </cell>
          <cell r="I429" t="str">
            <v>S</v>
          </cell>
          <cell r="J429" t="str">
            <v>000.037.786</v>
          </cell>
          <cell r="K429">
            <v>45405</v>
          </cell>
          <cell r="L429" t="str">
            <v>26240400165933000139550020000377861778485797</v>
          </cell>
          <cell r="M429" t="str">
            <v>26 -  Pernambuco</v>
          </cell>
          <cell r="N429">
            <v>1200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12420164001048</v>
          </cell>
          <cell r="G430" t="str">
            <v>CM HOSPITALAR S.A.</v>
          </cell>
          <cell r="H430" t="str">
            <v>B</v>
          </cell>
          <cell r="I430" t="str">
            <v>S</v>
          </cell>
          <cell r="J430">
            <v>237491</v>
          </cell>
          <cell r="K430">
            <v>45408</v>
          </cell>
          <cell r="L430" t="str">
            <v>26240412420164001048550010002374911188139297</v>
          </cell>
          <cell r="M430" t="str">
            <v>26 -  Pernambuco</v>
          </cell>
          <cell r="N430">
            <v>9975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12420164001048</v>
          </cell>
          <cell r="G431" t="str">
            <v>CM HOSPITALAR S.A.</v>
          </cell>
          <cell r="H431" t="str">
            <v>B</v>
          </cell>
          <cell r="I431" t="str">
            <v>S</v>
          </cell>
          <cell r="J431">
            <v>237594</v>
          </cell>
          <cell r="K431">
            <v>45408</v>
          </cell>
          <cell r="L431" t="str">
            <v>26240412420164001048550010002375941511535826</v>
          </cell>
          <cell r="M431" t="str">
            <v>26 -  Pernambuco</v>
          </cell>
          <cell r="N431">
            <v>3600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13272584000104</v>
          </cell>
          <cell r="G432" t="str">
            <v>RESMEDICAL EQUIPAMENTOS HOSPITALARES</v>
          </cell>
          <cell r="H432" t="str">
            <v>B</v>
          </cell>
          <cell r="I432" t="str">
            <v>S</v>
          </cell>
          <cell r="J432" t="str">
            <v>000.026.264</v>
          </cell>
          <cell r="K432">
            <v>45407</v>
          </cell>
          <cell r="L432" t="str">
            <v>26240413272584000104550010000262641262641113</v>
          </cell>
          <cell r="M432" t="str">
            <v>26 -  Pernambuco</v>
          </cell>
          <cell r="N432">
            <v>2050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1440590000136</v>
          </cell>
          <cell r="G433" t="str">
            <v>FRESENIUS MEDICAL CARE</v>
          </cell>
          <cell r="H433" t="str">
            <v>B</v>
          </cell>
          <cell r="I433" t="str">
            <v>S</v>
          </cell>
          <cell r="J433">
            <v>1861200</v>
          </cell>
          <cell r="K433">
            <v>45398</v>
          </cell>
          <cell r="L433" t="str">
            <v>35240401440590000136550000018612001300550724</v>
          </cell>
          <cell r="M433" t="str">
            <v>35 -  São Paulo</v>
          </cell>
          <cell r="N433">
            <v>32040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38047695000130</v>
          </cell>
          <cell r="G434" t="str">
            <v>IMPACTO COMERCIO E REPRESENTACOES LTDA</v>
          </cell>
          <cell r="H434" t="str">
            <v>B</v>
          </cell>
          <cell r="I434" t="str">
            <v>S</v>
          </cell>
          <cell r="J434" t="str">
            <v>000.000.656</v>
          </cell>
          <cell r="K434">
            <v>45406</v>
          </cell>
          <cell r="L434" t="str">
            <v>25240438047695000130550010000006561009082256</v>
          </cell>
          <cell r="M434" t="str">
            <v>25 -  Paraíba</v>
          </cell>
          <cell r="N434">
            <v>8390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18271934000123</v>
          </cell>
          <cell r="G435" t="str">
            <v>NOVA BIOMEDICAL DIAGNOST MED E BIOT LTDA</v>
          </cell>
          <cell r="H435" t="str">
            <v>B</v>
          </cell>
          <cell r="I435" t="str">
            <v>S</v>
          </cell>
          <cell r="J435">
            <v>45359</v>
          </cell>
          <cell r="K435">
            <v>45406</v>
          </cell>
          <cell r="L435" t="str">
            <v>31240418271934000123550010000453591138118361</v>
          </cell>
          <cell r="M435" t="str">
            <v>31 -  Minas Gerais</v>
          </cell>
          <cell r="N435">
            <v>18955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3679808000135</v>
          </cell>
          <cell r="G436" t="str">
            <v>BIO INFINITY COM HOSP E LOCACAO LTDA</v>
          </cell>
          <cell r="H436" t="str">
            <v>B</v>
          </cell>
          <cell r="I436" t="str">
            <v>S</v>
          </cell>
          <cell r="J436">
            <v>16549</v>
          </cell>
          <cell r="K436">
            <v>45397</v>
          </cell>
          <cell r="L436" t="str">
            <v>35240403679808000135550010000165491153551847</v>
          </cell>
          <cell r="M436" t="str">
            <v>35 -  São Paulo</v>
          </cell>
          <cell r="N436">
            <v>1095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41699739000110</v>
          </cell>
          <cell r="G437" t="str">
            <v>MF TRANSPORTES DE AGUA EIRELI</v>
          </cell>
          <cell r="H437" t="str">
            <v>B</v>
          </cell>
          <cell r="I437" t="str">
            <v>S</v>
          </cell>
          <cell r="J437">
            <v>354</v>
          </cell>
          <cell r="K437">
            <v>45411</v>
          </cell>
          <cell r="L437" t="str">
            <v>26240441699739000110550010000003541187456281</v>
          </cell>
          <cell r="M437" t="str">
            <v>26 -  Pernambuco</v>
          </cell>
          <cell r="N437">
            <v>71630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12040718000190</v>
          </cell>
          <cell r="G438" t="str">
            <v>GRADUAL COMERCIO E SERVICOS EIRELI</v>
          </cell>
          <cell r="H438" t="str">
            <v>B</v>
          </cell>
          <cell r="I438" t="str">
            <v>S</v>
          </cell>
          <cell r="J438">
            <v>20841</v>
          </cell>
          <cell r="K438">
            <v>45407</v>
          </cell>
          <cell r="L438" t="str">
            <v>25240412040718000190550010000208411105138123</v>
          </cell>
          <cell r="M438" t="str">
            <v>25 -  Paraíba</v>
          </cell>
          <cell r="N438">
            <v>1656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12040718000190</v>
          </cell>
          <cell r="G439" t="str">
            <v>GRADUAL COMERCIO E SERVICOS EIRELI</v>
          </cell>
          <cell r="H439" t="str">
            <v>B</v>
          </cell>
          <cell r="I439" t="str">
            <v>S</v>
          </cell>
          <cell r="J439">
            <v>20842</v>
          </cell>
          <cell r="K439">
            <v>45408</v>
          </cell>
          <cell r="L439" t="str">
            <v>25240412040718000190550010000208421137123668</v>
          </cell>
          <cell r="M439" t="str">
            <v>25 -  Paraíba</v>
          </cell>
          <cell r="N439">
            <v>8467.2000000000007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2626340000158</v>
          </cell>
          <cell r="G440" t="str">
            <v>ART MEDICA COM E REP DE PROD HOSP LTDA.</v>
          </cell>
          <cell r="H440" t="str">
            <v>B</v>
          </cell>
          <cell r="I440" t="str">
            <v>S</v>
          </cell>
          <cell r="J440">
            <v>532171</v>
          </cell>
          <cell r="K440">
            <v>45407</v>
          </cell>
          <cell r="L440" t="str">
            <v>23240402626340000158550040005321711251091067</v>
          </cell>
          <cell r="M440" t="str">
            <v>23 -  Ceará</v>
          </cell>
          <cell r="N440">
            <v>2157.12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2626340000158</v>
          </cell>
          <cell r="G441" t="str">
            <v>ART MEDICA COM E REP DE PROD HOSP LTDA.</v>
          </cell>
          <cell r="H441" t="str">
            <v>B</v>
          </cell>
          <cell r="I441" t="str">
            <v>S</v>
          </cell>
          <cell r="J441">
            <v>531997</v>
          </cell>
          <cell r="K441">
            <v>45406</v>
          </cell>
          <cell r="L441" t="str">
            <v>23240402626340000158550040005319971229285615</v>
          </cell>
          <cell r="M441" t="str">
            <v>23 -  Ceará</v>
          </cell>
          <cell r="N441">
            <v>11400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37844479000233</v>
          </cell>
          <cell r="G442" t="str">
            <v>BIOLINE FIOS CIRURGICOS LTDA</v>
          </cell>
          <cell r="H442" t="str">
            <v>B</v>
          </cell>
          <cell r="I442" t="str">
            <v>S</v>
          </cell>
          <cell r="J442">
            <v>92944</v>
          </cell>
          <cell r="K442">
            <v>45405</v>
          </cell>
          <cell r="L442" t="str">
            <v>52240437844479000233550010000929441351652552</v>
          </cell>
          <cell r="M442" t="str">
            <v>52 -  Goiás</v>
          </cell>
          <cell r="N442">
            <v>31828.44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51148164000100</v>
          </cell>
          <cell r="G443" t="str">
            <v>ESSENTIAL MED IMPORTADORA E EXP LTDA</v>
          </cell>
          <cell r="H443" t="str">
            <v>B</v>
          </cell>
          <cell r="I443" t="str">
            <v>S</v>
          </cell>
          <cell r="J443" t="str">
            <v>000.000.511</v>
          </cell>
          <cell r="K443">
            <v>45407</v>
          </cell>
          <cell r="L443" t="str">
            <v>35240451148164000100550010000005111000003417</v>
          </cell>
          <cell r="M443" t="str">
            <v>35 -  São Paulo</v>
          </cell>
          <cell r="N443">
            <v>3202.56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28053489000189</v>
          </cell>
          <cell r="G444" t="str">
            <v>ALPACA COMERCIO E SERVICOS LTDA</v>
          </cell>
          <cell r="H444" t="str">
            <v>B</v>
          </cell>
          <cell r="I444" t="str">
            <v>S</v>
          </cell>
          <cell r="J444">
            <v>727</v>
          </cell>
          <cell r="K444">
            <v>45403</v>
          </cell>
          <cell r="L444" t="str">
            <v>23240428053489000189550010000007271528402841</v>
          </cell>
          <cell r="M444" t="str">
            <v>23 -  Ceará</v>
          </cell>
          <cell r="N444">
            <v>2760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27548227000203</v>
          </cell>
          <cell r="G445" t="str">
            <v>CORDIS MEDICAL BRASIL LTDA</v>
          </cell>
          <cell r="H445" t="str">
            <v>B</v>
          </cell>
          <cell r="I445" t="str">
            <v>S</v>
          </cell>
          <cell r="J445">
            <v>5529</v>
          </cell>
          <cell r="K445">
            <v>45406</v>
          </cell>
          <cell r="L445" t="str">
            <v>35240427548227000203550010000055291910849311</v>
          </cell>
          <cell r="M445" t="str">
            <v>35 -  São Paulo</v>
          </cell>
          <cell r="N445">
            <v>980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5044056000161</v>
          </cell>
          <cell r="G446" t="str">
            <v>DMH PRODUTOS HOSPITALARES LTDA</v>
          </cell>
          <cell r="H446" t="str">
            <v>B</v>
          </cell>
          <cell r="I446" t="str">
            <v>S</v>
          </cell>
          <cell r="J446">
            <v>24247</v>
          </cell>
          <cell r="K446">
            <v>45407</v>
          </cell>
          <cell r="L446" t="str">
            <v>26240405044056000161550010000242471910168179</v>
          </cell>
          <cell r="M446" t="str">
            <v>26 -  Pernambuco</v>
          </cell>
          <cell r="N446">
            <v>7496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8778201000126</v>
          </cell>
          <cell r="G447" t="str">
            <v>DROGAFONTE LTDA</v>
          </cell>
          <cell r="H447" t="str">
            <v>B</v>
          </cell>
          <cell r="I447" t="str">
            <v>S</v>
          </cell>
          <cell r="J447" t="str">
            <v>000.447.853</v>
          </cell>
          <cell r="K447">
            <v>45408</v>
          </cell>
          <cell r="L447" t="str">
            <v>26240408778201000126550010004478531960056019</v>
          </cell>
          <cell r="M447" t="str">
            <v>26 -  Pernambuco</v>
          </cell>
          <cell r="N447">
            <v>21496.55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10663466000120</v>
          </cell>
          <cell r="G448" t="str">
            <v>PROMEC LTDA</v>
          </cell>
          <cell r="H448" t="str">
            <v>B</v>
          </cell>
          <cell r="I448" t="str">
            <v>S</v>
          </cell>
          <cell r="J448" t="str">
            <v>000.101.499</v>
          </cell>
          <cell r="K448">
            <v>45415</v>
          </cell>
          <cell r="L448" t="str">
            <v>26240510663466000120550010001014991795863035</v>
          </cell>
          <cell r="M448" t="str">
            <v>26 -  Pernambuco</v>
          </cell>
          <cell r="N448">
            <v>138.6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1562710000178</v>
          </cell>
          <cell r="G449" t="str">
            <v>PHARMADERME LTDA</v>
          </cell>
          <cell r="H449" t="str">
            <v>S</v>
          </cell>
          <cell r="I449" t="str">
            <v>S</v>
          </cell>
          <cell r="J449" t="str">
            <v>9508</v>
          </cell>
          <cell r="K449">
            <v>45412</v>
          </cell>
          <cell r="L449" t="str">
            <v>TRKLXABX9</v>
          </cell>
          <cell r="M449" t="str">
            <v>2604106 - Caruaru - PE</v>
          </cell>
          <cell r="N449">
            <v>940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7160019000144</v>
          </cell>
          <cell r="G450" t="str">
            <v>VITALE COMERCIO S.A.</v>
          </cell>
          <cell r="H450" t="str">
            <v>B</v>
          </cell>
          <cell r="I450" t="str">
            <v>S</v>
          </cell>
          <cell r="J450">
            <v>145658</v>
          </cell>
          <cell r="K450">
            <v>45411</v>
          </cell>
          <cell r="L450" t="str">
            <v>26240407160019000144550010001456581852718815</v>
          </cell>
          <cell r="M450" t="str">
            <v>26 -  Pernambuco</v>
          </cell>
          <cell r="N450">
            <v>1300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13291742000165</v>
          </cell>
          <cell r="G451" t="str">
            <v>PHOENIX MED PRODUTOS MEDICO</v>
          </cell>
          <cell r="H451" t="str">
            <v>B</v>
          </cell>
          <cell r="I451" t="str">
            <v>S</v>
          </cell>
          <cell r="J451" t="str">
            <v>000.030.041</v>
          </cell>
          <cell r="K451">
            <v>45411</v>
          </cell>
          <cell r="L451" t="str">
            <v>26240413291742000165550010000300411872105596</v>
          </cell>
          <cell r="M451" t="str">
            <v>26 -  Pernambuco</v>
          </cell>
          <cell r="N451">
            <v>1050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13291742000165</v>
          </cell>
          <cell r="G452" t="str">
            <v>PHOENIX MED PRODUTOS MEDICO</v>
          </cell>
          <cell r="H452" t="str">
            <v>B</v>
          </cell>
          <cell r="I452" t="str">
            <v>S</v>
          </cell>
          <cell r="J452" t="str">
            <v>000.030.026</v>
          </cell>
          <cell r="K452">
            <v>45411</v>
          </cell>
          <cell r="L452" t="str">
            <v>26240413291742000165550010000300261310110019</v>
          </cell>
          <cell r="M452" t="str">
            <v>26 -  Pernambuco</v>
          </cell>
          <cell r="N452">
            <v>890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13291742000165</v>
          </cell>
          <cell r="G453" t="str">
            <v>PHOENIX MED PRODUTOS MEDICO</v>
          </cell>
          <cell r="H453" t="str">
            <v>B</v>
          </cell>
          <cell r="I453" t="str">
            <v>S</v>
          </cell>
          <cell r="J453" t="str">
            <v>000.030.027</v>
          </cell>
          <cell r="K453">
            <v>45411</v>
          </cell>
          <cell r="L453" t="str">
            <v>26240413291742000165550010000300271293293561</v>
          </cell>
          <cell r="M453" t="str">
            <v>26 -  Pernambuco</v>
          </cell>
          <cell r="N453">
            <v>4950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>
            <v>2991946</v>
          </cell>
          <cell r="K454">
            <v>45411</v>
          </cell>
          <cell r="L454" t="str">
            <v>35240401513946000114550030029919461030685998</v>
          </cell>
          <cell r="M454" t="str">
            <v>35 -  São Paulo</v>
          </cell>
          <cell r="N454">
            <v>268.82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1513946000114</v>
          </cell>
          <cell r="G455" t="str">
            <v>BOSTON SCIENTIFIC DO BRASIL LTDA</v>
          </cell>
          <cell r="H455" t="str">
            <v>B</v>
          </cell>
          <cell r="I455" t="str">
            <v>S</v>
          </cell>
          <cell r="J455">
            <v>2991972</v>
          </cell>
          <cell r="K455">
            <v>45411</v>
          </cell>
          <cell r="L455" t="str">
            <v>35240401513946000114550030029919721030686307</v>
          </cell>
          <cell r="M455" t="str">
            <v>35 -  São Paulo</v>
          </cell>
          <cell r="N455">
            <v>268.82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13107077000107</v>
          </cell>
          <cell r="G456" t="str">
            <v>LABSHOP LTDA</v>
          </cell>
          <cell r="H456" t="str">
            <v>B</v>
          </cell>
          <cell r="I456" t="str">
            <v>S</v>
          </cell>
          <cell r="J456" t="str">
            <v>000.266.191</v>
          </cell>
          <cell r="K456">
            <v>45412</v>
          </cell>
          <cell r="L456" t="str">
            <v>26240413107077000107550010002661911167372305</v>
          </cell>
          <cell r="M456" t="str">
            <v>26 -  Pernambuco</v>
          </cell>
          <cell r="N456">
            <v>87.8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8674752000301</v>
          </cell>
          <cell r="G457" t="str">
            <v>CIRURGICA MONTEBELLO LTDA</v>
          </cell>
          <cell r="H457" t="str">
            <v>B</v>
          </cell>
          <cell r="I457" t="str">
            <v>S</v>
          </cell>
          <cell r="J457" t="str">
            <v>000.033.563</v>
          </cell>
          <cell r="K457">
            <v>45408</v>
          </cell>
          <cell r="L457" t="str">
            <v>26240408674752000301550010000335631346732994</v>
          </cell>
          <cell r="M457" t="str">
            <v>26 -  Pernambuco</v>
          </cell>
          <cell r="N457">
            <v>154.21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11449180000290</v>
          </cell>
          <cell r="G458" t="str">
            <v>DPROSMED DIST DE PROD MEDHOSP LTDA</v>
          </cell>
          <cell r="H458" t="str">
            <v>B</v>
          </cell>
          <cell r="I458" t="str">
            <v>S</v>
          </cell>
          <cell r="J458">
            <v>16412</v>
          </cell>
          <cell r="K458">
            <v>45407</v>
          </cell>
          <cell r="L458" t="str">
            <v>26240411449180000290550010000164121000355334</v>
          </cell>
          <cell r="M458" t="str">
            <v>26 -  Pernambuco</v>
          </cell>
          <cell r="N458">
            <v>3273.4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41699739000110</v>
          </cell>
          <cell r="G459" t="str">
            <v>MF TRANSPORTES DE AGUA EIRELI</v>
          </cell>
          <cell r="H459" t="str">
            <v>B</v>
          </cell>
          <cell r="I459" t="str">
            <v>S</v>
          </cell>
          <cell r="J459">
            <v>355</v>
          </cell>
          <cell r="K459">
            <v>45411</v>
          </cell>
          <cell r="L459" t="str">
            <v>26240441699739000110550010000003551622831440</v>
          </cell>
          <cell r="M459" t="str">
            <v>26 -  Pernambuco</v>
          </cell>
          <cell r="N459">
            <v>38214.5</v>
          </cell>
        </row>
        <row r="460">
          <cell r="C460" t="str">
            <v>HOSPITAL MESTRE VITALINO</v>
          </cell>
          <cell r="E460" t="str">
            <v>3.12 - Material Hospitalar</v>
          </cell>
          <cell r="F460" t="str">
            <v>11.234.649/0001-93</v>
          </cell>
          <cell r="G460" t="str">
            <v>BIOANGIO COM DE PROD MED LTDA</v>
          </cell>
          <cell r="H460" t="str">
            <v>B</v>
          </cell>
          <cell r="I460" t="str">
            <v>S</v>
          </cell>
          <cell r="J460" t="str">
            <v>000.012.169</v>
          </cell>
          <cell r="K460">
            <v>45408</v>
          </cell>
          <cell r="L460" t="str">
            <v>26240411234649000193550010000121691000009998</v>
          </cell>
          <cell r="M460" t="str">
            <v>26 -  Pernambuco</v>
          </cell>
          <cell r="N460">
            <v>613.89</v>
          </cell>
        </row>
        <row r="461">
          <cell r="C461" t="str">
            <v>HOSPITAL MESTRE VITALINO</v>
          </cell>
          <cell r="E461" t="str">
            <v>3.12 - Material Hospitalar</v>
          </cell>
          <cell r="F461" t="str">
            <v>11.234.649/0001-93</v>
          </cell>
          <cell r="G461" t="str">
            <v>BIOANGIO COM DE PROD MED LTDA</v>
          </cell>
          <cell r="H461" t="str">
            <v>B</v>
          </cell>
          <cell r="I461" t="str">
            <v>S</v>
          </cell>
          <cell r="J461" t="str">
            <v>000.012.168</v>
          </cell>
          <cell r="K461">
            <v>45408</v>
          </cell>
          <cell r="L461" t="str">
            <v>26240411234649000193550010000121681000009990</v>
          </cell>
          <cell r="M461" t="str">
            <v>26 -  Pernambuco</v>
          </cell>
          <cell r="N461">
            <v>613.89</v>
          </cell>
        </row>
        <row r="462">
          <cell r="C462" t="str">
            <v>HOSPITAL MESTRE VITALINO</v>
          </cell>
          <cell r="E462" t="str">
            <v>3.12 - Material Hospitalar</v>
          </cell>
          <cell r="F462" t="str">
            <v>11.234.649/0001-93</v>
          </cell>
          <cell r="G462" t="str">
            <v>BIOANGIO COM DE PROD MED LTDA</v>
          </cell>
          <cell r="H462" t="str">
            <v>B</v>
          </cell>
          <cell r="I462" t="str">
            <v>S</v>
          </cell>
          <cell r="J462" t="str">
            <v>000.012.181</v>
          </cell>
          <cell r="K462">
            <v>45408</v>
          </cell>
          <cell r="L462" t="str">
            <v>26240411234649000193550010000121811000009992</v>
          </cell>
          <cell r="M462" t="str">
            <v>26 -  Pernambuco</v>
          </cell>
          <cell r="N462">
            <v>613.89</v>
          </cell>
        </row>
        <row r="463">
          <cell r="C463" t="str">
            <v>HOSPITAL MESTRE VITALINO</v>
          </cell>
          <cell r="E463" t="str">
            <v>3.12 - Material Hospitalar</v>
          </cell>
          <cell r="F463" t="str">
            <v>29.182.018/0001-33</v>
          </cell>
          <cell r="G463" t="str">
            <v>MICROPORT SCIENTIFIC VASCU BRAS LTDA</v>
          </cell>
          <cell r="H463" t="str">
            <v>B</v>
          </cell>
          <cell r="I463" t="str">
            <v>S</v>
          </cell>
          <cell r="J463" t="str">
            <v>000.044.183</v>
          </cell>
          <cell r="K463">
            <v>45411</v>
          </cell>
          <cell r="L463" t="str">
            <v>35240429182018000133550010000441831570515652</v>
          </cell>
          <cell r="M463" t="str">
            <v>35 -  São Paulo</v>
          </cell>
          <cell r="N463">
            <v>580</v>
          </cell>
        </row>
        <row r="464">
          <cell r="C464" t="str">
            <v>HOSPITAL MESTRE VITALINO</v>
          </cell>
          <cell r="E464" t="str">
            <v>3.12 - Material Hospitalar</v>
          </cell>
          <cell r="F464" t="str">
            <v>29.182.018/0001-33</v>
          </cell>
          <cell r="G464" t="str">
            <v>MICROPORT SCIENTIFIC VASCU BRAS LTDA</v>
          </cell>
          <cell r="H464" t="str">
            <v>B</v>
          </cell>
          <cell r="I464" t="str">
            <v>S</v>
          </cell>
          <cell r="J464" t="str">
            <v>000.044.181</v>
          </cell>
          <cell r="K464">
            <v>45411</v>
          </cell>
          <cell r="L464" t="str">
            <v>35240429182018000133550010000441811910813978</v>
          </cell>
          <cell r="M464" t="str">
            <v>35 -  São Paulo</v>
          </cell>
          <cell r="N464">
            <v>290</v>
          </cell>
        </row>
        <row r="465">
          <cell r="C465" t="str">
            <v>HOSPITAL MESTRE VITALINO</v>
          </cell>
          <cell r="E465" t="str">
            <v>3.12 - Material Hospitalar</v>
          </cell>
          <cell r="F465" t="str">
            <v>29.182.018/0001-33</v>
          </cell>
          <cell r="G465" t="str">
            <v>MICROPORT SCIENTIFIC VASCU BRAS LTDA</v>
          </cell>
          <cell r="H465" t="str">
            <v>B</v>
          </cell>
          <cell r="I465" t="str">
            <v>S</v>
          </cell>
          <cell r="J465" t="str">
            <v>000.044.180</v>
          </cell>
          <cell r="K465">
            <v>45411</v>
          </cell>
          <cell r="L465" t="str">
            <v>35240429182018000133550010000441801808911004</v>
          </cell>
          <cell r="M465" t="str">
            <v>35 -  São Paulo</v>
          </cell>
          <cell r="N465">
            <v>2200</v>
          </cell>
        </row>
        <row r="466">
          <cell r="C466" t="str">
            <v>HOSPITAL MESTRE VITALINO</v>
          </cell>
          <cell r="E466" t="str">
            <v>3.12 - Material Hospitalar</v>
          </cell>
          <cell r="F466" t="str">
            <v>29.182.018/0001-33</v>
          </cell>
          <cell r="G466" t="str">
            <v>MICROPORT SCIENTIFIC VASCU BRAS LTDA</v>
          </cell>
          <cell r="H466" t="str">
            <v>B</v>
          </cell>
          <cell r="I466" t="str">
            <v>S</v>
          </cell>
          <cell r="J466" t="str">
            <v>000.044.184</v>
          </cell>
          <cell r="K466">
            <v>45411</v>
          </cell>
          <cell r="L466" t="str">
            <v>35240429182018000133550010000441841139244910</v>
          </cell>
          <cell r="M466" t="str">
            <v>35 -  São Paulo</v>
          </cell>
          <cell r="N466">
            <v>2200</v>
          </cell>
        </row>
        <row r="467">
          <cell r="C467" t="str">
            <v>HOSPITAL MESTRE VITALINO</v>
          </cell>
          <cell r="E467" t="str">
            <v>3.12 - Material Hospitalar</v>
          </cell>
          <cell r="F467" t="str">
            <v>29.182.018/0001-33</v>
          </cell>
          <cell r="G467" t="str">
            <v>MICROPORT SCIENTIFIC VASCU BRAS LTDA</v>
          </cell>
          <cell r="H467" t="str">
            <v>B</v>
          </cell>
          <cell r="I467" t="str">
            <v>S</v>
          </cell>
          <cell r="J467" t="str">
            <v>000.044.194</v>
          </cell>
          <cell r="K467">
            <v>45411</v>
          </cell>
          <cell r="L467" t="str">
            <v>35240429182018000133550010000441941195513218</v>
          </cell>
          <cell r="M467" t="str">
            <v>35 -  São Paulo</v>
          </cell>
          <cell r="N467">
            <v>2490</v>
          </cell>
        </row>
        <row r="468">
          <cell r="C468" t="str">
            <v>HOSPITAL MESTRE VITALINO</v>
          </cell>
          <cell r="E468" t="str">
            <v>3.12 - Material Hospitalar</v>
          </cell>
          <cell r="F468" t="str">
            <v>29.182.018/0001-33</v>
          </cell>
          <cell r="G468" t="str">
            <v>MICROPORT SCIENTIFIC VASCU BRAS LTDA</v>
          </cell>
          <cell r="H468" t="str">
            <v>B</v>
          </cell>
          <cell r="I468" t="str">
            <v>S</v>
          </cell>
          <cell r="J468" t="str">
            <v>000.044.192</v>
          </cell>
          <cell r="K468">
            <v>45411</v>
          </cell>
          <cell r="L468" t="str">
            <v>35240429182018000133550010000441921714195330</v>
          </cell>
          <cell r="M468" t="str">
            <v>35 -  São Paulo</v>
          </cell>
          <cell r="N468">
            <v>1100</v>
          </cell>
        </row>
        <row r="469">
          <cell r="C469" t="str">
            <v>HOSPITAL MESTRE VITALINO</v>
          </cell>
          <cell r="E469" t="str">
            <v>3.12 - Material Hospitalar</v>
          </cell>
          <cell r="F469" t="str">
            <v>29.182.018/0001-33</v>
          </cell>
          <cell r="G469" t="str">
            <v>MICROPORT SCIENTIFIC VASCU BRAS LTDA</v>
          </cell>
          <cell r="H469" t="str">
            <v>B</v>
          </cell>
          <cell r="I469" t="str">
            <v>S</v>
          </cell>
          <cell r="J469" t="str">
            <v>000.044.177</v>
          </cell>
          <cell r="K469">
            <v>45411</v>
          </cell>
          <cell r="L469" t="str">
            <v>35240429182018000133550010000441771787018459</v>
          </cell>
          <cell r="M469" t="str">
            <v>35 -  São Paulo</v>
          </cell>
          <cell r="N469">
            <v>3300</v>
          </cell>
        </row>
        <row r="470">
          <cell r="C470" t="str">
            <v>HOSPITAL MESTRE VITALINO</v>
          </cell>
          <cell r="E470" t="str">
            <v>3.12 - Material Hospitalar</v>
          </cell>
          <cell r="F470" t="str">
            <v>29.182.018/0001-33</v>
          </cell>
          <cell r="G470" t="str">
            <v>MICROPORT SCIENTIFIC VASCU BRAS LTDA</v>
          </cell>
          <cell r="H470" t="str">
            <v>B</v>
          </cell>
          <cell r="I470" t="str">
            <v>S</v>
          </cell>
          <cell r="J470" t="str">
            <v>000.044.188</v>
          </cell>
          <cell r="K470">
            <v>45411</v>
          </cell>
          <cell r="L470" t="str">
            <v>35240429182018000133550010000441881869835926</v>
          </cell>
          <cell r="M470" t="str">
            <v>35 -  São Paulo</v>
          </cell>
          <cell r="N470">
            <v>290</v>
          </cell>
        </row>
        <row r="471">
          <cell r="C471" t="str">
            <v>HOSPITAL MESTRE VITALINO</v>
          </cell>
          <cell r="E471" t="str">
            <v>3.12 - Material Hospitalar</v>
          </cell>
          <cell r="F471" t="str">
            <v>29.182.018/0001-33</v>
          </cell>
          <cell r="G471" t="str">
            <v>MICROPORT SCIENTIFIC VASCU BRAS LTDA</v>
          </cell>
          <cell r="H471" t="str">
            <v>B</v>
          </cell>
          <cell r="I471" t="str">
            <v>S</v>
          </cell>
          <cell r="J471" t="str">
            <v>000.044.175</v>
          </cell>
          <cell r="K471">
            <v>45411</v>
          </cell>
          <cell r="L471" t="str">
            <v>35240429182018000133550010000441751508961308</v>
          </cell>
          <cell r="M471" t="str">
            <v>35 -  São Paulo</v>
          </cell>
          <cell r="N471">
            <v>290</v>
          </cell>
        </row>
        <row r="472">
          <cell r="C472" t="str">
            <v>HOSPITAL MESTRE VITALINO</v>
          </cell>
          <cell r="E472" t="str">
            <v>3.12 - Material Hospitalar</v>
          </cell>
          <cell r="F472" t="str">
            <v>29.182.018/0001-33</v>
          </cell>
          <cell r="G472" t="str">
            <v>MICROPORT SCIENTIFIC VASCU BRAS LTDA</v>
          </cell>
          <cell r="H472" t="str">
            <v>B</v>
          </cell>
          <cell r="I472" t="str">
            <v>S</v>
          </cell>
          <cell r="J472" t="str">
            <v>000.044.176</v>
          </cell>
          <cell r="K472">
            <v>45411</v>
          </cell>
          <cell r="L472" t="str">
            <v>35240429182018000133550010000441761343328547</v>
          </cell>
          <cell r="M472" t="str">
            <v>35 -  São Paulo</v>
          </cell>
          <cell r="N472">
            <v>290</v>
          </cell>
        </row>
        <row r="473">
          <cell r="C473" t="str">
            <v>HOSPITAL MESTRE VITALINO</v>
          </cell>
          <cell r="E473" t="str">
            <v>3.12 - Material Hospitalar</v>
          </cell>
          <cell r="F473" t="str">
            <v>29.182.018/0001-33</v>
          </cell>
          <cell r="G473" t="str">
            <v>MICROPORT SCIENTIFIC VASCU BRAS LTDA</v>
          </cell>
          <cell r="H473" t="str">
            <v>B</v>
          </cell>
          <cell r="I473" t="str">
            <v>S</v>
          </cell>
          <cell r="J473" t="str">
            <v>000.044.178</v>
          </cell>
          <cell r="K473">
            <v>45411</v>
          </cell>
          <cell r="L473" t="str">
            <v>35240429182018000133550010000441781571394492</v>
          </cell>
          <cell r="M473" t="str">
            <v>35 -  São Paulo</v>
          </cell>
          <cell r="N473">
            <v>1390</v>
          </cell>
        </row>
        <row r="474">
          <cell r="C474" t="str">
            <v>HOSPITAL MESTRE VITALINO</v>
          </cell>
          <cell r="E474" t="str">
            <v>3.12 - Material Hospitalar</v>
          </cell>
          <cell r="F474" t="str">
            <v>13.333.090/0011-56</v>
          </cell>
          <cell r="G474" t="str">
            <v>NIPRO MED CORPORATION PROD MED LTDA.</v>
          </cell>
          <cell r="H474" t="str">
            <v>B</v>
          </cell>
          <cell r="I474" t="str">
            <v>S</v>
          </cell>
          <cell r="J474">
            <v>16923</v>
          </cell>
          <cell r="K474">
            <v>45407</v>
          </cell>
          <cell r="L474" t="str">
            <v>26240413333090001156550010000169231454504340</v>
          </cell>
          <cell r="M474" t="str">
            <v>26 -  Pernambuco</v>
          </cell>
          <cell r="N474">
            <v>7060</v>
          </cell>
        </row>
        <row r="475">
          <cell r="C475" t="str">
            <v>HOSPITAL MESTRE VITALINO</v>
          </cell>
          <cell r="E475" t="str">
            <v>3.12 - Material Hospitalar</v>
          </cell>
          <cell r="F475" t="str">
            <v>08.747.635/0001-69</v>
          </cell>
          <cell r="G475" t="str">
            <v>ROSS MEDICAL LTDA</v>
          </cell>
          <cell r="H475" t="str">
            <v>B</v>
          </cell>
          <cell r="I475" t="str">
            <v>S</v>
          </cell>
          <cell r="J475">
            <v>52004</v>
          </cell>
          <cell r="K475">
            <v>45405</v>
          </cell>
          <cell r="L475" t="str">
            <v>31240408747635000169550010000520041230420240</v>
          </cell>
          <cell r="M475" t="str">
            <v>31 -  Minas Gerais</v>
          </cell>
          <cell r="N475">
            <v>30000</v>
          </cell>
        </row>
        <row r="476">
          <cell r="E476" t="str">
            <v/>
          </cell>
        </row>
        <row r="477">
          <cell r="C477" t="str">
            <v>HOSPITAL MESTRE VITALINO</v>
          </cell>
          <cell r="E477" t="str">
            <v>3.4 - Material Farmacológico</v>
          </cell>
          <cell r="F477" t="str">
            <v>10.779.833/0001-56</v>
          </cell>
          <cell r="G477" t="str">
            <v>MEDICAL MERCANTIL DE APARELHAGEM MEDICA</v>
          </cell>
          <cell r="H477" t="str">
            <v>B</v>
          </cell>
          <cell r="I477" t="str">
            <v>S</v>
          </cell>
          <cell r="J477">
            <v>599697</v>
          </cell>
          <cell r="K477">
            <v>45377</v>
          </cell>
          <cell r="L477" t="str">
            <v>26240310779833000156550010005996971601721006</v>
          </cell>
          <cell r="M477" t="str">
            <v>26 -  Pernambuco</v>
          </cell>
          <cell r="N477">
            <v>251.25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 t="str">
            <v>49.324.221/0001-04</v>
          </cell>
          <cell r="G478" t="str">
            <v>FRESENIUS KABI BRASIL LTDA</v>
          </cell>
          <cell r="H478" t="str">
            <v>B</v>
          </cell>
          <cell r="I478" t="str">
            <v>S</v>
          </cell>
          <cell r="J478">
            <v>1780367</v>
          </cell>
          <cell r="K478">
            <v>45378</v>
          </cell>
          <cell r="L478" t="str">
            <v>35240349324221000104550000017803671171743799</v>
          </cell>
          <cell r="M478" t="str">
            <v>35 -  São Paulo</v>
          </cell>
          <cell r="N478">
            <v>19500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 t="str">
            <v>10.586.940/0001-68</v>
          </cell>
          <cell r="G479" t="str">
            <v>ONCOVIT DISTRIBUIDORA DE MED LTDA</v>
          </cell>
          <cell r="H479" t="str">
            <v>B</v>
          </cell>
          <cell r="I479" t="str">
            <v>S</v>
          </cell>
          <cell r="J479">
            <v>142004</v>
          </cell>
          <cell r="K479">
            <v>45376</v>
          </cell>
          <cell r="L479" t="str">
            <v>32240310586940000168550010001420041054040991</v>
          </cell>
          <cell r="M479" t="str">
            <v>32 -  Espírito Santo</v>
          </cell>
          <cell r="N479">
            <v>2582.1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 t="str">
            <v>44.734.671/0022-86</v>
          </cell>
          <cell r="G480" t="str">
            <v>CRISTALIA PRODUTOS QUIMICOS</v>
          </cell>
          <cell r="H480" t="str">
            <v>B</v>
          </cell>
          <cell r="I480" t="str">
            <v>S</v>
          </cell>
          <cell r="J480">
            <v>334113</v>
          </cell>
          <cell r="K480">
            <v>45377</v>
          </cell>
          <cell r="L480" t="str">
            <v>35240344734671002286550100003341131411983256</v>
          </cell>
          <cell r="M480" t="str">
            <v>35 -  São Paulo</v>
          </cell>
          <cell r="N480">
            <v>1570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 t="str">
            <v>35.514.416/0001-02</v>
          </cell>
          <cell r="G481" t="str">
            <v>QUALIMMED  ATAC. DE MED E MAT HOSP LTDA</v>
          </cell>
          <cell r="H481" t="str">
            <v>B</v>
          </cell>
          <cell r="I481" t="str">
            <v>S</v>
          </cell>
          <cell r="J481" t="str">
            <v>000.002.643</v>
          </cell>
          <cell r="K481">
            <v>45378</v>
          </cell>
          <cell r="L481" t="str">
            <v>26240335514416000102550010000026431553911118</v>
          </cell>
          <cell r="M481" t="str">
            <v>26 -  Pernambuco</v>
          </cell>
          <cell r="N481">
            <v>4646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 t="str">
            <v>15.218.561/0001-39</v>
          </cell>
          <cell r="G482" t="str">
            <v>NNMED DIST IMP EXP MED LTDA</v>
          </cell>
          <cell r="H482" t="str">
            <v>B</v>
          </cell>
          <cell r="I482" t="str">
            <v>S</v>
          </cell>
          <cell r="J482" t="str">
            <v>000.123.318</v>
          </cell>
          <cell r="K482">
            <v>45377</v>
          </cell>
          <cell r="L482" t="str">
            <v>25240315218561000139550010001233181387204368</v>
          </cell>
          <cell r="M482" t="str">
            <v>25 -  Paraíba</v>
          </cell>
          <cell r="N482">
            <v>660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 t="str">
            <v>15.218.561/0001-39</v>
          </cell>
          <cell r="G483" t="str">
            <v>NNMED DIST IMP EXP MED LTDA</v>
          </cell>
          <cell r="H483" t="str">
            <v>B</v>
          </cell>
          <cell r="I483" t="str">
            <v>S</v>
          </cell>
          <cell r="J483" t="str">
            <v>000.123.269</v>
          </cell>
          <cell r="K483">
            <v>45377</v>
          </cell>
          <cell r="L483" t="str">
            <v>25240315218561000139550010001232691424582980</v>
          </cell>
          <cell r="M483" t="str">
            <v>25 -  Paraíba</v>
          </cell>
          <cell r="N483">
            <v>191.4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 t="str">
            <v>35.738.768/0001-41</v>
          </cell>
          <cell r="G484" t="str">
            <v>MARCIONIO DOS SANTOS LIMA</v>
          </cell>
          <cell r="H484" t="str">
            <v>B</v>
          </cell>
          <cell r="I484" t="str">
            <v>S</v>
          </cell>
          <cell r="J484" t="str">
            <v>000.000.404</v>
          </cell>
          <cell r="K484">
            <v>45383</v>
          </cell>
          <cell r="L484" t="str">
            <v>26240435738768000141550010000004041813404627</v>
          </cell>
          <cell r="M484" t="str">
            <v>26 -  Pernambuco</v>
          </cell>
          <cell r="N484">
            <v>200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 t="str">
            <v>35.738.768/0001-41</v>
          </cell>
          <cell r="G485" t="str">
            <v>MARCIONIO DOS SANTOS LIMA</v>
          </cell>
          <cell r="H485" t="str">
            <v>B</v>
          </cell>
          <cell r="I485" t="str">
            <v>S</v>
          </cell>
          <cell r="J485" t="str">
            <v>000.000.404</v>
          </cell>
          <cell r="K485">
            <v>45383</v>
          </cell>
          <cell r="L485" t="str">
            <v>26240435738768000141550010000004041813404627</v>
          </cell>
          <cell r="M485" t="str">
            <v>26 -  Pernambuco</v>
          </cell>
          <cell r="N485">
            <v>382.5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 t="str">
            <v>35.738.768/0001-41</v>
          </cell>
          <cell r="G486" t="str">
            <v>MARCIONIO DOS SANTOS LIMA</v>
          </cell>
          <cell r="H486" t="str">
            <v>B</v>
          </cell>
          <cell r="I486" t="str">
            <v>S</v>
          </cell>
          <cell r="J486" t="str">
            <v>000.000.404</v>
          </cell>
          <cell r="K486">
            <v>45383</v>
          </cell>
          <cell r="L486" t="str">
            <v>26240435738768000141550010000004041813404627</v>
          </cell>
          <cell r="M486" t="str">
            <v>26 -  Pernambuco</v>
          </cell>
          <cell r="N486">
            <v>80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 t="str">
            <v>35.738.768/0001-41</v>
          </cell>
          <cell r="G487" t="str">
            <v>MARCIONIO DOS SANTOS LIMA</v>
          </cell>
          <cell r="H487" t="str">
            <v>B</v>
          </cell>
          <cell r="I487" t="str">
            <v>S</v>
          </cell>
          <cell r="J487" t="str">
            <v>000.000.405</v>
          </cell>
          <cell r="K487">
            <v>45383</v>
          </cell>
          <cell r="L487" t="str">
            <v>26240435738768000141550010000004051465296795</v>
          </cell>
          <cell r="M487" t="str">
            <v>26 -  Pernambuco</v>
          </cell>
          <cell r="N487">
            <v>28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 t="str">
            <v>09.944.371/0002-87</v>
          </cell>
          <cell r="G488" t="str">
            <v>SULMEDIC COMERCIO DE MEDICAMENTOS LTDA</v>
          </cell>
          <cell r="H488" t="str">
            <v>B</v>
          </cell>
          <cell r="I488" t="str">
            <v>S</v>
          </cell>
          <cell r="J488">
            <v>6268</v>
          </cell>
          <cell r="K488">
            <v>45377</v>
          </cell>
          <cell r="L488" t="str">
            <v>28240309944371000287550020000062681786128625</v>
          </cell>
          <cell r="M488" t="str">
            <v>28 -  Sergipe</v>
          </cell>
          <cell r="N488">
            <v>15941.66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 t="str">
            <v>09.944.371/0002-87</v>
          </cell>
          <cell r="G489" t="str">
            <v>SULMEDIC COMERCIO DE MEDICAMENTOS LTDA</v>
          </cell>
          <cell r="H489" t="str">
            <v>B</v>
          </cell>
          <cell r="I489" t="str">
            <v>S</v>
          </cell>
          <cell r="J489">
            <v>6283</v>
          </cell>
          <cell r="K489">
            <v>45377</v>
          </cell>
          <cell r="L489" t="str">
            <v>28240309944371000287550020000062831982408305</v>
          </cell>
          <cell r="M489" t="str">
            <v>28 -  Sergipe</v>
          </cell>
          <cell r="N489">
            <v>4320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 t="str">
            <v>04.027.894/0007-50</v>
          </cell>
          <cell r="G490" t="str">
            <v>DUPATRI HOSPITALAR COM, IMP E EXP LTDA.</v>
          </cell>
          <cell r="H490" t="str">
            <v>B</v>
          </cell>
          <cell r="I490" t="str">
            <v>S</v>
          </cell>
          <cell r="J490">
            <v>375628</v>
          </cell>
          <cell r="K490">
            <v>45377</v>
          </cell>
          <cell r="L490" t="str">
            <v>35240304027894000750550010003756281488348442</v>
          </cell>
          <cell r="M490" t="str">
            <v>35 -  São Paulo</v>
          </cell>
          <cell r="N490">
            <v>1035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 t="str">
            <v>03.817.043/0001-52</v>
          </cell>
          <cell r="G491" t="str">
            <v>PHARMAPLUS LTDA EPP</v>
          </cell>
          <cell r="H491" t="str">
            <v>B</v>
          </cell>
          <cell r="I491" t="str">
            <v>S</v>
          </cell>
          <cell r="J491">
            <v>65744</v>
          </cell>
          <cell r="K491">
            <v>45378</v>
          </cell>
          <cell r="L491" t="str">
            <v>26240303817043000152550010000657441318425521</v>
          </cell>
          <cell r="M491" t="str">
            <v>26 -  Pernambuco</v>
          </cell>
          <cell r="N491">
            <v>3132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 t="str">
            <v>03.817.043/0001-52</v>
          </cell>
          <cell r="G492" t="str">
            <v>PHARMAPLUS LTDA EPP</v>
          </cell>
          <cell r="H492" t="str">
            <v>B</v>
          </cell>
          <cell r="I492" t="str">
            <v>S</v>
          </cell>
          <cell r="J492">
            <v>65751</v>
          </cell>
          <cell r="K492">
            <v>45378</v>
          </cell>
          <cell r="L492" t="str">
            <v>26240303817043000152550010000657511254711205</v>
          </cell>
          <cell r="M492" t="str">
            <v>26 -  Pernambuco</v>
          </cell>
          <cell r="N492">
            <v>12031.61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 t="str">
            <v>03.817.043/0001-52</v>
          </cell>
          <cell r="G493" t="str">
            <v>PHARMAPLUS LTDA EPP</v>
          </cell>
          <cell r="H493" t="str">
            <v>B</v>
          </cell>
          <cell r="I493" t="str">
            <v>S</v>
          </cell>
          <cell r="J493">
            <v>65710</v>
          </cell>
          <cell r="K493">
            <v>45378</v>
          </cell>
          <cell r="L493" t="str">
            <v>26240303817043000152550010000657101109</v>
          </cell>
          <cell r="M493" t="str">
            <v>26 -  Pernambuco</v>
          </cell>
          <cell r="N493">
            <v>201.95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 t="str">
            <v>05.106.015/0001-52</v>
          </cell>
          <cell r="G494" t="str">
            <v>CALL MED COM DE MED E REPRES</v>
          </cell>
          <cell r="H494" t="str">
            <v>B</v>
          </cell>
          <cell r="I494" t="str">
            <v>S</v>
          </cell>
          <cell r="J494" t="str">
            <v>000.112.645</v>
          </cell>
          <cell r="K494">
            <v>45377</v>
          </cell>
          <cell r="L494" t="str">
            <v>23240305106015000152550010001126451001213670</v>
          </cell>
          <cell r="M494" t="str">
            <v>23 -  Ceará</v>
          </cell>
          <cell r="N494">
            <v>5719.2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 t="str">
            <v>08.674.752/0003-01</v>
          </cell>
          <cell r="G495" t="str">
            <v>CIRURGICA MONTEBELLO LTDA</v>
          </cell>
          <cell r="H495" t="str">
            <v>B</v>
          </cell>
          <cell r="I495" t="str">
            <v>S</v>
          </cell>
          <cell r="J495" t="str">
            <v>000.032.552</v>
          </cell>
          <cell r="K495">
            <v>45377</v>
          </cell>
          <cell r="L495" t="str">
            <v>26240308674752000301550010000325521369938945</v>
          </cell>
          <cell r="M495" t="str">
            <v>26 -  Pernambuco</v>
          </cell>
          <cell r="N495">
            <v>318.98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 t="str">
            <v>01.206.820/0011-79</v>
          </cell>
          <cell r="G496" t="str">
            <v>PANPHARMA DISTRIB. DE MEDICAM. LTDA</v>
          </cell>
          <cell r="H496" t="str">
            <v>B</v>
          </cell>
          <cell r="I496" t="str">
            <v>S</v>
          </cell>
          <cell r="J496">
            <v>2842560</v>
          </cell>
          <cell r="K496">
            <v>45383</v>
          </cell>
          <cell r="L496" t="str">
            <v>26240401206820001179550040028425601023945884</v>
          </cell>
          <cell r="M496" t="str">
            <v>26 -  Pernambuco</v>
          </cell>
          <cell r="N496">
            <v>507.38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 t="str">
            <v>09.058.502/0001-48</v>
          </cell>
          <cell r="G497" t="str">
            <v>FARMA VISION IMPORT E EXPORT  MEDICAME</v>
          </cell>
          <cell r="H497" t="str">
            <v>B</v>
          </cell>
          <cell r="I497" t="str">
            <v>S</v>
          </cell>
          <cell r="J497" t="str">
            <v>000.033.883</v>
          </cell>
          <cell r="K497">
            <v>45370</v>
          </cell>
          <cell r="L497" t="str">
            <v>35240309058502000148550000000338831787189580</v>
          </cell>
          <cell r="M497" t="str">
            <v>35 -  São Paulo</v>
          </cell>
          <cell r="N497">
            <v>2080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 t="str">
            <v>13.274.285/0001-09</v>
          </cell>
          <cell r="G498" t="str">
            <v>FARMACIA JJ CAVALCANTI LTDA</v>
          </cell>
          <cell r="H498" t="str">
            <v>B</v>
          </cell>
          <cell r="I498" t="str">
            <v>S</v>
          </cell>
          <cell r="J498" t="str">
            <v>000.001.060</v>
          </cell>
          <cell r="K498">
            <v>45385</v>
          </cell>
          <cell r="L498" t="str">
            <v>26240413274285000109550020000010601003898479</v>
          </cell>
          <cell r="M498" t="str">
            <v>26 -  Pernambuco</v>
          </cell>
          <cell r="N498">
            <v>20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 t="str">
            <v>49.324.221/0015-00</v>
          </cell>
          <cell r="G499" t="str">
            <v>FRESENIUS KABI BRASIL LTDA</v>
          </cell>
          <cell r="H499" t="str">
            <v>B</v>
          </cell>
          <cell r="I499" t="str">
            <v>S</v>
          </cell>
          <cell r="J499">
            <v>69728</v>
          </cell>
          <cell r="K499">
            <v>45376</v>
          </cell>
          <cell r="L499" t="str">
            <v>23240349324221001500550000000697281120204479</v>
          </cell>
          <cell r="M499" t="str">
            <v>23 -  Ceará</v>
          </cell>
          <cell r="N499">
            <v>27600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 t="str">
            <v>44.734.671/0022-86</v>
          </cell>
          <cell r="G500" t="str">
            <v>CRISTALIA PRODUTOS QUIMICOS</v>
          </cell>
          <cell r="H500" t="str">
            <v>B</v>
          </cell>
          <cell r="I500" t="str">
            <v>S</v>
          </cell>
          <cell r="J500">
            <v>332554</v>
          </cell>
          <cell r="K500">
            <v>45376</v>
          </cell>
          <cell r="L500" t="str">
            <v>35240344734671002286550100003325541441788511</v>
          </cell>
          <cell r="M500" t="str">
            <v>35 -  São Paulo</v>
          </cell>
          <cell r="N500">
            <v>72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 t="str">
            <v>67.729.178/0006-53</v>
          </cell>
          <cell r="G501" t="str">
            <v>COMERCIAL CIRURGICA RIOCLARENSE LTDA</v>
          </cell>
          <cell r="H501" t="str">
            <v>B</v>
          </cell>
          <cell r="I501" t="str">
            <v>S</v>
          </cell>
          <cell r="J501">
            <v>72250</v>
          </cell>
          <cell r="K501">
            <v>45379</v>
          </cell>
          <cell r="L501" t="str">
            <v>26240367729178000653550010000722501831246475</v>
          </cell>
          <cell r="M501" t="str">
            <v>26 -  Pernambuco</v>
          </cell>
          <cell r="N501">
            <v>17084.5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 t="str">
            <v>04.307.650/0015-30</v>
          </cell>
          <cell r="G502" t="str">
            <v>ONCO PROD DISTRIBUIDORA</v>
          </cell>
          <cell r="H502" t="str">
            <v>B</v>
          </cell>
          <cell r="I502" t="str">
            <v>S</v>
          </cell>
          <cell r="J502">
            <v>611707</v>
          </cell>
          <cell r="K502">
            <v>45377</v>
          </cell>
          <cell r="L502" t="str">
            <v>35240304307650001530550150006117071762517809</v>
          </cell>
          <cell r="M502" t="str">
            <v>35 -  São Paulo</v>
          </cell>
          <cell r="N502">
            <v>1080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 t="str">
            <v>08.778.201/0001-26</v>
          </cell>
          <cell r="G503" t="str">
            <v>DROGAFONTE LTDA</v>
          </cell>
          <cell r="H503" t="str">
            <v>B</v>
          </cell>
          <cell r="I503" t="str">
            <v>S</v>
          </cell>
          <cell r="J503" t="str">
            <v>000.443.849</v>
          </cell>
          <cell r="K503">
            <v>45378</v>
          </cell>
          <cell r="L503" t="str">
            <v>26240308778201000126550010004438491784146052</v>
          </cell>
          <cell r="M503" t="str">
            <v>26 -  Pernambuco</v>
          </cell>
          <cell r="N503">
            <v>3725.94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 t="str">
            <v>03.149.182/0001-55</v>
          </cell>
          <cell r="G504" t="str">
            <v>CLINUTRI LTDA</v>
          </cell>
          <cell r="H504" t="str">
            <v>B</v>
          </cell>
          <cell r="I504" t="str">
            <v>S</v>
          </cell>
          <cell r="J504">
            <v>21743</v>
          </cell>
          <cell r="K504">
            <v>45398</v>
          </cell>
          <cell r="L504" t="str">
            <v>26240403149182000155550040000217431237670004</v>
          </cell>
          <cell r="M504" t="str">
            <v>26 -  Pernambuco</v>
          </cell>
          <cell r="N504">
            <v>380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 t="str">
            <v>49.324.221/0008-80</v>
          </cell>
          <cell r="G505" t="str">
            <v>FRESENIUS KABI BRASIL LTDA</v>
          </cell>
          <cell r="H505" t="str">
            <v>B</v>
          </cell>
          <cell r="I505" t="str">
            <v>S</v>
          </cell>
          <cell r="J505">
            <v>242912</v>
          </cell>
          <cell r="K505">
            <v>45374</v>
          </cell>
          <cell r="L505" t="str">
            <v>23240349324221000880550000002429121385719580</v>
          </cell>
          <cell r="M505" t="str">
            <v>23 -  Ceará</v>
          </cell>
          <cell r="N505">
            <v>130320.6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 t="str">
            <v>13.274.285/0001-09</v>
          </cell>
          <cell r="G506" t="str">
            <v>FARMACIA JJ CAVALCANTI LTDA</v>
          </cell>
          <cell r="H506" t="str">
            <v>B</v>
          </cell>
          <cell r="I506" t="str">
            <v>S</v>
          </cell>
          <cell r="J506">
            <v>1070</v>
          </cell>
          <cell r="K506">
            <v>45388</v>
          </cell>
          <cell r="L506" t="str">
            <v>26240413274285000109550020000010701003918085</v>
          </cell>
          <cell r="M506" t="str">
            <v>26 -  Pernambuco</v>
          </cell>
          <cell r="N506">
            <v>115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 t="str">
            <v>49.324.221/0020-77</v>
          </cell>
          <cell r="G507" t="str">
            <v>FRESENIUS KABI BRASIL LTDA.</v>
          </cell>
          <cell r="H507" t="str">
            <v>B</v>
          </cell>
          <cell r="I507" t="str">
            <v>S</v>
          </cell>
          <cell r="J507">
            <v>59155</v>
          </cell>
          <cell r="K507">
            <v>45376</v>
          </cell>
          <cell r="L507" t="str">
            <v>52240349324221002077550010000591551803064267</v>
          </cell>
          <cell r="M507" t="str">
            <v>52 -  Goiás</v>
          </cell>
          <cell r="N507">
            <v>6850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 t="str">
            <v>49.324.221/0020-77</v>
          </cell>
          <cell r="G508" t="str">
            <v>FRESENIUS KABI BRASIL LTDA.</v>
          </cell>
          <cell r="H508" t="str">
            <v>B</v>
          </cell>
          <cell r="I508" t="str">
            <v>S</v>
          </cell>
          <cell r="J508">
            <v>59119</v>
          </cell>
          <cell r="K508">
            <v>45373</v>
          </cell>
          <cell r="L508" t="str">
            <v>52240349324221002077550010000591191741232033</v>
          </cell>
          <cell r="M508" t="str">
            <v>52 -  Goiás</v>
          </cell>
          <cell r="N508">
            <v>25117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 t="str">
            <v>35.738.768/0001-41</v>
          </cell>
          <cell r="G509" t="str">
            <v>MARCIONIO DOS SANTOS LIMA</v>
          </cell>
          <cell r="H509" t="str">
            <v>B</v>
          </cell>
          <cell r="I509" t="str">
            <v>S</v>
          </cell>
          <cell r="J509" t="str">
            <v>000.000.410</v>
          </cell>
          <cell r="K509">
            <v>45386</v>
          </cell>
          <cell r="L509" t="str">
            <v>26240435738768000141550010000004101715645821</v>
          </cell>
          <cell r="M509" t="str">
            <v>26 -  Pernambuco</v>
          </cell>
          <cell r="N509">
            <v>125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 t="str">
            <v>08.778.201/0001-26</v>
          </cell>
          <cell r="G510" t="str">
            <v>DROGAFONTE LTDA</v>
          </cell>
          <cell r="H510" t="str">
            <v>B</v>
          </cell>
          <cell r="I510" t="str">
            <v>S</v>
          </cell>
          <cell r="J510" t="str">
            <v>000.443.749</v>
          </cell>
          <cell r="K510">
            <v>45377</v>
          </cell>
          <cell r="L510" t="str">
            <v>26240308778201000126550010004437491129104584</v>
          </cell>
          <cell r="M510" t="str">
            <v>26 -  Pernambuco</v>
          </cell>
          <cell r="N510">
            <v>10996.81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 t="str">
            <v>03.149.182/0001-55</v>
          </cell>
          <cell r="G511" t="str">
            <v>CLINUTRI LTDA</v>
          </cell>
          <cell r="H511" t="str">
            <v>B</v>
          </cell>
          <cell r="I511" t="str">
            <v>S</v>
          </cell>
          <cell r="J511">
            <v>21743</v>
          </cell>
          <cell r="K511">
            <v>45398</v>
          </cell>
          <cell r="L511" t="str">
            <v>26240403149182000155550040000217431237670004</v>
          </cell>
          <cell r="M511" t="str">
            <v>26 -  Pernambuco</v>
          </cell>
          <cell r="N511">
            <v>380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 t="str">
            <v>67.729.178/0004-91</v>
          </cell>
          <cell r="G512" t="str">
            <v>COMERCIAL CIRURGICA RIOCLARENSE LTDA</v>
          </cell>
          <cell r="H512" t="str">
            <v>B</v>
          </cell>
          <cell r="I512" t="str">
            <v>S</v>
          </cell>
          <cell r="J512">
            <v>1845463</v>
          </cell>
          <cell r="K512">
            <v>45377</v>
          </cell>
          <cell r="L512" t="str">
            <v>35240367729178000491550010018454631565603690</v>
          </cell>
          <cell r="M512" t="str">
            <v>35 -  São Paulo</v>
          </cell>
          <cell r="N512">
            <v>3500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 t="str">
            <v>02.816.696/0001-54</v>
          </cell>
          <cell r="G513" t="str">
            <v>PONTAMED FARMACEUTICA LTDA</v>
          </cell>
          <cell r="H513" t="str">
            <v>B</v>
          </cell>
          <cell r="I513" t="str">
            <v>S</v>
          </cell>
          <cell r="J513">
            <v>265209</v>
          </cell>
          <cell r="K513">
            <v>45377</v>
          </cell>
          <cell r="L513" t="str">
            <v>41240302816696000154550010002652091391738446</v>
          </cell>
          <cell r="M513" t="str">
            <v>41 -  Paraná</v>
          </cell>
          <cell r="N513">
            <v>5699.02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 t="str">
            <v>17.010.735/0001-07</v>
          </cell>
          <cell r="G514" t="str">
            <v>DERMATOFLORA LTDA</v>
          </cell>
          <cell r="H514" t="str">
            <v>B</v>
          </cell>
          <cell r="I514" t="str">
            <v>S</v>
          </cell>
          <cell r="J514" t="str">
            <v>000.005.716</v>
          </cell>
          <cell r="K514">
            <v>45378</v>
          </cell>
          <cell r="L514" t="str">
            <v>26240317010735000107550010000057161751384469</v>
          </cell>
          <cell r="M514" t="str">
            <v>26 -  Pernambuco</v>
          </cell>
          <cell r="N514">
            <v>1077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 t="str">
            <v>27.943.629/0001-21</v>
          </cell>
          <cell r="G515" t="str">
            <v>T. RODRIGUES DE QUEIROZ</v>
          </cell>
          <cell r="H515" t="str">
            <v>B</v>
          </cell>
          <cell r="I515" t="str">
            <v>S</v>
          </cell>
          <cell r="J515" t="str">
            <v>000.000.117</v>
          </cell>
          <cell r="K515">
            <v>45387</v>
          </cell>
          <cell r="L515" t="str">
            <v>26240427943629000121550030000001171000170959</v>
          </cell>
          <cell r="M515" t="str">
            <v>26 -  Pernambuco</v>
          </cell>
          <cell r="N515">
            <v>46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 t="str">
            <v>03.149.182/0001-55</v>
          </cell>
          <cell r="G516" t="str">
            <v>CLINUTRI LTDA</v>
          </cell>
          <cell r="H516" t="str">
            <v>B</v>
          </cell>
          <cell r="I516" t="str">
            <v>S</v>
          </cell>
          <cell r="J516">
            <v>21743</v>
          </cell>
          <cell r="K516">
            <v>45398</v>
          </cell>
          <cell r="L516" t="str">
            <v>26240403149182000155550040000217431237670004</v>
          </cell>
          <cell r="M516" t="str">
            <v>26 -  Pernambuco</v>
          </cell>
          <cell r="N516">
            <v>380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 t="str">
            <v>03.149.182/0001-55</v>
          </cell>
          <cell r="G517" t="str">
            <v>CLINUTRI LTDA</v>
          </cell>
          <cell r="H517" t="str">
            <v>B</v>
          </cell>
          <cell r="I517" t="str">
            <v>S</v>
          </cell>
          <cell r="J517">
            <v>21743</v>
          </cell>
          <cell r="K517">
            <v>45398</v>
          </cell>
          <cell r="L517" t="str">
            <v>26240403149182000155550040000217431237670004</v>
          </cell>
          <cell r="M517" t="str">
            <v>26 -  Pernambuco</v>
          </cell>
          <cell r="N517">
            <v>380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 t="str">
            <v>07.484.373/0001-24</v>
          </cell>
          <cell r="G518" t="str">
            <v>UNI HOSPITALAR LTDA  EPP</v>
          </cell>
          <cell r="H518" t="str">
            <v>B</v>
          </cell>
          <cell r="I518" t="str">
            <v>S</v>
          </cell>
          <cell r="J518">
            <v>194296</v>
          </cell>
          <cell r="K518">
            <v>45387</v>
          </cell>
          <cell r="L518" t="str">
            <v>26240407484373000124550010001942961293445785</v>
          </cell>
          <cell r="M518" t="str">
            <v>26 -  Pernambuco</v>
          </cell>
          <cell r="N518">
            <v>1537.5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 t="str">
            <v>03.149.182/0001-55</v>
          </cell>
          <cell r="G519" t="str">
            <v>CLINUTRI LTDA</v>
          </cell>
          <cell r="H519" t="str">
            <v>B</v>
          </cell>
          <cell r="I519" t="str">
            <v>S</v>
          </cell>
          <cell r="J519">
            <v>21743</v>
          </cell>
          <cell r="K519">
            <v>45398</v>
          </cell>
          <cell r="L519" t="str">
            <v>24260403149182000155550040000217431237670004</v>
          </cell>
          <cell r="M519" t="str">
            <v>24 -  Rio Grande do Norte</v>
          </cell>
          <cell r="N519">
            <v>380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35753111000153</v>
          </cell>
          <cell r="G520" t="str">
            <v>NORD PRODUTOS EM SAUDE LTDA</v>
          </cell>
          <cell r="H520" t="str">
            <v>B</v>
          </cell>
          <cell r="I520" t="str">
            <v>S</v>
          </cell>
          <cell r="J520" t="str">
            <v>000.023.636</v>
          </cell>
          <cell r="K520">
            <v>45387</v>
          </cell>
          <cell r="L520" t="str">
            <v>26240435753111000153550010000236361000302452</v>
          </cell>
          <cell r="M520" t="str">
            <v>26 -  Pernambuco</v>
          </cell>
          <cell r="N520">
            <v>1320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 t="str">
            <v>11.206.099/0001-07</v>
          </cell>
          <cell r="G521" t="str">
            <v>SUPERMED COM E IMP DE PROD MED HOSP LTDA</v>
          </cell>
          <cell r="H521" t="str">
            <v>B</v>
          </cell>
          <cell r="I521" t="str">
            <v>S</v>
          </cell>
          <cell r="J521">
            <v>762990</v>
          </cell>
          <cell r="K521">
            <v>45377</v>
          </cell>
          <cell r="L521" t="str">
            <v>31240311206099000107550010007629901815679486</v>
          </cell>
          <cell r="M521" t="str">
            <v>31 -  Minas Gerais</v>
          </cell>
          <cell r="N521">
            <v>364.42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 t="str">
            <v>23.664.355/0001-80</v>
          </cell>
          <cell r="G522" t="str">
            <v>INJEMED MEDICAMENTOS ESPECIAIS LTDA</v>
          </cell>
          <cell r="H522" t="str">
            <v>B</v>
          </cell>
          <cell r="I522" t="str">
            <v>S</v>
          </cell>
          <cell r="J522" t="str">
            <v>000.021.921</v>
          </cell>
          <cell r="K522">
            <v>45385</v>
          </cell>
          <cell r="L522" t="str">
            <v>31240423664355000180550010000219211811555609</v>
          </cell>
          <cell r="M522" t="str">
            <v>31 -  Minas Gerais</v>
          </cell>
          <cell r="N522">
            <v>2403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 t="str">
            <v>46.208.885/0001-10</v>
          </cell>
          <cell r="G523" t="str">
            <v>MD DISTRIBUIDORA DE MEDICAMENTOS LTDA</v>
          </cell>
          <cell r="H523" t="str">
            <v>B</v>
          </cell>
          <cell r="I523" t="str">
            <v>S</v>
          </cell>
          <cell r="J523" t="str">
            <v>000.000.221</v>
          </cell>
          <cell r="K523">
            <v>45390</v>
          </cell>
          <cell r="L523" t="str">
            <v>26240446208885000110550010000002211377981126</v>
          </cell>
          <cell r="M523" t="str">
            <v>26 -  Pernambuco</v>
          </cell>
          <cell r="N523">
            <v>52.5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 t="str">
            <v>10.583.920/0008-00</v>
          </cell>
          <cell r="G524" t="str">
            <v>DROGAFONTE LTDA</v>
          </cell>
          <cell r="H524" t="str">
            <v>B</v>
          </cell>
          <cell r="I524" t="str">
            <v>S</v>
          </cell>
          <cell r="J524" t="str">
            <v>000.445.594</v>
          </cell>
          <cell r="K524">
            <v>45391</v>
          </cell>
          <cell r="L524" t="str">
            <v>26240408778201000126550010004455941275385417</v>
          </cell>
          <cell r="M524" t="str">
            <v>26 -  Pernambuco</v>
          </cell>
          <cell r="N524">
            <v>1570.63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 t="str">
            <v>07.484.373/0001-24</v>
          </cell>
          <cell r="G525" t="str">
            <v>UNI HOSPITALAR LTDA  EPP</v>
          </cell>
          <cell r="H525" t="str">
            <v>B</v>
          </cell>
          <cell r="I525" t="str">
            <v>S</v>
          </cell>
          <cell r="J525">
            <v>194563</v>
          </cell>
          <cell r="K525">
            <v>45391</v>
          </cell>
          <cell r="L525" t="str">
            <v>26240407484373000124550010001945631711374514</v>
          </cell>
          <cell r="M525" t="str">
            <v>26 -  Pernambuco</v>
          </cell>
          <cell r="N525">
            <v>6508.4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 t="str">
            <v>13.274.285/0001-09</v>
          </cell>
          <cell r="G526" t="str">
            <v>FARMACIA JJ CAVALCANTI LTDA</v>
          </cell>
          <cell r="H526" t="str">
            <v>B</v>
          </cell>
          <cell r="I526" t="str">
            <v>S</v>
          </cell>
          <cell r="J526" t="str">
            <v>000.001.076</v>
          </cell>
          <cell r="K526">
            <v>45392</v>
          </cell>
          <cell r="L526" t="str">
            <v>26240413274285000109550020000010761003945094</v>
          </cell>
          <cell r="M526" t="str">
            <v>26 -  Pernambuco</v>
          </cell>
          <cell r="N526">
            <v>60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 t="str">
            <v>44.734.671/0022-86</v>
          </cell>
          <cell r="G527" t="str">
            <v>CRISTALIA PRODUTOS QUIMICOS</v>
          </cell>
          <cell r="H527" t="str">
            <v>B</v>
          </cell>
          <cell r="I527" t="str">
            <v>S</v>
          </cell>
          <cell r="J527">
            <v>342227</v>
          </cell>
          <cell r="K527">
            <v>45385</v>
          </cell>
          <cell r="L527" t="str">
            <v>35240444734671002286550100003422271041929650</v>
          </cell>
          <cell r="M527" t="str">
            <v>35 -  São Paulo</v>
          </cell>
          <cell r="N527">
            <v>2875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 t="str">
            <v>44.734.671/0022-86</v>
          </cell>
          <cell r="G528" t="str">
            <v>CRISTALIA PRODUTOS QUIMICOS</v>
          </cell>
          <cell r="H528" t="str">
            <v>B</v>
          </cell>
          <cell r="I528" t="str">
            <v>S</v>
          </cell>
          <cell r="J528">
            <v>341331</v>
          </cell>
          <cell r="K528">
            <v>45385</v>
          </cell>
          <cell r="L528" t="str">
            <v>35240444734671002286550100003413311287458674</v>
          </cell>
          <cell r="M528" t="str">
            <v>35 -  São Paulo</v>
          </cell>
          <cell r="N528">
            <v>6350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 t="str">
            <v>44.734.671/0022-86</v>
          </cell>
          <cell r="G529" t="str">
            <v>CRISTALIA PRODUTOS QUIMICOS</v>
          </cell>
          <cell r="H529" t="str">
            <v>B</v>
          </cell>
          <cell r="I529" t="str">
            <v>S</v>
          </cell>
          <cell r="J529">
            <v>339922</v>
          </cell>
          <cell r="K529">
            <v>45384</v>
          </cell>
          <cell r="L529" t="str">
            <v>35240444734671002286550100003399221040795936</v>
          </cell>
          <cell r="M529" t="str">
            <v>35 -  São Paulo</v>
          </cell>
          <cell r="N529">
            <v>29170.6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 t="str">
            <v>11.206.099/0004-41</v>
          </cell>
          <cell r="G530" t="str">
            <v>SUPERMED COM E IMP DE PROD MEDICOS LTDA</v>
          </cell>
          <cell r="H530" t="str">
            <v>B</v>
          </cell>
          <cell r="I530" t="str">
            <v>S</v>
          </cell>
          <cell r="J530" t="str">
            <v>000.640.938</v>
          </cell>
          <cell r="K530">
            <v>45378</v>
          </cell>
          <cell r="L530" t="str">
            <v>35240311206099000441550010006409381305290130</v>
          </cell>
          <cell r="M530" t="str">
            <v>35 -  São Paulo</v>
          </cell>
          <cell r="N530">
            <v>6031.86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 t="str">
            <v>49.324.221/0001-04</v>
          </cell>
          <cell r="G531" t="str">
            <v>FRESENIUS KABI BRASIL LTDA</v>
          </cell>
          <cell r="H531" t="str">
            <v>B</v>
          </cell>
          <cell r="I531" t="str">
            <v>S</v>
          </cell>
          <cell r="J531">
            <v>1779969</v>
          </cell>
          <cell r="K531">
            <v>45376</v>
          </cell>
          <cell r="L531" t="str">
            <v>35240349324221000104550000017799691491996412</v>
          </cell>
          <cell r="M531" t="str">
            <v>35 -  São Paulo</v>
          </cell>
          <cell r="N531">
            <v>5040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 t="str">
            <v>44.734.671/0022-86</v>
          </cell>
          <cell r="G532" t="str">
            <v>CRISTALIA PRODUTOS QUIMICOS</v>
          </cell>
          <cell r="H532" t="str">
            <v>B</v>
          </cell>
          <cell r="I532" t="str">
            <v>S</v>
          </cell>
          <cell r="J532">
            <v>345118</v>
          </cell>
          <cell r="K532">
            <v>45387</v>
          </cell>
          <cell r="L532" t="str">
            <v>35240444734671002286550100003451181266520350</v>
          </cell>
          <cell r="M532" t="str">
            <v>35 -  São Paulo</v>
          </cell>
          <cell r="N532">
            <v>1710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 t="str">
            <v>35.738.768/0001-41</v>
          </cell>
          <cell r="G533" t="str">
            <v>MARCIONIO DOS SANTOS LIMA</v>
          </cell>
          <cell r="H533" t="str">
            <v>B</v>
          </cell>
          <cell r="I533" t="str">
            <v>S</v>
          </cell>
          <cell r="J533" t="str">
            <v>000.000.411</v>
          </cell>
          <cell r="K533">
            <v>45393</v>
          </cell>
          <cell r="L533" t="str">
            <v>26240435738768000141550010000004111052406902</v>
          </cell>
          <cell r="M533" t="str">
            <v>26 -  Pernambuco</v>
          </cell>
          <cell r="N533">
            <v>39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 t="str">
            <v>46.208.885/0001-10</v>
          </cell>
          <cell r="G534" t="str">
            <v>MD DISTRIBUIDORA DE MEDICAMENTOS LTDA</v>
          </cell>
          <cell r="H534" t="str">
            <v>B</v>
          </cell>
          <cell r="I534" t="str">
            <v>S</v>
          </cell>
          <cell r="J534" t="str">
            <v>000.000.223</v>
          </cell>
          <cell r="K534">
            <v>45392</v>
          </cell>
          <cell r="L534" t="str">
            <v>26240446208885000110550010000002231838166810</v>
          </cell>
          <cell r="M534" t="str">
            <v>26 -  Pernambuco</v>
          </cell>
          <cell r="N534">
            <v>367.5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 t="str">
            <v>09.944.371/0003-68</v>
          </cell>
          <cell r="G535" t="str">
            <v>SULMEDIC COMERCIO DE MEDICAMENTOS LTDA</v>
          </cell>
          <cell r="H535" t="str">
            <v>B</v>
          </cell>
          <cell r="I535" t="str">
            <v>S</v>
          </cell>
          <cell r="J535">
            <v>13603</v>
          </cell>
          <cell r="K535">
            <v>45377</v>
          </cell>
          <cell r="L535" t="str">
            <v>35240309944371000368550030000136031678166814</v>
          </cell>
          <cell r="M535" t="str">
            <v>35 -  São Paulo</v>
          </cell>
          <cell r="N535">
            <v>1692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 t="str">
            <v>13.274.285/0001-09</v>
          </cell>
          <cell r="G536" t="str">
            <v>FARMACIA JJ CAVALCANTI LTDA</v>
          </cell>
          <cell r="H536" t="str">
            <v>B</v>
          </cell>
          <cell r="I536" t="str">
            <v>S</v>
          </cell>
          <cell r="J536" t="str">
            <v>000.001.078</v>
          </cell>
          <cell r="K536">
            <v>45394</v>
          </cell>
          <cell r="L536" t="str">
            <v>26240413274285000109550020000010781003957062</v>
          </cell>
          <cell r="M536" t="str">
            <v>26 -  Pernambuco</v>
          </cell>
          <cell r="N536">
            <v>120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 t="str">
            <v>21.939.878/0001-67</v>
          </cell>
          <cell r="G537" t="str">
            <v>BEM ESTAR PRODUTOS FARMACEUTICOS LTDA</v>
          </cell>
          <cell r="H537" t="str">
            <v>B</v>
          </cell>
          <cell r="I537" t="str">
            <v>S</v>
          </cell>
          <cell r="J537" t="str">
            <v>000.007.619</v>
          </cell>
          <cell r="K537">
            <v>45392</v>
          </cell>
          <cell r="L537" t="str">
            <v>26240421939878000167550010000076191743810135</v>
          </cell>
          <cell r="M537" t="str">
            <v>26 -  Pernambuco</v>
          </cell>
          <cell r="N537">
            <v>1524.42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 t="str">
            <v>27.943.629/0001-21</v>
          </cell>
          <cell r="G538" t="str">
            <v>T. RODRIGUES DE QUEIROZ</v>
          </cell>
          <cell r="H538" t="str">
            <v>B</v>
          </cell>
          <cell r="I538" t="str">
            <v>S</v>
          </cell>
          <cell r="J538" t="str">
            <v>000.000.120</v>
          </cell>
          <cell r="K538">
            <v>45394</v>
          </cell>
          <cell r="L538" t="str">
            <v>26240427943629000121550030000001201000184912</v>
          </cell>
          <cell r="M538" t="str">
            <v>26 -  Pernambuco</v>
          </cell>
          <cell r="N538">
            <v>44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 t="str">
            <v>05.106.015/0001-52</v>
          </cell>
          <cell r="G539" t="str">
            <v>CALL MED COM DE MED E REPRES</v>
          </cell>
          <cell r="H539" t="str">
            <v>B</v>
          </cell>
          <cell r="I539" t="str">
            <v>S</v>
          </cell>
          <cell r="J539" t="str">
            <v>000.114.339</v>
          </cell>
          <cell r="K539">
            <v>45392</v>
          </cell>
          <cell r="L539" t="str">
            <v>23240405106015000152550010001143391001227912</v>
          </cell>
          <cell r="M539" t="str">
            <v>23 -  Ceará</v>
          </cell>
          <cell r="N539">
            <v>109.6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 t="str">
            <v>05.106.015/0001-52</v>
          </cell>
          <cell r="G540" t="str">
            <v>CALL MED COM DE MED E REPRES</v>
          </cell>
          <cell r="H540" t="str">
            <v>B</v>
          </cell>
          <cell r="I540" t="str">
            <v>S</v>
          </cell>
          <cell r="J540" t="str">
            <v>000.114.347</v>
          </cell>
          <cell r="K540">
            <v>45392</v>
          </cell>
          <cell r="L540" t="str">
            <v>23240405106015000152550010001143471001227973</v>
          </cell>
          <cell r="M540" t="str">
            <v>23 -  Ceará</v>
          </cell>
          <cell r="N540">
            <v>1800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 t="str">
            <v>09.944.371/0003-68</v>
          </cell>
          <cell r="G541" t="str">
            <v>SULMEDIC COMERCIO DE MEDICAMENTOS LTDA</v>
          </cell>
          <cell r="H541" t="str">
            <v>B</v>
          </cell>
          <cell r="I541" t="str">
            <v>S</v>
          </cell>
          <cell r="J541" t="str">
            <v>162393</v>
          </cell>
          <cell r="K541">
            <v>45377</v>
          </cell>
          <cell r="L541" t="str">
            <v>42240309944371000104550010001623931330795008</v>
          </cell>
          <cell r="M541" t="str">
            <v>42 -  Santa Catarina</v>
          </cell>
          <cell r="N541">
            <v>1680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 t="str">
            <v>07.519.404/0001-35</v>
          </cell>
          <cell r="G542" t="str">
            <v>ADVAL FARMACIA DE MANIPULACAO LTDA  ME</v>
          </cell>
          <cell r="H542" t="str">
            <v>B</v>
          </cell>
          <cell r="I542" t="str">
            <v>S</v>
          </cell>
          <cell r="J542" t="str">
            <v>000.001.535</v>
          </cell>
          <cell r="K542">
            <v>45397</v>
          </cell>
          <cell r="L542" t="str">
            <v>26240407519404000135550010000015351257926129</v>
          </cell>
          <cell r="M542" t="str">
            <v>26 -  Pernambuco</v>
          </cell>
          <cell r="N542">
            <v>45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 t="str">
            <v>07.484.373/0001-24</v>
          </cell>
          <cell r="G543" t="str">
            <v>UNI HOSPITALAR LTDA  EPP</v>
          </cell>
          <cell r="H543" t="str">
            <v>B</v>
          </cell>
          <cell r="I543" t="str">
            <v>S</v>
          </cell>
          <cell r="J543">
            <v>194960</v>
          </cell>
          <cell r="K543">
            <v>45394</v>
          </cell>
          <cell r="L543" t="str">
            <v>26240407484373000124550010001949601954593858</v>
          </cell>
          <cell r="M543" t="str">
            <v>26 -  Pernambuco</v>
          </cell>
          <cell r="N543">
            <v>8685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 t="str">
            <v>03.817.043/0001-52</v>
          </cell>
          <cell r="G544" t="str">
            <v>PHARMAPLUS LTDA EPP</v>
          </cell>
          <cell r="H544" t="str">
            <v>B</v>
          </cell>
          <cell r="I544" t="str">
            <v>S</v>
          </cell>
          <cell r="J544">
            <v>66195</v>
          </cell>
          <cell r="K544">
            <v>45393</v>
          </cell>
          <cell r="L544" t="str">
            <v>26240403817043000152550010000661951775201175</v>
          </cell>
          <cell r="M544" t="str">
            <v>26 -  Pernambuco</v>
          </cell>
          <cell r="N544">
            <v>753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 t="str">
            <v>35.753.111/0001-53</v>
          </cell>
          <cell r="G545" t="str">
            <v>NORD PRODUTOS EM SAUDE LTDA</v>
          </cell>
          <cell r="H545" t="str">
            <v>B</v>
          </cell>
          <cell r="I545" t="str">
            <v>S</v>
          </cell>
          <cell r="J545" t="str">
            <v>000.023.911</v>
          </cell>
          <cell r="K545">
            <v>45394</v>
          </cell>
          <cell r="L545" t="str">
            <v>26240435753111000153550010000239111000306072</v>
          </cell>
          <cell r="M545" t="str">
            <v>26 -  Pernambuco</v>
          </cell>
          <cell r="N545">
            <v>2010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 t="str">
            <v>27.943.629/0001-21</v>
          </cell>
          <cell r="G546" t="str">
            <v>T. RODRIGUES DE QUEIROZ</v>
          </cell>
          <cell r="H546" t="str">
            <v>B</v>
          </cell>
          <cell r="I546" t="str">
            <v>S</v>
          </cell>
          <cell r="J546" t="str">
            <v>000.000.121</v>
          </cell>
          <cell r="K546">
            <v>45398</v>
          </cell>
          <cell r="L546" t="str">
            <v>26240427943629000121550030000001211000193048</v>
          </cell>
          <cell r="M546" t="str">
            <v>26 -  Pernambuco</v>
          </cell>
          <cell r="N546">
            <v>253.38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 t="str">
            <v>08.778.201/0001-26</v>
          </cell>
          <cell r="G547" t="str">
            <v>DROGAFONTE LTDA</v>
          </cell>
          <cell r="H547" t="str">
            <v>B</v>
          </cell>
          <cell r="I547" t="str">
            <v>S</v>
          </cell>
          <cell r="J547" t="str">
            <v>000.446.352</v>
          </cell>
          <cell r="K547">
            <v>45398</v>
          </cell>
          <cell r="L547" t="str">
            <v>26240408778201000126550010004463521863482891</v>
          </cell>
          <cell r="M547" t="str">
            <v>26 -  Pernambuco</v>
          </cell>
          <cell r="N547">
            <v>1630.3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 t="str">
            <v>10.854.165/0001-84</v>
          </cell>
          <cell r="G548" t="str">
            <v>F &amp; F DIST DE PROD FARMACEUTICOS LTDA</v>
          </cell>
          <cell r="H548" t="str">
            <v>B</v>
          </cell>
          <cell r="I548" t="str">
            <v>S</v>
          </cell>
          <cell r="J548">
            <v>280321</v>
          </cell>
          <cell r="K548">
            <v>45397</v>
          </cell>
          <cell r="L548" t="str">
            <v>26240410854165000184550010002803211304845186</v>
          </cell>
          <cell r="M548" t="str">
            <v>26 -  Pernambuco</v>
          </cell>
          <cell r="N548">
            <v>5200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 t="str">
            <v>44.734.671/0022-86</v>
          </cell>
          <cell r="G549" t="str">
            <v>CRISTALIA PRODUTOS QUIMICOS</v>
          </cell>
          <cell r="H549" t="str">
            <v>B</v>
          </cell>
          <cell r="I549" t="str">
            <v>S</v>
          </cell>
          <cell r="J549">
            <v>347354</v>
          </cell>
          <cell r="K549">
            <v>45391</v>
          </cell>
          <cell r="L549" t="str">
            <v>35240444734671002286550100003473541522604096</v>
          </cell>
          <cell r="M549" t="str">
            <v>35 -  São Paulo</v>
          </cell>
          <cell r="N549">
            <v>1300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 t="str">
            <v>44.734.671/0022-86</v>
          </cell>
          <cell r="G550" t="str">
            <v>CRISTALIA PRODUTOS QUIMICOS</v>
          </cell>
          <cell r="H550" t="str">
            <v>B</v>
          </cell>
          <cell r="I550" t="str">
            <v>S</v>
          </cell>
          <cell r="J550">
            <v>350369</v>
          </cell>
          <cell r="K550">
            <v>45393</v>
          </cell>
          <cell r="L550" t="str">
            <v>35240444734671002286550100003503691778737618</v>
          </cell>
          <cell r="M550" t="str">
            <v>35 -  São Paulo</v>
          </cell>
          <cell r="N550">
            <v>32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 t="str">
            <v>35.738.768/0001-41</v>
          </cell>
          <cell r="G551" t="str">
            <v>MARCIONIO DOS SANTOS LIMA</v>
          </cell>
          <cell r="H551" t="str">
            <v>B</v>
          </cell>
          <cell r="I551" t="str">
            <v>S</v>
          </cell>
          <cell r="J551" t="str">
            <v>000.000.412</v>
          </cell>
          <cell r="K551">
            <v>45399</v>
          </cell>
          <cell r="L551" t="str">
            <v>26240435738768000141550010000004121616101330</v>
          </cell>
          <cell r="M551" t="str">
            <v>26 -  Pernambuco</v>
          </cell>
          <cell r="N551">
            <v>104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 t="str">
            <v>35.738.768/0001-41</v>
          </cell>
          <cell r="G552" t="str">
            <v>MARCIONIO DOS SANTOS LIMA</v>
          </cell>
          <cell r="H552" t="str">
            <v>B</v>
          </cell>
          <cell r="I552" t="str">
            <v>S</v>
          </cell>
          <cell r="J552" t="str">
            <v>000.000.412</v>
          </cell>
          <cell r="K552">
            <v>45399</v>
          </cell>
          <cell r="L552" t="str">
            <v>26240435738768000141550010000004121616101330</v>
          </cell>
          <cell r="M552" t="str">
            <v>26 -  Pernambuco</v>
          </cell>
          <cell r="N552">
            <v>26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 t="str">
            <v>67.729.178/0006-53</v>
          </cell>
          <cell r="G553" t="str">
            <v>COMERCIAL CIRURGICA RIOCLARENSE LTDA</v>
          </cell>
          <cell r="H553" t="str">
            <v>B</v>
          </cell>
          <cell r="I553" t="str">
            <v>S</v>
          </cell>
          <cell r="J553">
            <v>73702</v>
          </cell>
          <cell r="K553">
            <v>45398</v>
          </cell>
          <cell r="L553" t="str">
            <v>26240467729178000653550010000737021664337016</v>
          </cell>
          <cell r="M553" t="str">
            <v>26 -  Pernambuco</v>
          </cell>
          <cell r="N553">
            <v>9500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 t="str">
            <v>07.519.404/0001-35</v>
          </cell>
          <cell r="G554" t="str">
            <v>ADVAL FARMACIA DE MANIPULACAO LTDA  ME</v>
          </cell>
          <cell r="H554" t="str">
            <v>B</v>
          </cell>
          <cell r="I554" t="str">
            <v>S</v>
          </cell>
          <cell r="J554" t="str">
            <v>000.001.537</v>
          </cell>
          <cell r="K554">
            <v>45399</v>
          </cell>
          <cell r="L554" t="str">
            <v>26240407519404000135550010000015371544172058</v>
          </cell>
          <cell r="M554" t="str">
            <v>26 -  Pernambuco</v>
          </cell>
          <cell r="N554">
            <v>92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7519404000135</v>
          </cell>
          <cell r="G555" t="str">
            <v>ADVAL FARMACIA DE MANIPULACAO LTDA  ME</v>
          </cell>
          <cell r="H555" t="str">
            <v>B</v>
          </cell>
          <cell r="I555" t="str">
            <v>S</v>
          </cell>
          <cell r="J555" t="str">
            <v>000.001.537</v>
          </cell>
          <cell r="K555">
            <v>45399</v>
          </cell>
          <cell r="L555" t="str">
            <v>26240407519404000135550010000015371544172058</v>
          </cell>
          <cell r="M555" t="str">
            <v>26 -  Pernambuco</v>
          </cell>
          <cell r="N555">
            <v>40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 t="str">
            <v>09.053.134/0001-45</v>
          </cell>
          <cell r="G556" t="str">
            <v>ELFA MEDICAMENTOS LTDA</v>
          </cell>
          <cell r="H556" t="str">
            <v>B</v>
          </cell>
          <cell r="I556" t="str">
            <v>S</v>
          </cell>
          <cell r="J556">
            <v>614962</v>
          </cell>
          <cell r="K556">
            <v>45398</v>
          </cell>
          <cell r="L556" t="str">
            <v>53240409053134000145550050006149621194144957</v>
          </cell>
          <cell r="M556" t="str">
            <v>53 -  Distrito Federal</v>
          </cell>
          <cell r="N556">
            <v>3600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 t="str">
            <v>49.324.221/0015-00</v>
          </cell>
          <cell r="G557" t="str">
            <v>FRESENIUS KABI BRASIL LTDA</v>
          </cell>
          <cell r="H557" t="str">
            <v>B</v>
          </cell>
          <cell r="I557" t="str">
            <v>S</v>
          </cell>
          <cell r="J557">
            <v>70158</v>
          </cell>
          <cell r="K557">
            <v>45393</v>
          </cell>
          <cell r="L557" t="str">
            <v>23240449324221001500550000000701581129539352</v>
          </cell>
          <cell r="M557" t="str">
            <v>23 -  Ceará</v>
          </cell>
          <cell r="N557">
            <v>7800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 t="str">
            <v>15.218.561/0001-39</v>
          </cell>
          <cell r="G558" t="str">
            <v>NNMED DIST IMP EXP MED LTDA</v>
          </cell>
          <cell r="H558" t="str">
            <v>B</v>
          </cell>
          <cell r="I558" t="str">
            <v>S</v>
          </cell>
          <cell r="J558" t="str">
            <v>000.125.573</v>
          </cell>
          <cell r="K558">
            <v>45398</v>
          </cell>
          <cell r="L558" t="str">
            <v>25240415218561000139550010001255731685185596</v>
          </cell>
          <cell r="M558" t="str">
            <v>25 -  Paraíba</v>
          </cell>
          <cell r="N558">
            <v>63.84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 t="str">
            <v>15.218.561/0001-39</v>
          </cell>
          <cell r="G559" t="str">
            <v>NNMED DIST IMP EXP MED LTDA</v>
          </cell>
          <cell r="H559" t="str">
            <v>B</v>
          </cell>
          <cell r="I559" t="str">
            <v>S</v>
          </cell>
          <cell r="J559" t="str">
            <v>000.125.572</v>
          </cell>
          <cell r="K559">
            <v>45398</v>
          </cell>
          <cell r="L559" t="str">
            <v>25240415218561000139550010001255721772377780</v>
          </cell>
          <cell r="M559" t="str">
            <v>25 -  Paraíba</v>
          </cell>
          <cell r="N559">
            <v>20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 t="str">
            <v>03.817.043/0001-52</v>
          </cell>
          <cell r="G560" t="str">
            <v>PHARMAPLUS LTDA EPP</v>
          </cell>
          <cell r="H560" t="str">
            <v>B</v>
          </cell>
          <cell r="I560" t="str">
            <v>S</v>
          </cell>
          <cell r="J560">
            <v>66427</v>
          </cell>
          <cell r="K560">
            <v>45400</v>
          </cell>
          <cell r="L560" t="str">
            <v>26240403817043000152550010000664271222852322</v>
          </cell>
          <cell r="M560" t="str">
            <v>26 -  Pernambuco</v>
          </cell>
          <cell r="N560">
            <v>3915.24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 t="str">
            <v>05.106.015/0001-52</v>
          </cell>
          <cell r="G561" t="str">
            <v>CALL MED COM DE MED E REPRES</v>
          </cell>
          <cell r="H561" t="str">
            <v>B</v>
          </cell>
          <cell r="I561" t="str">
            <v>S</v>
          </cell>
          <cell r="J561" t="str">
            <v>000.114.743</v>
          </cell>
          <cell r="K561">
            <v>45398</v>
          </cell>
          <cell r="L561" t="str">
            <v>23240405106015000152550010001147431001231949</v>
          </cell>
          <cell r="M561" t="str">
            <v>23 -  Ceará</v>
          </cell>
          <cell r="N561">
            <v>1140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 t="str">
            <v>35.738.768/0001-41</v>
          </cell>
          <cell r="G562" t="str">
            <v>MARCIONIO DOS SANTOS LIMA</v>
          </cell>
          <cell r="H562" t="str">
            <v>B</v>
          </cell>
          <cell r="I562" t="str">
            <v>S</v>
          </cell>
          <cell r="J562" t="str">
            <v>000.000.413</v>
          </cell>
          <cell r="K562">
            <v>45404</v>
          </cell>
          <cell r="L562" t="str">
            <v>26240435738768000141550010000004131056387591</v>
          </cell>
          <cell r="M562" t="str">
            <v>26 -  Pernambuco</v>
          </cell>
          <cell r="N562">
            <v>636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 t="str">
            <v>27.943.629/0001-21</v>
          </cell>
          <cell r="G563" t="str">
            <v>T. RODRIGUES DE QUEIROZ</v>
          </cell>
          <cell r="H563" t="str">
            <v>B</v>
          </cell>
          <cell r="I563" t="str">
            <v>S</v>
          </cell>
          <cell r="J563" t="str">
            <v>000.000.123</v>
          </cell>
          <cell r="K563">
            <v>45404</v>
          </cell>
          <cell r="L563" t="str">
            <v>26240427943629000121550030000001231000203684</v>
          </cell>
          <cell r="M563" t="str">
            <v>26 -  Pernambuco</v>
          </cell>
          <cell r="N563">
            <v>45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 t="str">
            <v>12.882.932/0001-94</v>
          </cell>
          <cell r="G564" t="str">
            <v>EXOMED REPRES DE MED LTDA</v>
          </cell>
          <cell r="H564" t="str">
            <v>B</v>
          </cell>
          <cell r="I564" t="str">
            <v>S</v>
          </cell>
          <cell r="J564">
            <v>182259</v>
          </cell>
          <cell r="K564">
            <v>45405</v>
          </cell>
          <cell r="L564" t="str">
            <v>26240412882932000194550010001822591537849719</v>
          </cell>
          <cell r="M564" t="str">
            <v>26 -  Pernambuco</v>
          </cell>
          <cell r="N564">
            <v>2399.6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 t="str">
            <v>07.484.373/0001-24</v>
          </cell>
          <cell r="G565" t="str">
            <v>UNI HOSPITALAR LTDA  EPP</v>
          </cell>
          <cell r="H565" t="str">
            <v>B</v>
          </cell>
          <cell r="I565" t="str">
            <v>S</v>
          </cell>
          <cell r="J565">
            <v>195783</v>
          </cell>
          <cell r="K565">
            <v>45405</v>
          </cell>
          <cell r="L565" t="str">
            <v>26240407484373000124550010001957831834438748</v>
          </cell>
          <cell r="M565" t="str">
            <v>26 -  Pernambuco</v>
          </cell>
          <cell r="N565">
            <v>15000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 t="str">
            <v>01.562.710/0001-78</v>
          </cell>
          <cell r="G566" t="str">
            <v>PHARMADERME LTDA</v>
          </cell>
          <cell r="H566" t="str">
            <v>S</v>
          </cell>
          <cell r="I566" t="str">
            <v>S</v>
          </cell>
          <cell r="J566">
            <v>9438</v>
          </cell>
          <cell r="K566">
            <v>45406</v>
          </cell>
          <cell r="L566" t="str">
            <v>YPRSRAZ0B</v>
          </cell>
          <cell r="M566" t="str">
            <v>26 -  Pernambuco</v>
          </cell>
          <cell r="N566">
            <v>54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 t="str">
            <v>21.596.736/0001-44</v>
          </cell>
          <cell r="G567" t="str">
            <v>ULTRAMEGA DIST HOSP LTDA</v>
          </cell>
          <cell r="H567" t="str">
            <v>B</v>
          </cell>
          <cell r="I567" t="str">
            <v>S</v>
          </cell>
          <cell r="J567">
            <v>213048</v>
          </cell>
          <cell r="K567">
            <v>45405</v>
          </cell>
          <cell r="L567" t="str">
            <v>26240421596736000144550010002130481033998980</v>
          </cell>
          <cell r="M567" t="str">
            <v>26 -  Pernambuco</v>
          </cell>
          <cell r="N567">
            <v>1476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 t="str">
            <v>12.420.164/0023-62</v>
          </cell>
          <cell r="G568" t="str">
            <v>CM HOSPITALAR S.A.</v>
          </cell>
          <cell r="H568" t="str">
            <v>B</v>
          </cell>
          <cell r="I568" t="str">
            <v>S</v>
          </cell>
          <cell r="J568">
            <v>14472</v>
          </cell>
          <cell r="K568">
            <v>45405</v>
          </cell>
          <cell r="L568" t="str">
            <v>24240412420164002362550010000144721997287165</v>
          </cell>
          <cell r="M568" t="str">
            <v>24 -  Rio Grande do Norte</v>
          </cell>
          <cell r="N568">
            <v>10442.74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 t="str">
            <v>04.307.650/0022-60</v>
          </cell>
          <cell r="G569" t="str">
            <v>ONCO PROD DIST DE PROD HOSPITALARES LTDA</v>
          </cell>
          <cell r="H569" t="str">
            <v>B</v>
          </cell>
          <cell r="I569" t="str">
            <v>S</v>
          </cell>
          <cell r="J569">
            <v>118513</v>
          </cell>
          <cell r="K569">
            <v>45405</v>
          </cell>
          <cell r="L569" t="str">
            <v>26240404307650002260550230001185131887094203</v>
          </cell>
          <cell r="M569" t="str">
            <v>26 -  Pernambuco</v>
          </cell>
          <cell r="N569">
            <v>2840.82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 t="str">
            <v>67.729.178/0006-53</v>
          </cell>
          <cell r="G570" t="str">
            <v>COMERCIAL CIRURGICA RIOCLARENSE LTDA</v>
          </cell>
          <cell r="H570" t="str">
            <v>B</v>
          </cell>
          <cell r="I570" t="str">
            <v>S</v>
          </cell>
          <cell r="J570">
            <v>73952</v>
          </cell>
          <cell r="K570">
            <v>45400</v>
          </cell>
          <cell r="L570" t="str">
            <v>26240467729178000653550010000739521203859131</v>
          </cell>
          <cell r="M570" t="str">
            <v>26 -  Pernambuco</v>
          </cell>
          <cell r="N570">
            <v>2060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 t="str">
            <v>67.729.178/0006-53</v>
          </cell>
          <cell r="G571" t="str">
            <v>COMERCIAL CIRURGICA RIOCLARENSE LTDA</v>
          </cell>
          <cell r="H571" t="str">
            <v>B</v>
          </cell>
          <cell r="I571" t="str">
            <v>S</v>
          </cell>
          <cell r="J571">
            <v>74224</v>
          </cell>
          <cell r="K571">
            <v>45404</v>
          </cell>
          <cell r="L571" t="str">
            <v>26240467729178000653550010000742241238906995</v>
          </cell>
          <cell r="M571" t="str">
            <v>26 -  Pernambuco</v>
          </cell>
          <cell r="N571">
            <v>5499.48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 t="str">
            <v>67.729.178/0006-53</v>
          </cell>
          <cell r="G572" t="str">
            <v>COMERCIAL CIRURGICA RIOCLARENSE LTDA</v>
          </cell>
          <cell r="H572" t="str">
            <v>B</v>
          </cell>
          <cell r="I572" t="str">
            <v>S</v>
          </cell>
          <cell r="J572">
            <v>74331</v>
          </cell>
          <cell r="K572">
            <v>45405</v>
          </cell>
          <cell r="L572" t="str">
            <v>26240467729178000653550010000743311140073790</v>
          </cell>
          <cell r="M572" t="str">
            <v>26 -  Pernambuco</v>
          </cell>
          <cell r="N572">
            <v>1051.0999999999999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 t="str">
            <v>10.586.940/0003-20</v>
          </cell>
          <cell r="G573" t="str">
            <v>ONCOVIT DIST DE MED. LTDA</v>
          </cell>
          <cell r="H573" t="str">
            <v>B</v>
          </cell>
          <cell r="I573" t="str">
            <v>S</v>
          </cell>
          <cell r="J573">
            <v>7396</v>
          </cell>
          <cell r="K573">
            <v>45401</v>
          </cell>
          <cell r="L573" t="str">
            <v>53240410586940000320550020000073961126236898</v>
          </cell>
          <cell r="M573" t="str">
            <v>53 -  Distrito Federal</v>
          </cell>
          <cell r="N573">
            <v>5103.42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 t="str">
            <v>04.307.650/0026-93</v>
          </cell>
          <cell r="G574" t="str">
            <v>ONCO PROD DIST DE PROD HOSP E ONCO LTDA.</v>
          </cell>
          <cell r="H574" t="str">
            <v>B</v>
          </cell>
          <cell r="I574" t="str">
            <v>S</v>
          </cell>
          <cell r="J574">
            <v>98108</v>
          </cell>
          <cell r="K574">
            <v>45399</v>
          </cell>
          <cell r="L574" t="str">
            <v>33240404307650002693550270000981081907652692</v>
          </cell>
          <cell r="M574" t="str">
            <v>33 -  Rio de Janeiro</v>
          </cell>
          <cell r="N574">
            <v>1620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 t="str">
            <v>08.778.201/0001-26</v>
          </cell>
          <cell r="G575" t="str">
            <v>DROGAFONTE LTDA</v>
          </cell>
          <cell r="H575" t="str">
            <v>B</v>
          </cell>
          <cell r="I575" t="str">
            <v>S</v>
          </cell>
          <cell r="J575" t="str">
            <v>000.447.389</v>
          </cell>
          <cell r="K575">
            <v>45405</v>
          </cell>
          <cell r="L575" t="str">
            <v>26240408778201000126550010004473891655507156</v>
          </cell>
          <cell r="M575" t="str">
            <v>26 -  Pernambuco</v>
          </cell>
          <cell r="N575">
            <v>53.4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 t="str">
            <v>08.778.201/0001-26</v>
          </cell>
          <cell r="G576" t="str">
            <v>DROGAFONTE LTDA</v>
          </cell>
          <cell r="H576" t="str">
            <v>B</v>
          </cell>
          <cell r="I576" t="str">
            <v>S</v>
          </cell>
          <cell r="J576" t="str">
            <v>000.447.328</v>
          </cell>
          <cell r="K576">
            <v>45405</v>
          </cell>
          <cell r="L576" t="str">
            <v>26240408778201000126550010004473281707449059</v>
          </cell>
          <cell r="M576" t="str">
            <v>26 -  Pernambuco</v>
          </cell>
          <cell r="N576">
            <v>3507.78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 t="str">
            <v>12.882.932/0001-94</v>
          </cell>
          <cell r="G577" t="str">
            <v>EXOMED REPRES DE MED LTDA</v>
          </cell>
          <cell r="H577" t="str">
            <v>B</v>
          </cell>
          <cell r="I577" t="str">
            <v>S</v>
          </cell>
          <cell r="J577">
            <v>182278</v>
          </cell>
          <cell r="K577">
            <v>45406</v>
          </cell>
          <cell r="L577" t="str">
            <v>26240412882932000194550010001822781251474964</v>
          </cell>
          <cell r="M577" t="str">
            <v>26 -  Pernambuco</v>
          </cell>
          <cell r="N577">
            <v>476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 t="str">
            <v>12.420.164/0010-48</v>
          </cell>
          <cell r="G578" t="str">
            <v>CM HOSPITALAR S.A.</v>
          </cell>
          <cell r="H578" t="str">
            <v>B</v>
          </cell>
          <cell r="I578" t="str">
            <v>S</v>
          </cell>
          <cell r="J578">
            <v>236754</v>
          </cell>
          <cell r="K578">
            <v>45405</v>
          </cell>
          <cell r="L578" t="str">
            <v>26240412420164001048550010002367541900323480</v>
          </cell>
          <cell r="M578" t="str">
            <v>26 -  Pernambuco</v>
          </cell>
          <cell r="N578">
            <v>1989.65</v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C586" t="str">
            <v>HOSPITAL MESTRE VITALINO</v>
          </cell>
          <cell r="E586" t="str">
            <v>3.4 - Material Farmacológico</v>
          </cell>
          <cell r="F586" t="str">
            <v>33.618.090/0001-38</v>
          </cell>
          <cell r="G586" t="str">
            <v>ANCORA MEDICAMENTOS</v>
          </cell>
          <cell r="H586" t="str">
            <v>B</v>
          </cell>
          <cell r="I586" t="str">
            <v>S</v>
          </cell>
          <cell r="J586" t="str">
            <v>000.002.682</v>
          </cell>
          <cell r="K586">
            <v>45405</v>
          </cell>
          <cell r="L586" t="str">
            <v>24240433618090000138550010000026821936833810</v>
          </cell>
          <cell r="M586" t="str">
            <v>24 -  Rio Grande do Norte</v>
          </cell>
          <cell r="N586">
            <v>3714.75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 t="str">
            <v>67.729.178/0006-53</v>
          </cell>
          <cell r="G587" t="str">
            <v>COMERCIAL CIRURGICA RIOCLARENSE LTDA</v>
          </cell>
          <cell r="H587" t="str">
            <v>B</v>
          </cell>
          <cell r="I587" t="str">
            <v>S</v>
          </cell>
          <cell r="J587">
            <v>74469</v>
          </cell>
          <cell r="K587">
            <v>45406</v>
          </cell>
          <cell r="L587" t="str">
            <v>26240467729178000653550010000744691172024488</v>
          </cell>
          <cell r="M587" t="str">
            <v>26 -  Pernambuco</v>
          </cell>
          <cell r="N587">
            <v>44640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 t="str">
            <v>35.253.360/0001-80</v>
          </cell>
          <cell r="G588" t="str">
            <v>UNIKA DIST DE MED LTDA</v>
          </cell>
          <cell r="H588" t="str">
            <v>B</v>
          </cell>
          <cell r="I588" t="str">
            <v>S</v>
          </cell>
          <cell r="J588" t="str">
            <v>000.007.542</v>
          </cell>
          <cell r="K588">
            <v>45406</v>
          </cell>
          <cell r="L588" t="str">
            <v>25240435253360000180550010000075421057812251</v>
          </cell>
          <cell r="M588" t="str">
            <v>25 -  Paraíba</v>
          </cell>
          <cell r="N588">
            <v>9312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 t="str">
            <v>46.208.885/0001-10</v>
          </cell>
          <cell r="G589" t="str">
            <v>MD DISTRIBUIDORA DE MEDICAMENTOS LTDA</v>
          </cell>
          <cell r="H589" t="str">
            <v>B</v>
          </cell>
          <cell r="I589" t="str">
            <v>S</v>
          </cell>
          <cell r="J589" t="str">
            <v>000.000.225</v>
          </cell>
          <cell r="K589">
            <v>45406</v>
          </cell>
          <cell r="L589" t="str">
            <v>26240446208885000110550010000002251503200824</v>
          </cell>
          <cell r="M589" t="str">
            <v>26 -  Pernambuco</v>
          </cell>
          <cell r="N589">
            <v>2820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 t="str">
            <v>12.882.932/0001-94</v>
          </cell>
          <cell r="G590" t="str">
            <v>EXOMED REPRES DE MED LTDA</v>
          </cell>
          <cell r="H590" t="str">
            <v>B</v>
          </cell>
          <cell r="I590" t="str">
            <v>S</v>
          </cell>
          <cell r="J590">
            <v>182340</v>
          </cell>
          <cell r="K590">
            <v>45407</v>
          </cell>
          <cell r="L590" t="str">
            <v>26240412882932000194550010001823401027071752</v>
          </cell>
          <cell r="M590" t="str">
            <v>26 -  Pernambuco</v>
          </cell>
          <cell r="N590">
            <v>5302.2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 t="str">
            <v>07.484.373/0001-24</v>
          </cell>
          <cell r="G591" t="str">
            <v>UNI HOSPITALAR LTDA  EPP</v>
          </cell>
          <cell r="H591" t="str">
            <v>B</v>
          </cell>
          <cell r="I591" t="str">
            <v>S</v>
          </cell>
          <cell r="J591">
            <v>196054</v>
          </cell>
          <cell r="K591">
            <v>45407</v>
          </cell>
          <cell r="L591" t="str">
            <v>26240407484373000124550010001960541136848970</v>
          </cell>
          <cell r="M591" t="str">
            <v>26 -  Pernambuco</v>
          </cell>
          <cell r="N591">
            <v>2980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 t="str">
            <v>07.160.019/0001-44</v>
          </cell>
          <cell r="G592" t="str">
            <v>VITALE COMERCIO S.A.</v>
          </cell>
          <cell r="H592" t="str">
            <v>B</v>
          </cell>
          <cell r="I592" t="str">
            <v>S</v>
          </cell>
          <cell r="J592">
            <v>145299</v>
          </cell>
          <cell r="K592">
            <v>45406</v>
          </cell>
          <cell r="L592" t="str">
            <v>26240407160019000144550010001452991179350841</v>
          </cell>
          <cell r="M592" t="str">
            <v>26 -  Pernambuco</v>
          </cell>
          <cell r="N592">
            <v>36516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 t="str">
            <v>21.596.736/0001-44</v>
          </cell>
          <cell r="G593" t="str">
            <v>ULTRAMEGA DIST HOSP LTDA</v>
          </cell>
          <cell r="H593" t="str">
            <v>B</v>
          </cell>
          <cell r="I593" t="str">
            <v>S</v>
          </cell>
          <cell r="J593">
            <v>213427</v>
          </cell>
          <cell r="K593">
            <v>45407</v>
          </cell>
          <cell r="L593" t="str">
            <v>26240421596736000144550010002134271601572610</v>
          </cell>
          <cell r="M593" t="str">
            <v>26 -  Pernambuco</v>
          </cell>
          <cell r="N593">
            <v>719.26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 t="str">
            <v>11.928.476/0001-03</v>
          </cell>
          <cell r="G594" t="str">
            <v>TECNICA DISTRIBUICAO HOSPITALAR LTDA</v>
          </cell>
          <cell r="H594" t="str">
            <v>B</v>
          </cell>
          <cell r="I594" t="str">
            <v>S</v>
          </cell>
          <cell r="J594">
            <v>53931</v>
          </cell>
          <cell r="K594">
            <v>45407</v>
          </cell>
          <cell r="L594" t="str">
            <v>27240411928476000103550050000539311566200278</v>
          </cell>
          <cell r="M594" t="str">
            <v>27 -  Alagoas</v>
          </cell>
          <cell r="N594">
            <v>27000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 t="str">
            <v>12.420.164/0010-48</v>
          </cell>
          <cell r="G595" t="str">
            <v>CM HOSPITALAR S.A.</v>
          </cell>
          <cell r="H595" t="str">
            <v>B</v>
          </cell>
          <cell r="I595" t="str">
            <v>S</v>
          </cell>
          <cell r="J595">
            <v>237353</v>
          </cell>
          <cell r="K595">
            <v>45407</v>
          </cell>
          <cell r="L595" t="str">
            <v>26240412420164001048550010002373531203618450</v>
          </cell>
          <cell r="M595" t="str">
            <v>26 -  Pernambuco</v>
          </cell>
          <cell r="N595">
            <v>5066.28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 t="str">
            <v>49.324.221/0001-04</v>
          </cell>
          <cell r="G596" t="str">
            <v>FRESENIUS KABI BRASIL LTDA</v>
          </cell>
          <cell r="H596" t="str">
            <v>B</v>
          </cell>
          <cell r="I596" t="str">
            <v>S</v>
          </cell>
          <cell r="J596">
            <v>1784889</v>
          </cell>
          <cell r="K596">
            <v>45405</v>
          </cell>
          <cell r="L596" t="str">
            <v>35240449324221000104550000017848891200080043</v>
          </cell>
          <cell r="M596" t="str">
            <v>35 -  São Paulo</v>
          </cell>
          <cell r="N596">
            <v>19500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67729178000653</v>
          </cell>
          <cell r="G597" t="str">
            <v>COMERCIAL CIRURGICA RIOCLARENSE LTDA</v>
          </cell>
          <cell r="H597" t="str">
            <v>B</v>
          </cell>
          <cell r="I597" t="str">
            <v>S</v>
          </cell>
          <cell r="J597">
            <v>74585</v>
          </cell>
          <cell r="K597">
            <v>45407</v>
          </cell>
          <cell r="L597" t="str">
            <v>26240467729178000653550010000745851421998102</v>
          </cell>
          <cell r="M597" t="str">
            <v>26 -  Pernambuco</v>
          </cell>
          <cell r="N597">
            <v>3635.44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67729178000653</v>
          </cell>
          <cell r="G598" t="str">
            <v>COMERCIAL CIRURGICA RIOCLARENSE LTDA</v>
          </cell>
          <cell r="H598" t="str">
            <v>B</v>
          </cell>
          <cell r="I598" t="str">
            <v>S</v>
          </cell>
          <cell r="J598">
            <v>74585</v>
          </cell>
          <cell r="K598">
            <v>45407</v>
          </cell>
          <cell r="L598" t="str">
            <v>26240467729178000653550010000745851421998102</v>
          </cell>
          <cell r="M598" t="str">
            <v>26 -  Pernambuco</v>
          </cell>
          <cell r="N598">
            <v>201.6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 t="str">
            <v>35.753.111/0001-53</v>
          </cell>
          <cell r="G599" t="str">
            <v>NORD PRODUTOS EM SAUDE LTDA</v>
          </cell>
          <cell r="H599" t="str">
            <v>B</v>
          </cell>
          <cell r="I599" t="str">
            <v>S</v>
          </cell>
          <cell r="J599" t="str">
            <v>000.024.314</v>
          </cell>
          <cell r="K599">
            <v>45407</v>
          </cell>
          <cell r="L599" t="str">
            <v>26240435753111000153550010000243141000312238</v>
          </cell>
          <cell r="M599" t="str">
            <v>26 -  Pernambuco</v>
          </cell>
          <cell r="N599">
            <v>3376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 t="str">
            <v>06.198.619/0091-95</v>
          </cell>
          <cell r="G600" t="str">
            <v>DROGATIM DROGARIAS LTDA</v>
          </cell>
          <cell r="H600" t="str">
            <v>B</v>
          </cell>
          <cell r="I600" t="str">
            <v>S</v>
          </cell>
          <cell r="J600" t="str">
            <v>000.006.387</v>
          </cell>
          <cell r="K600">
            <v>45408</v>
          </cell>
          <cell r="L600" t="str">
            <v>26240406198619009195550030000063871008673295</v>
          </cell>
          <cell r="M600" t="str">
            <v>26 -  Pernambuco</v>
          </cell>
          <cell r="N600">
            <v>124.56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 t="str">
            <v>10.586.940/0001-68</v>
          </cell>
          <cell r="G601" t="str">
            <v>ONCOVIT DISTRIBUIDORA DE MED LTDA</v>
          </cell>
          <cell r="H601" t="str">
            <v>B</v>
          </cell>
          <cell r="I601" t="str">
            <v>S</v>
          </cell>
          <cell r="J601">
            <v>144052</v>
          </cell>
          <cell r="K601">
            <v>45405</v>
          </cell>
          <cell r="L601" t="str">
            <v>32240410586940000168550010001440521036641598</v>
          </cell>
          <cell r="M601" t="str">
            <v>32 -  Espírito Santo</v>
          </cell>
          <cell r="N601">
            <v>4113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 t="str">
            <v>10.586.940/0003-20</v>
          </cell>
          <cell r="G602" t="str">
            <v>ONCOVIT DIST DE MED. LTDA</v>
          </cell>
          <cell r="H602" t="str">
            <v>B</v>
          </cell>
          <cell r="I602" t="str">
            <v>S</v>
          </cell>
          <cell r="J602">
            <v>7486</v>
          </cell>
          <cell r="K602">
            <v>45405</v>
          </cell>
          <cell r="L602" t="str">
            <v>53240410586940000320550020000074861466639904</v>
          </cell>
          <cell r="M602" t="str">
            <v>53 -  Distrito Federal</v>
          </cell>
          <cell r="N602">
            <v>307.8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 t="str">
            <v>46.208.885/0001-10</v>
          </cell>
          <cell r="G603" t="str">
            <v>MD DISTRIBUIDORA DE MEDICAMENTOS LTDA</v>
          </cell>
          <cell r="H603" t="str">
            <v>B</v>
          </cell>
          <cell r="I603" t="str">
            <v>S</v>
          </cell>
          <cell r="J603" t="str">
            <v>000.000.226</v>
          </cell>
          <cell r="K603">
            <v>45410</v>
          </cell>
          <cell r="L603" t="str">
            <v>26240446208885000110550010000002261206921729</v>
          </cell>
          <cell r="M603" t="str">
            <v>26 -  Pernambuco</v>
          </cell>
          <cell r="N603">
            <v>440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 t="str">
            <v>10.779.833/0001-56</v>
          </cell>
          <cell r="G604" t="str">
            <v>MEDICAL MERCANTIL DE APARELHAGEM MEDICA</v>
          </cell>
          <cell r="H604" t="str">
            <v>B</v>
          </cell>
          <cell r="I604" t="str">
            <v>S</v>
          </cell>
          <cell r="J604">
            <v>602390</v>
          </cell>
          <cell r="K604">
            <v>45408</v>
          </cell>
          <cell r="L604" t="str">
            <v>26240410779833000156550010006023901604414001</v>
          </cell>
          <cell r="M604" t="str">
            <v>26 -  Pernambuco</v>
          </cell>
          <cell r="N604">
            <v>344.04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 t="str">
            <v>08.674.752/0001-40</v>
          </cell>
          <cell r="G605" t="str">
            <v>CIRURGICA MONTEBELLO LTDA</v>
          </cell>
          <cell r="H605" t="str">
            <v>B</v>
          </cell>
          <cell r="I605" t="str">
            <v>S</v>
          </cell>
          <cell r="J605" t="str">
            <v>000.194.659</v>
          </cell>
          <cell r="K605">
            <v>45408</v>
          </cell>
          <cell r="L605" t="str">
            <v>26240408674752000140550010001946591445027928</v>
          </cell>
          <cell r="M605" t="str">
            <v>26 -  Pernambuco</v>
          </cell>
          <cell r="N605">
            <v>14425.87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9053134000145</v>
          </cell>
          <cell r="G606" t="str">
            <v>ELFA MEDICAMENTOS LTDA</v>
          </cell>
          <cell r="H606" t="str">
            <v>B</v>
          </cell>
          <cell r="I606" t="str">
            <v>S</v>
          </cell>
          <cell r="J606">
            <v>618037</v>
          </cell>
          <cell r="K606">
            <v>45407</v>
          </cell>
          <cell r="L606" t="str">
            <v>53240409053134000145550050006180371146392993</v>
          </cell>
          <cell r="M606" t="str">
            <v>53 -  Distrito Federal</v>
          </cell>
          <cell r="N606">
            <v>18815.18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 t="str">
            <v>22.580.510/0001-18</v>
          </cell>
          <cell r="G607" t="str">
            <v>UNIFAR DISTRIBUIDORA DE MEDICAMENTOS</v>
          </cell>
          <cell r="H607" t="str">
            <v>B</v>
          </cell>
          <cell r="I607" t="str">
            <v>S</v>
          </cell>
          <cell r="J607">
            <v>61443</v>
          </cell>
          <cell r="K607">
            <v>45408</v>
          </cell>
          <cell r="L607" t="str">
            <v>26240422580510000118550010000614431000488311</v>
          </cell>
          <cell r="M607" t="str">
            <v>26 -  Pernambuco</v>
          </cell>
          <cell r="N607">
            <v>8390.58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 t="str">
            <v>15.218.561/0001-39</v>
          </cell>
          <cell r="G608" t="str">
            <v>NNMED DIST IMP EXP MED LTDA</v>
          </cell>
          <cell r="H608" t="str">
            <v>B</v>
          </cell>
          <cell r="I608" t="str">
            <v>S</v>
          </cell>
          <cell r="J608" t="str">
            <v>000.126.541</v>
          </cell>
          <cell r="K608">
            <v>45407</v>
          </cell>
          <cell r="L608" t="str">
            <v>25240415218561000139550010001265411739904588</v>
          </cell>
          <cell r="M608" t="str">
            <v>25 -  Paraíba</v>
          </cell>
          <cell r="N608">
            <v>9355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 t="str">
            <v>15.218.561/0001-39</v>
          </cell>
          <cell r="G609" t="str">
            <v>NNMED DIST IMP EXP MED LTDA</v>
          </cell>
          <cell r="H609" t="str">
            <v>B</v>
          </cell>
          <cell r="I609" t="str">
            <v>S</v>
          </cell>
          <cell r="J609" t="str">
            <v>000.126.542</v>
          </cell>
          <cell r="K609">
            <v>45407</v>
          </cell>
          <cell r="L609" t="str">
            <v>25240415218561000139550010001265421154896902</v>
          </cell>
          <cell r="M609" t="str">
            <v>25 -  Paraíba</v>
          </cell>
          <cell r="N609">
            <v>799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 t="str">
            <v>10.586.940/0003-20</v>
          </cell>
          <cell r="G610" t="str">
            <v>ONCOVIT DIST DE MED. LTDA</v>
          </cell>
          <cell r="H610" t="str">
            <v>B</v>
          </cell>
          <cell r="I610" t="str">
            <v>S</v>
          </cell>
          <cell r="J610">
            <v>7485</v>
          </cell>
          <cell r="K610">
            <v>45405</v>
          </cell>
          <cell r="L610" t="str">
            <v>53240410586940000320550020000074851489483148</v>
          </cell>
          <cell r="M610" t="str">
            <v>53 -  Distrito Federal</v>
          </cell>
          <cell r="N610">
            <v>1542.1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 t="str">
            <v>04.307.650/0025-02</v>
          </cell>
          <cell r="G611" t="str">
            <v>ONCO PROD DIST DE PROD HOSP E ONCOL LTDA</v>
          </cell>
          <cell r="H611" t="str">
            <v>B</v>
          </cell>
          <cell r="I611" t="str">
            <v>S</v>
          </cell>
          <cell r="J611">
            <v>932321</v>
          </cell>
          <cell r="K611">
            <v>45407</v>
          </cell>
          <cell r="L611" t="str">
            <v>53240404307650002502550260009323211243556125</v>
          </cell>
          <cell r="M611" t="str">
            <v>53 -  Distrito Federal</v>
          </cell>
          <cell r="N611">
            <v>2760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8778201000126</v>
          </cell>
          <cell r="G612" t="str">
            <v>DROGAFONTE LTDA</v>
          </cell>
          <cell r="H612" t="str">
            <v>B</v>
          </cell>
          <cell r="I612" t="str">
            <v>S</v>
          </cell>
          <cell r="J612" t="str">
            <v>000.447.853</v>
          </cell>
          <cell r="K612">
            <v>45408</v>
          </cell>
          <cell r="L612" t="str">
            <v>26240408778201000126550010004478531960056019</v>
          </cell>
          <cell r="M612" t="str">
            <v>26 -  Pernambuco</v>
          </cell>
          <cell r="N612">
            <v>41491.67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 t="str">
            <v>49.324.221/0020-77</v>
          </cell>
          <cell r="G613" t="str">
            <v>FRESENIUS KABI BRASIL LTDA.</v>
          </cell>
          <cell r="H613" t="str">
            <v>B</v>
          </cell>
          <cell r="I613" t="str">
            <v>S</v>
          </cell>
          <cell r="J613">
            <v>60590</v>
          </cell>
          <cell r="K613">
            <v>45401</v>
          </cell>
          <cell r="L613" t="str">
            <v>52240449324221002077550010000605901023038540</v>
          </cell>
          <cell r="M613" t="str">
            <v>52 -  Goiás</v>
          </cell>
          <cell r="N613">
            <v>2500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 t="str">
            <v>08.674.752/0003-01</v>
          </cell>
          <cell r="G614" t="str">
            <v>CIRURGICA MONTEBELLO LTDA</v>
          </cell>
          <cell r="H614" t="str">
            <v>B</v>
          </cell>
          <cell r="I614" t="str">
            <v>S</v>
          </cell>
          <cell r="J614" t="str">
            <v>000.033.563</v>
          </cell>
          <cell r="K614">
            <v>45408</v>
          </cell>
          <cell r="L614" t="str">
            <v>26240408674752000301550010000335631346732994</v>
          </cell>
          <cell r="M614" t="str">
            <v>26 -  Pernambuco</v>
          </cell>
          <cell r="N614">
            <v>956.95</v>
          </cell>
        </row>
        <row r="615">
          <cell r="E615" t="str">
            <v/>
          </cell>
        </row>
        <row r="616">
          <cell r="C616" t="str">
            <v>HOSPITAL MESTRE VITALINO</v>
          </cell>
          <cell r="E616" t="str">
            <v>3.14 - Alimentação Preparada</v>
          </cell>
          <cell r="F616" t="str">
            <v>49.324.221/0015-00</v>
          </cell>
          <cell r="G616" t="str">
            <v>FRESENIUS KABI BRASIL LTDA</v>
          </cell>
          <cell r="H616" t="str">
            <v>B</v>
          </cell>
          <cell r="I616" t="str">
            <v>S</v>
          </cell>
          <cell r="J616">
            <v>69676</v>
          </cell>
          <cell r="K616">
            <v>45372</v>
          </cell>
          <cell r="L616" t="str">
            <v>23240349324221001500550000000696761272804560</v>
          </cell>
          <cell r="M616" t="str">
            <v>23 -  Ceará</v>
          </cell>
          <cell r="N616">
            <v>24800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 t="str">
            <v>09.053.134/0016-21</v>
          </cell>
          <cell r="G617" t="str">
            <v>ELFA MEDICAMENTOS S.A</v>
          </cell>
          <cell r="H617" t="str">
            <v>B</v>
          </cell>
          <cell r="I617" t="str">
            <v>S</v>
          </cell>
          <cell r="J617">
            <v>438</v>
          </cell>
          <cell r="K617">
            <v>45398</v>
          </cell>
          <cell r="L617" t="str">
            <v>26240409053134001621550050000004381566886438</v>
          </cell>
          <cell r="M617" t="str">
            <v>26 -  Pernambuco</v>
          </cell>
          <cell r="N617">
            <v>26488.6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 t="str">
            <v>15.218.561/0001-39</v>
          </cell>
          <cell r="G618" t="str">
            <v>NNMED DIST IMP EXP MED LTDA</v>
          </cell>
          <cell r="H618" t="str">
            <v>B</v>
          </cell>
          <cell r="I618" t="str">
            <v>S</v>
          </cell>
          <cell r="J618" t="str">
            <v>000.123.319</v>
          </cell>
          <cell r="K618">
            <v>45377</v>
          </cell>
          <cell r="L618" t="str">
            <v>25240315218561000139550010001233191856420731</v>
          </cell>
          <cell r="M618" t="str">
            <v>25 -  Paraíba</v>
          </cell>
          <cell r="N618">
            <v>1079.6400000000001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 t="str">
            <v>09.053.134/0016-21</v>
          </cell>
          <cell r="G619" t="str">
            <v>ELFA MEDICAMENTOS S.A</v>
          </cell>
          <cell r="H619" t="str">
            <v>B</v>
          </cell>
          <cell r="I619" t="str">
            <v>S</v>
          </cell>
          <cell r="J619">
            <v>403</v>
          </cell>
          <cell r="K619">
            <v>45392</v>
          </cell>
          <cell r="L619" t="str">
            <v>26240409053134001621550050000004031968418247</v>
          </cell>
          <cell r="M619" t="str">
            <v>26 -  Pernambuco</v>
          </cell>
          <cell r="N619">
            <v>4196.5200000000004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 t="str">
            <v>22.940.455/0001-20</v>
          </cell>
          <cell r="G620" t="str">
            <v>MOURA  MELO COMERCIO E SERVICOS LTDA</v>
          </cell>
          <cell r="H620" t="str">
            <v>B</v>
          </cell>
          <cell r="I620" t="str">
            <v>S</v>
          </cell>
          <cell r="J620" t="str">
            <v>000.019.034</v>
          </cell>
          <cell r="K620">
            <v>45394</v>
          </cell>
          <cell r="L620" t="str">
            <v>26240422940455000120550010000190341888585708</v>
          </cell>
          <cell r="M620" t="str">
            <v>26 -  Pernambuco</v>
          </cell>
          <cell r="N620">
            <v>2802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 t="str">
            <v>47.171.763/0001-69</v>
          </cell>
          <cell r="G621" t="str">
            <v>MVL HOSPITALAR LTDA</v>
          </cell>
          <cell r="H621" t="str">
            <v>B</v>
          </cell>
          <cell r="I621" t="str">
            <v>S</v>
          </cell>
          <cell r="J621">
            <v>734</v>
          </cell>
          <cell r="K621">
            <v>45408</v>
          </cell>
          <cell r="L621" t="str">
            <v>26240447171763000169550010000007341275800000</v>
          </cell>
          <cell r="M621" t="str">
            <v>26 -  Pernambuco</v>
          </cell>
          <cell r="N621">
            <v>1321.32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 t="str">
            <v>47.171.763/0001-69</v>
          </cell>
          <cell r="G622" t="str">
            <v>MVL HOSPITALAR LTDA</v>
          </cell>
          <cell r="H622" t="str">
            <v>B</v>
          </cell>
          <cell r="I622" t="str">
            <v>S</v>
          </cell>
          <cell r="J622">
            <v>738</v>
          </cell>
          <cell r="K622">
            <v>45399</v>
          </cell>
          <cell r="L622" t="str">
            <v>26240447171763000169550010000007381276200005</v>
          </cell>
          <cell r="M622" t="str">
            <v>26 -  Pernambuco</v>
          </cell>
          <cell r="N622">
            <v>840.84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 t="str">
            <v>01.348.814/0001-84</v>
          </cell>
          <cell r="G623" t="str">
            <v>BDL BEZERRA DISTRIBUIDORA LTDA</v>
          </cell>
          <cell r="H623" t="str">
            <v>B</v>
          </cell>
          <cell r="I623" t="str">
            <v>S</v>
          </cell>
          <cell r="J623" t="str">
            <v>000.024.574</v>
          </cell>
          <cell r="K623">
            <v>45399</v>
          </cell>
          <cell r="L623" t="str">
            <v>26240401348814000184550010000245741046403270</v>
          </cell>
          <cell r="M623" t="str">
            <v>26 -  Pernambuco</v>
          </cell>
          <cell r="N623">
            <v>271.60000000000002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 t="str">
            <v>01.687.725/0001-62</v>
          </cell>
          <cell r="G624" t="str">
            <v>NNMED DIST IMP EXP MED LTDA</v>
          </cell>
          <cell r="H624" t="str">
            <v>B</v>
          </cell>
          <cell r="I624" t="str">
            <v>S</v>
          </cell>
          <cell r="J624" t="str">
            <v>000.125.739</v>
          </cell>
          <cell r="K624">
            <v>45399</v>
          </cell>
          <cell r="L624" t="str">
            <v>25240415218561000139550010001257391802344171</v>
          </cell>
          <cell r="M624" t="str">
            <v>25 -  Paraíba</v>
          </cell>
          <cell r="N624">
            <v>1639.44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 t="str">
            <v>01.687.725/0001-62</v>
          </cell>
          <cell r="G625" t="str">
            <v>CENTRO ESPEC.NUTRICAO ENTERALPARENTERAL</v>
          </cell>
          <cell r="H625" t="str">
            <v>B</v>
          </cell>
          <cell r="I625" t="str">
            <v>S</v>
          </cell>
          <cell r="J625" t="str">
            <v>000.049.294</v>
          </cell>
          <cell r="K625">
            <v>45400</v>
          </cell>
          <cell r="L625" t="str">
            <v>26240401687725000162550010000492961513200006</v>
          </cell>
          <cell r="M625" t="str">
            <v>26 -  Pernambuco</v>
          </cell>
          <cell r="N625">
            <v>240</v>
          </cell>
        </row>
        <row r="626">
          <cell r="C626" t="str">
            <v>HOSPITAL MESTRE VITALINO</v>
          </cell>
          <cell r="E626" t="str">
            <v>3.14 - Alimentação Preparada</v>
          </cell>
          <cell r="F626" t="str">
            <v>38.591.447/0002-36</v>
          </cell>
          <cell r="G626" t="str">
            <v>CENTRO ESPEC.NUTRICAO ENTERALPARENTERAL</v>
          </cell>
          <cell r="H626" t="str">
            <v>B</v>
          </cell>
          <cell r="I626" t="str">
            <v>S</v>
          </cell>
          <cell r="J626">
            <v>49296</v>
          </cell>
          <cell r="K626">
            <v>45406</v>
          </cell>
          <cell r="L626" t="str">
            <v>26240438591447000236550010000155501784975410</v>
          </cell>
          <cell r="M626" t="str">
            <v>26 -  Pernambuco</v>
          </cell>
          <cell r="N626">
            <v>2184.7199999999998</v>
          </cell>
        </row>
        <row r="627">
          <cell r="C627" t="str">
            <v>HOSPITAL MESTRE VITALINO</v>
          </cell>
          <cell r="E627" t="str">
            <v>3.14 - Alimentação Preparada</v>
          </cell>
          <cell r="F627" t="str">
            <v>38.591.447/0002-36</v>
          </cell>
          <cell r="G627" t="str">
            <v>CENUT DISTRIBUIDORA DE PROD SAUDE LTDA</v>
          </cell>
          <cell r="H627" t="str">
            <v>B</v>
          </cell>
          <cell r="I627" t="str">
            <v>S</v>
          </cell>
          <cell r="J627">
            <v>15550</v>
          </cell>
          <cell r="K627">
            <v>45406</v>
          </cell>
          <cell r="L627" t="str">
            <v>26240401687725000162550010000493931514170007</v>
          </cell>
          <cell r="M627" t="str">
            <v>26 -  Pernambuco</v>
          </cell>
          <cell r="N627">
            <v>765.3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 t="str">
            <v>01.687.725/0001-62</v>
          </cell>
          <cell r="G628" t="str">
            <v>CENTRO ESPEC.NUTRICAO ENTERALPARENTERAL</v>
          </cell>
          <cell r="H628" t="str">
            <v>B</v>
          </cell>
          <cell r="I628" t="str">
            <v>S</v>
          </cell>
          <cell r="J628">
            <v>49393</v>
          </cell>
          <cell r="K628">
            <v>45406</v>
          </cell>
          <cell r="L628" t="str">
            <v>26240401687725000162550010000493931514170007</v>
          </cell>
          <cell r="M628" t="str">
            <v>26 -  Pernambuco</v>
          </cell>
          <cell r="N628">
            <v>2784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 t="str">
            <v>38.591.447/0002-36</v>
          </cell>
          <cell r="G629" t="str">
            <v>CENUT DISTRIBUIDORA DE PROD SAUDE LTDA</v>
          </cell>
          <cell r="H629" t="str">
            <v>B</v>
          </cell>
          <cell r="I629" t="str">
            <v>S</v>
          </cell>
          <cell r="J629">
            <v>15617</v>
          </cell>
          <cell r="K629">
            <v>45411</v>
          </cell>
          <cell r="L629" t="str">
            <v>26240438591447000236550010000156171453731418</v>
          </cell>
          <cell r="M629" t="str">
            <v>26 -  Pernambuco</v>
          </cell>
          <cell r="N629">
            <v>1147.95</v>
          </cell>
        </row>
        <row r="630">
          <cell r="E630" t="str">
            <v/>
          </cell>
        </row>
        <row r="631">
          <cell r="C631" t="str">
            <v>HOSPITAL MESTRE VITALINO</v>
          </cell>
          <cell r="E631" t="str">
            <v>3.2 - Gás e Outros Materiais Engarrafados</v>
          </cell>
          <cell r="F631" t="str">
            <v>60.619.202/0012-09</v>
          </cell>
          <cell r="G631" t="str">
            <v>MESSER GASES LTDA</v>
          </cell>
          <cell r="H631" t="str">
            <v>B</v>
          </cell>
          <cell r="I631" t="str">
            <v>S</v>
          </cell>
          <cell r="J631" t="str">
            <v>000.003.133</v>
          </cell>
          <cell r="K631">
            <v>45384</v>
          </cell>
          <cell r="L631" t="str">
            <v>26240460619202001209550320000031331677843052</v>
          </cell>
          <cell r="M631" t="str">
            <v>26 -  Pernambuco</v>
          </cell>
          <cell r="N631">
            <v>5200.2700000000004</v>
          </cell>
        </row>
        <row r="632">
          <cell r="C632" t="str">
            <v>HOSPITAL MESTRE VITALINO</v>
          </cell>
          <cell r="E632" t="str">
            <v>3.2 - Gás e Outros Materiais Engarrafados</v>
          </cell>
          <cell r="F632" t="str">
            <v>60.619.202/0012-09</v>
          </cell>
          <cell r="G632" t="str">
            <v>MESSER GASES LTDA</v>
          </cell>
          <cell r="H632" t="str">
            <v>B</v>
          </cell>
          <cell r="I632" t="str">
            <v>S</v>
          </cell>
          <cell r="J632" t="str">
            <v>000.003.157</v>
          </cell>
          <cell r="K632">
            <v>45388</v>
          </cell>
          <cell r="L632" t="str">
            <v>26240460619202001209550320000031571579652610</v>
          </cell>
          <cell r="M632" t="str">
            <v>26 -  Pernambuco</v>
          </cell>
          <cell r="N632">
            <v>31095.69</v>
          </cell>
        </row>
        <row r="633">
          <cell r="C633" t="str">
            <v>HOSPITAL MESTRE VITALINO</v>
          </cell>
          <cell r="E633" t="str">
            <v>3.2 - Gás e Outros Materiais Engarrafados</v>
          </cell>
          <cell r="F633" t="str">
            <v>60.619.202/0012-09</v>
          </cell>
          <cell r="G633" t="str">
            <v>MESSER GASES LTDA</v>
          </cell>
          <cell r="H633" t="str">
            <v>B</v>
          </cell>
          <cell r="I633" t="str">
            <v>S</v>
          </cell>
          <cell r="J633">
            <v>365302</v>
          </cell>
          <cell r="K633">
            <v>45387</v>
          </cell>
          <cell r="L633" t="str">
            <v>26240460619202001209550310003653021226368055</v>
          </cell>
          <cell r="M633" t="str">
            <v>26 -  Pernambuco</v>
          </cell>
          <cell r="N633">
            <v>2085.0500000000002</v>
          </cell>
        </row>
        <row r="634">
          <cell r="C634" t="str">
            <v>HOSPITAL MESTRE VITALINO</v>
          </cell>
          <cell r="E634" t="str">
            <v>3.2 - Gás e Outros Materiais Engarrafados</v>
          </cell>
          <cell r="F634" t="str">
            <v>60.619.202/0012-09</v>
          </cell>
          <cell r="G634" t="str">
            <v>MESSER GASES LTDA</v>
          </cell>
          <cell r="H634" t="str">
            <v>B</v>
          </cell>
          <cell r="I634" t="str">
            <v>S</v>
          </cell>
          <cell r="J634">
            <v>365429</v>
          </cell>
          <cell r="K634">
            <v>45391</v>
          </cell>
          <cell r="L634" t="str">
            <v>26240460619202001209550310003654291921086762</v>
          </cell>
          <cell r="M634" t="str">
            <v>26 -  Pernambuco</v>
          </cell>
          <cell r="N634">
            <v>77.22</v>
          </cell>
        </row>
        <row r="635">
          <cell r="C635" t="str">
            <v>HOSPITAL MESTRE VITALINO</v>
          </cell>
          <cell r="E635" t="str">
            <v>3.2 - Gás e Outros Materiais Engarrafados</v>
          </cell>
          <cell r="F635" t="str">
            <v>60.619.202/0012-09</v>
          </cell>
          <cell r="G635" t="str">
            <v>MESSER GASES LTDA</v>
          </cell>
          <cell r="H635" t="str">
            <v>B</v>
          </cell>
          <cell r="I635" t="str">
            <v>S</v>
          </cell>
          <cell r="J635" t="str">
            <v>000.003.198</v>
          </cell>
          <cell r="K635">
            <v>45391</v>
          </cell>
          <cell r="L635" t="str">
            <v>26240460619202001209550310003654291921086762</v>
          </cell>
          <cell r="M635" t="str">
            <v>26 -  Pernambuco</v>
          </cell>
          <cell r="N635">
            <v>33799.67</v>
          </cell>
        </row>
        <row r="636">
          <cell r="C636" t="str">
            <v>HOSPITAL MESTRE VITALINO</v>
          </cell>
          <cell r="E636" t="str">
            <v>3.2 - Gás e Outros Materiais Engarrafados</v>
          </cell>
          <cell r="F636" t="str">
            <v>60.619.202/0012-09</v>
          </cell>
          <cell r="G636" t="str">
            <v>MESSER GASES LTDA</v>
          </cell>
          <cell r="H636" t="str">
            <v>B</v>
          </cell>
          <cell r="I636" t="str">
            <v>S</v>
          </cell>
          <cell r="J636">
            <v>365856</v>
          </cell>
          <cell r="K636">
            <v>45394</v>
          </cell>
          <cell r="L636" t="str">
            <v>26240460619202001209550310003658561790718387</v>
          </cell>
          <cell r="M636" t="str">
            <v>26 -  Pernambuco</v>
          </cell>
          <cell r="N636">
            <v>1003.91</v>
          </cell>
        </row>
        <row r="637">
          <cell r="C637" t="str">
            <v>HOSPITAL MESTRE VITALINO</v>
          </cell>
          <cell r="E637" t="str">
            <v>3.2 - Gás e Outros Materiais Engarrafados</v>
          </cell>
          <cell r="F637" t="str">
            <v>60.619.202/0012-09</v>
          </cell>
          <cell r="G637" t="str">
            <v>MESSER GASES LTDA</v>
          </cell>
          <cell r="H637" t="str">
            <v>B</v>
          </cell>
          <cell r="I637" t="str">
            <v>S</v>
          </cell>
          <cell r="J637">
            <v>365858</v>
          </cell>
          <cell r="K637">
            <v>45394</v>
          </cell>
          <cell r="L637" t="str">
            <v>26240460619202001209550310003658581684329377</v>
          </cell>
          <cell r="M637" t="str">
            <v>26 -  Pernambuco</v>
          </cell>
          <cell r="N637">
            <v>772.24</v>
          </cell>
        </row>
        <row r="638">
          <cell r="C638" t="str">
            <v>HOSPITAL MESTRE VITALINO</v>
          </cell>
          <cell r="E638" t="str">
            <v>3.2 - Gás e Outros Materiais Engarrafados</v>
          </cell>
          <cell r="F638" t="str">
            <v>60.619.202/0012-09</v>
          </cell>
          <cell r="G638" t="str">
            <v>MESSER GASES LTDA</v>
          </cell>
          <cell r="H638" t="str">
            <v>B</v>
          </cell>
          <cell r="I638" t="str">
            <v>S</v>
          </cell>
          <cell r="J638" t="str">
            <v>000.003.200</v>
          </cell>
          <cell r="K638">
            <v>45395</v>
          </cell>
          <cell r="L638" t="str">
            <v>26240460619202001209550320000032001055594452</v>
          </cell>
          <cell r="M638" t="str">
            <v>26 -  Pernambuco</v>
          </cell>
          <cell r="N638">
            <v>1236.94</v>
          </cell>
        </row>
        <row r="639">
          <cell r="C639" t="str">
            <v>HOSPITAL MESTRE VITALINO</v>
          </cell>
          <cell r="E639" t="str">
            <v>3.2 - Gás e Outros Materiais Engarrafados</v>
          </cell>
          <cell r="F639" t="str">
            <v>60.619.202/0012-09</v>
          </cell>
          <cell r="G639" t="str">
            <v>MESSER GASES LTDA</v>
          </cell>
          <cell r="H639" t="str">
            <v>B</v>
          </cell>
          <cell r="I639" t="str">
            <v>S</v>
          </cell>
          <cell r="J639">
            <v>365854</v>
          </cell>
          <cell r="K639">
            <v>45394</v>
          </cell>
          <cell r="L639" t="str">
            <v>26240460619202001209550310003658541521901250</v>
          </cell>
          <cell r="M639" t="str">
            <v>26 -  Pernambuco</v>
          </cell>
          <cell r="N639">
            <v>849.47</v>
          </cell>
        </row>
        <row r="640">
          <cell r="C640" t="str">
            <v>HOSPITAL MESTRE VITALINO</v>
          </cell>
          <cell r="E640" t="str">
            <v>3.2 - Gás e Outros Materiais Engarrafados</v>
          </cell>
          <cell r="F640" t="str">
            <v>60.619.202/0012-09</v>
          </cell>
          <cell r="G640" t="str">
            <v>MESSER GASES LTDA</v>
          </cell>
          <cell r="H640" t="str">
            <v>B</v>
          </cell>
          <cell r="I640" t="str">
            <v>S</v>
          </cell>
          <cell r="J640">
            <v>365989</v>
          </cell>
          <cell r="K640">
            <v>45398</v>
          </cell>
          <cell r="L640" t="str">
            <v>26240460619202001209550310003659891283151196</v>
          </cell>
          <cell r="M640" t="str">
            <v>26 -  Pernambuco</v>
          </cell>
          <cell r="N640">
            <v>1158.3599999999999</v>
          </cell>
        </row>
        <row r="641">
          <cell r="C641" t="str">
            <v>HOSPITAL MESTRE VITALINO</v>
          </cell>
          <cell r="E641" t="str">
            <v>3.2 - Gás e Outros Materiais Engarrafados</v>
          </cell>
          <cell r="F641" t="str">
            <v>60.619.202/0012-09</v>
          </cell>
          <cell r="G641" t="str">
            <v>MESSER GASES LTDA</v>
          </cell>
          <cell r="H641" t="str">
            <v>B</v>
          </cell>
          <cell r="I641" t="str">
            <v>S</v>
          </cell>
          <cell r="J641">
            <v>366003</v>
          </cell>
          <cell r="K641">
            <v>45398</v>
          </cell>
          <cell r="L641" t="str">
            <v>26240460619202001209550310003660031631687042</v>
          </cell>
          <cell r="M641" t="str">
            <v>26 -  Pernambuco</v>
          </cell>
          <cell r="N641">
            <v>695.02</v>
          </cell>
        </row>
        <row r="642">
          <cell r="C642" t="str">
            <v>HOSPITAL MESTRE VITALINO</v>
          </cell>
          <cell r="E642" t="str">
            <v>3.2 - Gás e Outros Materiais Engarrafados</v>
          </cell>
          <cell r="F642" t="str">
            <v>60.619.202/0012-09</v>
          </cell>
          <cell r="G642" t="str">
            <v>MESSER GASES LTDA</v>
          </cell>
          <cell r="H642" t="str">
            <v>B</v>
          </cell>
          <cell r="I642" t="str">
            <v>S</v>
          </cell>
          <cell r="J642">
            <v>3195</v>
          </cell>
          <cell r="K642">
            <v>45394</v>
          </cell>
          <cell r="L642" t="str">
            <v>26240460619202001209550320000031951200614852</v>
          </cell>
          <cell r="M642" t="str">
            <v>26 -  Pernambuco</v>
          </cell>
          <cell r="N642">
            <v>7185.04</v>
          </cell>
        </row>
        <row r="643">
          <cell r="C643" t="str">
            <v>HOSPITAL MESTRE VITALINO</v>
          </cell>
          <cell r="E643" t="str">
            <v>3.2 - Gás e Outros Materiais Engarrafados</v>
          </cell>
          <cell r="F643" t="str">
            <v>60.619.202/0012-09</v>
          </cell>
          <cell r="G643" t="str">
            <v>MESSER GASES LTDA</v>
          </cell>
          <cell r="H643" t="str">
            <v>B</v>
          </cell>
          <cell r="I643" t="str">
            <v>S</v>
          </cell>
          <cell r="J643" t="str">
            <v>000.003.228</v>
          </cell>
          <cell r="K643">
            <v>45399</v>
          </cell>
          <cell r="L643" t="str">
            <v>26240460619202001209550320000032281576337041</v>
          </cell>
          <cell r="M643" t="str">
            <v>26 -  Pernambuco</v>
          </cell>
          <cell r="N643">
            <v>2909.67</v>
          </cell>
        </row>
        <row r="644">
          <cell r="C644" t="str">
            <v>HOSPITAL MESTRE VITALINO</v>
          </cell>
          <cell r="E644" t="str">
            <v>3.2 - Gás e Outros Materiais Engarrafados</v>
          </cell>
          <cell r="F644" t="str">
            <v>60.619.202/0012-09</v>
          </cell>
          <cell r="G644" t="str">
            <v>MESSER GASES LTDA</v>
          </cell>
          <cell r="H644" t="str">
            <v>B</v>
          </cell>
          <cell r="I644" t="str">
            <v>S</v>
          </cell>
          <cell r="J644" t="str">
            <v>000.003.262</v>
          </cell>
          <cell r="K644">
            <v>45402</v>
          </cell>
          <cell r="L644" t="str">
            <v>26240460619202001209550320000032621627091933</v>
          </cell>
          <cell r="M644" t="str">
            <v>26 -  Pernambuco</v>
          </cell>
          <cell r="N644">
            <v>16223.84</v>
          </cell>
        </row>
        <row r="645">
          <cell r="C645" t="str">
            <v>HOSPITAL MESTRE VITALINO</v>
          </cell>
          <cell r="E645" t="str">
            <v>3.2 - Gás e Outros Materiais Engarrafados</v>
          </cell>
          <cell r="F645" t="str">
            <v>60.619.202/0012-09</v>
          </cell>
          <cell r="G645" t="str">
            <v>MESSER GASES LTDA</v>
          </cell>
          <cell r="H645" t="str">
            <v>B</v>
          </cell>
          <cell r="I645" t="str">
            <v>S</v>
          </cell>
          <cell r="J645" t="str">
            <v>000.003.293</v>
          </cell>
          <cell r="K645">
            <v>45405</v>
          </cell>
          <cell r="L645" t="str">
            <v>26240460619202001209550320000032931199646483</v>
          </cell>
          <cell r="M645" t="str">
            <v>26 -  Pernambuco</v>
          </cell>
          <cell r="N645">
            <v>2625.63</v>
          </cell>
        </row>
        <row r="646">
          <cell r="C646" t="str">
            <v>HOSPITAL MESTRE VITALINO</v>
          </cell>
          <cell r="E646" t="str">
            <v>3.2 - Gás e Outros Materiais Engarrafados</v>
          </cell>
          <cell r="F646" t="str">
            <v>60.619.202/0012-09</v>
          </cell>
          <cell r="G646" t="str">
            <v>MESSER GASES LTDA</v>
          </cell>
          <cell r="H646" t="str">
            <v>B</v>
          </cell>
          <cell r="I646" t="str">
            <v>S</v>
          </cell>
          <cell r="J646">
            <v>366421</v>
          </cell>
          <cell r="K646">
            <v>45405</v>
          </cell>
          <cell r="L646" t="str">
            <v>26240460619202001209550310003664211694107221</v>
          </cell>
          <cell r="M646" t="str">
            <v>26 -  Pernambuco</v>
          </cell>
          <cell r="N646">
            <v>1544.48</v>
          </cell>
        </row>
        <row r="647">
          <cell r="C647" t="str">
            <v>HOSPITAL MESTRE VITALINO</v>
          </cell>
          <cell r="E647" t="str">
            <v>3.2 - Gás e Outros Materiais Engarrafados</v>
          </cell>
          <cell r="F647" t="str">
            <v>60.619.202/0012-09</v>
          </cell>
          <cell r="G647" t="str">
            <v>MESSER GASES LTDA</v>
          </cell>
          <cell r="H647" t="str">
            <v>B</v>
          </cell>
          <cell r="I647" t="str">
            <v>S</v>
          </cell>
          <cell r="J647" t="str">
            <v>000.003.333</v>
          </cell>
          <cell r="K647">
            <v>45409</v>
          </cell>
          <cell r="L647" t="str">
            <v>26240460619202001209550320000033331830419895</v>
          </cell>
          <cell r="M647" t="str">
            <v>26 -  Pernambuco</v>
          </cell>
          <cell r="N647">
            <v>36492.720000000001</v>
          </cell>
        </row>
        <row r="648">
          <cell r="E648" t="str">
            <v/>
          </cell>
        </row>
        <row r="649">
          <cell r="C649" t="str">
            <v>HOSPITAL MESTRE VITALINO</v>
          </cell>
          <cell r="E649" t="str">
            <v>3.11 - Material Laboratorial</v>
          </cell>
          <cell r="F649" t="str">
            <v>49.341.441/0001-46</v>
          </cell>
          <cell r="G649" t="str">
            <v>TUPAN  HOSPITALAR LTDA</v>
          </cell>
          <cell r="H649" t="str">
            <v>B</v>
          </cell>
          <cell r="I649" t="str">
            <v>S</v>
          </cell>
          <cell r="J649" t="str">
            <v>000.000.511</v>
          </cell>
          <cell r="K649">
            <v>45379</v>
          </cell>
          <cell r="L649" t="str">
            <v>26240349341441000146550010000005111000095294</v>
          </cell>
          <cell r="M649" t="str">
            <v>26 -  Pernambuco</v>
          </cell>
          <cell r="N649">
            <v>2491</v>
          </cell>
        </row>
        <row r="650">
          <cell r="C650" t="str">
            <v>HOSPITAL MESTRE VITALINO</v>
          </cell>
          <cell r="E650" t="str">
            <v>3.11 - Material Laboratorial</v>
          </cell>
          <cell r="F650" t="str">
            <v>49.341.441/0001-46</v>
          </cell>
          <cell r="G650" t="str">
            <v>TUPAN  HOSPITALAR LTDA</v>
          </cell>
          <cell r="H650" t="str">
            <v>B</v>
          </cell>
          <cell r="I650" t="str">
            <v>S</v>
          </cell>
          <cell r="J650" t="str">
            <v>000.000.512</v>
          </cell>
          <cell r="K650">
            <v>45379</v>
          </cell>
          <cell r="L650" t="str">
            <v>26240349341441000146550010000005121000095305</v>
          </cell>
          <cell r="M650" t="str">
            <v>26 -  Pernambuco</v>
          </cell>
          <cell r="N650">
            <v>799</v>
          </cell>
        </row>
        <row r="651">
          <cell r="C651" t="str">
            <v>HOSPITAL MESTRE VITALINO</v>
          </cell>
          <cell r="E651" t="str">
            <v>3.11 - Material Laboratorial</v>
          </cell>
          <cell r="F651" t="str">
            <v>49.341.441/0001-46</v>
          </cell>
          <cell r="G651" t="str">
            <v>TUPAN  HOSPITALAR LTDA</v>
          </cell>
          <cell r="H651" t="str">
            <v>B</v>
          </cell>
          <cell r="I651" t="str">
            <v>S</v>
          </cell>
          <cell r="J651" t="str">
            <v>000.000.528</v>
          </cell>
          <cell r="K651">
            <v>45383</v>
          </cell>
          <cell r="L651" t="str">
            <v>26240449341441000146550010000005281000095490</v>
          </cell>
          <cell r="M651" t="str">
            <v>26 -  Pernambuco</v>
          </cell>
          <cell r="N651">
            <v>72</v>
          </cell>
        </row>
        <row r="652">
          <cell r="C652" t="str">
            <v>HOSPITAL MESTRE VITALINO</v>
          </cell>
          <cell r="E652" t="str">
            <v>3.11 - Material Laboratorial</v>
          </cell>
          <cell r="F652" t="str">
            <v>49.341.441/0001-46</v>
          </cell>
          <cell r="G652" t="str">
            <v>TUPAN SAUDE CENTER</v>
          </cell>
          <cell r="H652" t="str">
            <v>B</v>
          </cell>
          <cell r="I652" t="str">
            <v>S</v>
          </cell>
          <cell r="J652" t="str">
            <v>000.022.993</v>
          </cell>
          <cell r="K652">
            <v>45399</v>
          </cell>
          <cell r="L652" t="str">
            <v>26240410647227000187550010000229931009406110</v>
          </cell>
          <cell r="M652" t="str">
            <v>26 -  Pernambuco</v>
          </cell>
          <cell r="N652">
            <v>1980</v>
          </cell>
        </row>
        <row r="653">
          <cell r="C653" t="str">
            <v>HOSPITAL MESTRE VITALINO</v>
          </cell>
          <cell r="E653" t="str">
            <v>3.11 - Material Laboratorial</v>
          </cell>
          <cell r="F653" t="str">
            <v>49.341.441/0001-46</v>
          </cell>
          <cell r="G653" t="str">
            <v>TUPAN  HOSPITALAR LTDA</v>
          </cell>
          <cell r="H653" t="str">
            <v>B</v>
          </cell>
          <cell r="I653" t="str">
            <v>S</v>
          </cell>
          <cell r="J653" t="str">
            <v>000.000.554</v>
          </cell>
          <cell r="K653">
            <v>45404</v>
          </cell>
          <cell r="L653" t="str">
            <v>26240449341441000146550010000005541000095767</v>
          </cell>
          <cell r="M653" t="str">
            <v>26 -  Pernambuco</v>
          </cell>
          <cell r="N653">
            <v>1386</v>
          </cell>
        </row>
        <row r="654">
          <cell r="C654" t="str">
            <v>HOSPITAL MESTRE VITALINO</v>
          </cell>
          <cell r="E654" t="str">
            <v>3.11 - Material Laboratorial</v>
          </cell>
          <cell r="F654" t="str">
            <v>49.341.441/0001-46</v>
          </cell>
          <cell r="G654" t="str">
            <v>TUPAN  HOSPITALAR LTDA</v>
          </cell>
          <cell r="H654" t="str">
            <v>B</v>
          </cell>
          <cell r="I654" t="str">
            <v>S</v>
          </cell>
          <cell r="J654" t="str">
            <v>000.000.556</v>
          </cell>
          <cell r="K654">
            <v>45406</v>
          </cell>
          <cell r="L654" t="str">
            <v>26240449341441000146550010000005561000095796</v>
          </cell>
          <cell r="M654" t="str">
            <v>26 -  Pernambuco</v>
          </cell>
          <cell r="N654">
            <v>1105</v>
          </cell>
        </row>
        <row r="655">
          <cell r="C655" t="str">
            <v>HOSPITAL MESTRE VITALINO</v>
          </cell>
          <cell r="E655" t="str">
            <v>3.11 - Material Laboratorial</v>
          </cell>
          <cell r="F655" t="str">
            <v>49.341.441/0001-46</v>
          </cell>
          <cell r="G655" t="str">
            <v>TUPAN  HOSPITALAR LTDA</v>
          </cell>
          <cell r="H655" t="str">
            <v>B</v>
          </cell>
          <cell r="I655" t="str">
            <v>S</v>
          </cell>
          <cell r="J655" t="str">
            <v>000.000.557</v>
          </cell>
          <cell r="K655">
            <v>45406</v>
          </cell>
          <cell r="L655" t="str">
            <v>26240449341441000146550010000005571000095807</v>
          </cell>
          <cell r="M655" t="str">
            <v>26 -  Pernambuco</v>
          </cell>
          <cell r="N655">
            <v>799</v>
          </cell>
        </row>
        <row r="656">
          <cell r="E656" t="str">
            <v/>
          </cell>
        </row>
        <row r="657">
          <cell r="C657" t="str">
            <v>HOSPITAL MESTRE VITALINO</v>
          </cell>
          <cell r="E657" t="str">
            <v>3.99 - Outras despesas com Material de Consumo</v>
          </cell>
          <cell r="F657" t="str">
            <v>13.441.051/0002-81</v>
          </cell>
          <cell r="G657" t="str">
            <v>CL COM MAT MED HOSPITALAR LTDA</v>
          </cell>
          <cell r="H657" t="str">
            <v>B</v>
          </cell>
          <cell r="I657" t="str">
            <v>S</v>
          </cell>
          <cell r="J657">
            <v>21654</v>
          </cell>
          <cell r="K657">
            <v>45377</v>
          </cell>
          <cell r="L657" t="str">
            <v>26240313441051000281550010000216541236780005</v>
          </cell>
          <cell r="M657" t="str">
            <v>26 -  Pernambuco</v>
          </cell>
          <cell r="N657">
            <v>12512.6</v>
          </cell>
        </row>
        <row r="658">
          <cell r="C658" t="str">
            <v>HOSPITAL MESTRE VITALINO</v>
          </cell>
          <cell r="E658" t="str">
            <v>3.99 - Outras despesas com Material de Consumo</v>
          </cell>
          <cell r="F658" t="str">
            <v>43.598.189/0001-79</v>
          </cell>
          <cell r="G658" t="str">
            <v>CONTROLL CARE LTDA.</v>
          </cell>
          <cell r="H658" t="str">
            <v>B</v>
          </cell>
          <cell r="I658" t="str">
            <v>S</v>
          </cell>
          <cell r="J658">
            <v>447</v>
          </cell>
          <cell r="K658">
            <v>45378</v>
          </cell>
          <cell r="L658" t="str">
            <v>35240343598189000179550010000004471954061534</v>
          </cell>
          <cell r="M658" t="str">
            <v>35 -  São Paulo</v>
          </cell>
          <cell r="N658">
            <v>3270</v>
          </cell>
        </row>
        <row r="659">
          <cell r="C659" t="str">
            <v>HOSPITAL MESTRE VITALINO</v>
          </cell>
          <cell r="E659" t="str">
            <v>3.99 - Outras despesas com Material de Consumo</v>
          </cell>
          <cell r="F659" t="str">
            <v>13.441.051/0002-81</v>
          </cell>
          <cell r="G659" t="str">
            <v>CL COM MAT MED HOSPITALAR LTDA</v>
          </cell>
          <cell r="H659" t="str">
            <v>B</v>
          </cell>
          <cell r="I659" t="str">
            <v>S</v>
          </cell>
          <cell r="J659">
            <v>21700</v>
          </cell>
          <cell r="K659">
            <v>45385</v>
          </cell>
          <cell r="L659" t="str">
            <v>26240413441051000281550010000217001237240002</v>
          </cell>
          <cell r="M659" t="str">
            <v>26 -  Pernambuco</v>
          </cell>
          <cell r="N659">
            <v>468</v>
          </cell>
        </row>
        <row r="660">
          <cell r="C660" t="str">
            <v>HOSPITAL MESTRE VITALINO</v>
          </cell>
          <cell r="E660" t="str">
            <v>3.99 - Outras despesas com Material de Consumo</v>
          </cell>
          <cell r="F660" t="str">
            <v>54.565.478/0001-98</v>
          </cell>
          <cell r="G660" t="str">
            <v>SISPACK MEDICAL LTDA  EPP</v>
          </cell>
          <cell r="H660" t="str">
            <v>B</v>
          </cell>
          <cell r="I660" t="str">
            <v>S</v>
          </cell>
          <cell r="J660" t="str">
            <v>000.144.882</v>
          </cell>
          <cell r="K660">
            <v>45379</v>
          </cell>
          <cell r="L660" t="str">
            <v>35240354565478000198550010001448821985699615</v>
          </cell>
          <cell r="M660" t="str">
            <v>35 -  São Paulo</v>
          </cell>
          <cell r="N660">
            <v>6183.6</v>
          </cell>
        </row>
        <row r="661">
          <cell r="C661" t="str">
            <v>HOSPITAL MESTRE VITALINO</v>
          </cell>
          <cell r="E661" t="str">
            <v>3.99 - Outras despesas com Material de Consumo</v>
          </cell>
          <cell r="F661" t="str">
            <v>13.441.051/0002-81</v>
          </cell>
          <cell r="G661" t="str">
            <v>CL COM MAT MED HOSPITALAR LTDA</v>
          </cell>
          <cell r="H661" t="str">
            <v>B</v>
          </cell>
          <cell r="I661" t="str">
            <v>S</v>
          </cell>
          <cell r="J661">
            <v>21816</v>
          </cell>
          <cell r="K661">
            <v>45404</v>
          </cell>
          <cell r="L661" t="str">
            <v>26240413441051000281550010000218161238400009</v>
          </cell>
          <cell r="M661" t="str">
            <v>26 -  Pernambuco</v>
          </cell>
          <cell r="N661">
            <v>12403.4</v>
          </cell>
        </row>
        <row r="662">
          <cell r="C662" t="str">
            <v>HOSPITAL MESTRE VITALINO</v>
          </cell>
          <cell r="E662" t="str">
            <v>3.99 - Outras despesas com Material de Consumo</v>
          </cell>
          <cell r="F662" t="str">
            <v>05.044.056/0001-61</v>
          </cell>
          <cell r="G662" t="str">
            <v>DMH PRODUTOS HOSPITALARES LTDA</v>
          </cell>
          <cell r="H662" t="str">
            <v>B</v>
          </cell>
          <cell r="I662" t="str">
            <v>S</v>
          </cell>
          <cell r="J662">
            <v>24217</v>
          </cell>
          <cell r="K662">
            <v>45404</v>
          </cell>
          <cell r="L662" t="str">
            <v>26240405044056000161550010000242171445295993</v>
          </cell>
          <cell r="M662" t="str">
            <v>26 -  Pernambuco</v>
          </cell>
          <cell r="N662">
            <v>14838</v>
          </cell>
        </row>
        <row r="663">
          <cell r="C663" t="str">
            <v>HOSPITAL MESTRE VITALINO</v>
          </cell>
          <cell r="E663" t="str">
            <v>3.99 - Outras despesas com Material de Consumo</v>
          </cell>
          <cell r="F663" t="str">
            <v>05.044.056/0001-61</v>
          </cell>
          <cell r="G663" t="str">
            <v>DMH PRODUTOS HOSPITALARES LTDA</v>
          </cell>
          <cell r="H663" t="str">
            <v>B</v>
          </cell>
          <cell r="I663" t="str">
            <v>S</v>
          </cell>
          <cell r="J663">
            <v>24228</v>
          </cell>
          <cell r="K663">
            <v>45405</v>
          </cell>
          <cell r="L663" t="str">
            <v>26240405044056000161550010000242281100587101</v>
          </cell>
          <cell r="M663" t="str">
            <v>26 -  Pernambuco</v>
          </cell>
          <cell r="N663">
            <v>240</v>
          </cell>
        </row>
        <row r="664">
          <cell r="C664" t="str">
            <v>HOSPITAL MESTRE VITALINO</v>
          </cell>
          <cell r="E664" t="str">
            <v>3.99 - Outras despesas com Material de Consumo</v>
          </cell>
          <cell r="F664" t="str">
            <v>05.044.056/0001-61</v>
          </cell>
          <cell r="G664" t="str">
            <v>DMH PRODUTOS HOSPITALARES LTDA</v>
          </cell>
          <cell r="H664" t="str">
            <v>B</v>
          </cell>
          <cell r="I664" t="str">
            <v>S</v>
          </cell>
          <cell r="J664">
            <v>24228</v>
          </cell>
          <cell r="K664">
            <v>45405</v>
          </cell>
          <cell r="L664" t="str">
            <v>26240405044056000161550010000242281100587101</v>
          </cell>
          <cell r="M664" t="str">
            <v>26 -  Pernambuco</v>
          </cell>
          <cell r="N664">
            <v>720</v>
          </cell>
        </row>
        <row r="665">
          <cell r="C665" t="str">
            <v>HOSPITAL MESTRE VITALINO</v>
          </cell>
          <cell r="E665" t="str">
            <v>3.99 - Outras despesas com Material de Consumo</v>
          </cell>
          <cell r="F665" t="str">
            <v>14.951.481/0001-25</v>
          </cell>
          <cell r="G665" t="str">
            <v>BM COMERCIO E SERVICOS DE EQUIP MED</v>
          </cell>
          <cell r="H665" t="str">
            <v>B</v>
          </cell>
          <cell r="I665" t="str">
            <v>S</v>
          </cell>
          <cell r="J665" t="str">
            <v>000.001.165</v>
          </cell>
          <cell r="K665">
            <v>45406</v>
          </cell>
          <cell r="L665" t="str">
            <v>26240414951481000125550010000011651000009635</v>
          </cell>
          <cell r="M665" t="str">
            <v>26 -  Pernambuco</v>
          </cell>
          <cell r="N665">
            <v>6000</v>
          </cell>
        </row>
        <row r="666">
          <cell r="C666" t="str">
            <v>HOSPITAL MESTRE VITALINO</v>
          </cell>
          <cell r="E666" t="str">
            <v>3.99 - Outras despesas com Material de Consumo</v>
          </cell>
          <cell r="F666" t="str">
            <v>43.598.189/0001-79</v>
          </cell>
          <cell r="G666" t="str">
            <v>CONTROLL CARE LTDA.</v>
          </cell>
          <cell r="H666" t="str">
            <v>B</v>
          </cell>
          <cell r="I666" t="str">
            <v>S</v>
          </cell>
          <cell r="J666">
            <v>464</v>
          </cell>
          <cell r="K666">
            <v>45404</v>
          </cell>
          <cell r="L666" t="str">
            <v>35240443598189000179550010000004641579924487</v>
          </cell>
          <cell r="M666" t="str">
            <v>35 -  São Paulo</v>
          </cell>
          <cell r="N666">
            <v>6140</v>
          </cell>
        </row>
        <row r="667">
          <cell r="C667" t="str">
            <v>HOSPITAL MESTRE VITALINO</v>
          </cell>
          <cell r="E667" t="str">
            <v>3.99 - Outras despesas com Material de Consumo</v>
          </cell>
          <cell r="F667" t="str">
            <v>12.420.164/0010-48</v>
          </cell>
          <cell r="G667" t="str">
            <v>CM HOSPITALAR S.A.</v>
          </cell>
          <cell r="H667" t="str">
            <v>B</v>
          </cell>
          <cell r="I667" t="str">
            <v>S</v>
          </cell>
          <cell r="J667">
            <v>237203</v>
          </cell>
          <cell r="K667">
            <v>45407</v>
          </cell>
          <cell r="L667" t="str">
            <v>26240412420164001048550010002372031351847689</v>
          </cell>
          <cell r="M667" t="str">
            <v>26 -  Pernambuco</v>
          </cell>
          <cell r="N667">
            <v>3840</v>
          </cell>
        </row>
        <row r="668">
          <cell r="C668" t="str">
            <v>HOSPITAL MESTRE VITALINO</v>
          </cell>
          <cell r="E668" t="str">
            <v>3.99 - Outras despesas com Material de Consumo</v>
          </cell>
          <cell r="F668" t="str">
            <v>05.932.624/0001-60</v>
          </cell>
          <cell r="G668" t="str">
            <v>MEGAMED COMERCIO LTDA</v>
          </cell>
          <cell r="H668" t="str">
            <v>B</v>
          </cell>
          <cell r="I668" t="str">
            <v>S</v>
          </cell>
          <cell r="J668" t="str">
            <v>000.022.907</v>
          </cell>
          <cell r="K668">
            <v>45406</v>
          </cell>
          <cell r="L668" t="str">
            <v>26240405932624000160550010000229071161439745</v>
          </cell>
          <cell r="M668" t="str">
            <v>26 -  Pernambuco</v>
          </cell>
          <cell r="N668">
            <v>639</v>
          </cell>
        </row>
        <row r="669">
          <cell r="E669" t="str">
            <v/>
          </cell>
        </row>
        <row r="670">
          <cell r="C670" t="str">
            <v>HOSPITAL MESTRE VITALINO</v>
          </cell>
          <cell r="E670" t="str">
            <v>3.7 - Material de Limpeza e Produtos de Hgienização</v>
          </cell>
          <cell r="F670" t="str">
            <v>22.006.201/0001-39</v>
          </cell>
          <cell r="G670" t="str">
            <v>FORTPEL COMERCIO DE DESCARTAVEIS LTDA</v>
          </cell>
          <cell r="H670" t="str">
            <v>B</v>
          </cell>
          <cell r="I670" t="str">
            <v>S</v>
          </cell>
          <cell r="J670">
            <v>233645</v>
          </cell>
          <cell r="K670">
            <v>45378</v>
          </cell>
          <cell r="L670" t="str">
            <v>26240322006201000139550000002336451102336458</v>
          </cell>
          <cell r="M670" t="str">
            <v>26 -  Pernambuco</v>
          </cell>
          <cell r="N670">
            <v>749.99</v>
          </cell>
        </row>
        <row r="671">
          <cell r="C671" t="str">
            <v>HOSPITAL MESTRE VITALINO</v>
          </cell>
          <cell r="E671" t="str">
            <v>3.7 - Material de Limpeza e Produtos de Hgienização</v>
          </cell>
          <cell r="F671" t="str">
            <v>46.700.220/0001-29</v>
          </cell>
          <cell r="G671" t="str">
            <v>NOVA DISTRIB ATACADO DE LIMP LTDA</v>
          </cell>
          <cell r="H671" t="str">
            <v>B</v>
          </cell>
          <cell r="I671" t="str">
            <v>S</v>
          </cell>
          <cell r="J671">
            <v>15556</v>
          </cell>
          <cell r="K671">
            <v>45379</v>
          </cell>
          <cell r="L671" t="str">
            <v>26240346700220000129550010000155561993551999</v>
          </cell>
          <cell r="M671" t="str">
            <v>26 -  Pernambuco</v>
          </cell>
          <cell r="N671">
            <v>1532.66</v>
          </cell>
        </row>
        <row r="672">
          <cell r="C672" t="str">
            <v>HOSPITAL MESTRE VITALINO</v>
          </cell>
          <cell r="E672" t="str">
            <v>3.7 - Material de Limpeza e Produtos de Hgienização</v>
          </cell>
          <cell r="F672" t="str">
            <v>63.967.640/0003-57</v>
          </cell>
          <cell r="G672" t="str">
            <v>LAR PLASTICOS IND E COM PROD LTDA</v>
          </cell>
          <cell r="H672" t="str">
            <v>B</v>
          </cell>
          <cell r="I672" t="str">
            <v>S</v>
          </cell>
          <cell r="J672">
            <v>4345</v>
          </cell>
          <cell r="K672">
            <v>45379</v>
          </cell>
          <cell r="L672" t="str">
            <v>26240363967640000357550010000043451895760250</v>
          </cell>
          <cell r="M672" t="str">
            <v>26 -  Pernambuco</v>
          </cell>
          <cell r="N672">
            <v>5880.52</v>
          </cell>
        </row>
        <row r="673">
          <cell r="C673" t="str">
            <v>HOSPITAL MESTRE VITALINO</v>
          </cell>
          <cell r="E673" t="str">
            <v>3.7 - Material de Limpeza e Produtos de Hgienização</v>
          </cell>
          <cell r="F673" t="str">
            <v>27.319.301/0001-39</v>
          </cell>
          <cell r="G673" t="str">
            <v>CONBO DISTRIBUIDORA FBV LTDA</v>
          </cell>
          <cell r="H673" t="str">
            <v>B</v>
          </cell>
          <cell r="I673" t="str">
            <v>S</v>
          </cell>
          <cell r="J673">
            <v>13248</v>
          </cell>
          <cell r="K673">
            <v>45386</v>
          </cell>
          <cell r="L673" t="str">
            <v>26240427319301000139550010000132481505043405</v>
          </cell>
          <cell r="M673" t="str">
            <v>26 -  Pernambuco</v>
          </cell>
          <cell r="N673">
            <v>708</v>
          </cell>
        </row>
        <row r="674">
          <cell r="C674" t="str">
            <v>HOSPITAL MESTRE VITALINO</v>
          </cell>
          <cell r="E674" t="str">
            <v>3.7 - Material de Limpeza e Produtos de Hgienização</v>
          </cell>
          <cell r="F674" t="str">
            <v>19.084.576/0001-02</v>
          </cell>
          <cell r="G674" t="str">
            <v>F JUNIOR GOMES LTDA</v>
          </cell>
          <cell r="H674" t="str">
            <v>B</v>
          </cell>
          <cell r="I674" t="str">
            <v>S</v>
          </cell>
          <cell r="J674" t="str">
            <v>000.000.768</v>
          </cell>
          <cell r="K674">
            <v>45385</v>
          </cell>
          <cell r="L674" t="str">
            <v>26240419084576000102550010000007681691691968</v>
          </cell>
          <cell r="M674" t="str">
            <v>26 -  Pernambuco</v>
          </cell>
          <cell r="N674">
            <v>7192</v>
          </cell>
        </row>
        <row r="675">
          <cell r="C675" t="str">
            <v>HOSPITAL MESTRE VITALINO</v>
          </cell>
          <cell r="E675" t="str">
            <v>3.7 - Material de Limpeza e Produtos de Hgienização</v>
          </cell>
          <cell r="F675" t="str">
            <v>27.319.301/0001-39</v>
          </cell>
          <cell r="G675" t="str">
            <v>CONBO DISTRIBUIDORA FBV LTDA</v>
          </cell>
          <cell r="H675" t="str">
            <v>B</v>
          </cell>
          <cell r="I675" t="str">
            <v>S</v>
          </cell>
          <cell r="J675">
            <v>13283</v>
          </cell>
          <cell r="K675">
            <v>45393</v>
          </cell>
          <cell r="L675" t="str">
            <v>26240427319301000139550010000132831005043456</v>
          </cell>
          <cell r="M675" t="str">
            <v>26 -  Pernambuco</v>
          </cell>
          <cell r="N675">
            <v>857</v>
          </cell>
        </row>
        <row r="676">
          <cell r="C676" t="str">
            <v>HOSPITAL MESTRE VITALINO</v>
          </cell>
          <cell r="E676" t="str">
            <v>3.7 - Material de Limpeza e Produtos de Hgienização</v>
          </cell>
          <cell r="F676" t="str">
            <v>18.577.850/0001-12</v>
          </cell>
          <cell r="G676" t="str">
            <v>MATTOS DISTRIBUIDORA PRODUTOS LTDA</v>
          </cell>
          <cell r="H676" t="str">
            <v>B</v>
          </cell>
          <cell r="I676" t="str">
            <v>S</v>
          </cell>
          <cell r="J676" t="str">
            <v>000.010.118</v>
          </cell>
          <cell r="K676">
            <v>45397</v>
          </cell>
          <cell r="L676" t="str">
            <v>26240418577850000112550010000101181000101192</v>
          </cell>
          <cell r="M676" t="str">
            <v>26 -  Pernambuco</v>
          </cell>
          <cell r="N676">
            <v>3060</v>
          </cell>
        </row>
        <row r="677">
          <cell r="C677" t="str">
            <v>HOSPITAL MESTRE VITALINO</v>
          </cell>
          <cell r="E677" t="str">
            <v>3.7 - Material de Limpeza e Produtos de Hgienização</v>
          </cell>
          <cell r="F677" t="str">
            <v>27.319.301/0001-39</v>
          </cell>
          <cell r="G677" t="str">
            <v>CONBO DISTRIBUIDORA FBV LTDA</v>
          </cell>
          <cell r="H677" t="str">
            <v>B</v>
          </cell>
          <cell r="I677" t="str">
            <v>S</v>
          </cell>
          <cell r="J677">
            <v>13318</v>
          </cell>
          <cell r="K677">
            <v>45400</v>
          </cell>
          <cell r="L677" t="str">
            <v>26240427319301000139550010000133181500043454</v>
          </cell>
          <cell r="M677" t="str">
            <v>26 -  Pernambuco</v>
          </cell>
          <cell r="N677">
            <v>758</v>
          </cell>
        </row>
        <row r="678">
          <cell r="C678" t="str">
            <v>HOSPITAL MESTRE VITALINO</v>
          </cell>
          <cell r="E678" t="str">
            <v>3.7 - Material de Limpeza e Produtos de Hgienização</v>
          </cell>
          <cell r="F678" t="str">
            <v>22.006.201/0001-39</v>
          </cell>
          <cell r="G678" t="str">
            <v>FORTPEL COMERCIO DE DESCARTAVEIS LTDA</v>
          </cell>
          <cell r="H678" t="str">
            <v>B</v>
          </cell>
          <cell r="I678" t="str">
            <v>S</v>
          </cell>
          <cell r="J678">
            <v>238042</v>
          </cell>
          <cell r="K678">
            <v>45405</v>
          </cell>
          <cell r="L678" t="str">
            <v>26240422006201000139550000002380421102380424</v>
          </cell>
          <cell r="M678" t="str">
            <v>26 -  Pernambuco</v>
          </cell>
          <cell r="N678">
            <v>3689.91</v>
          </cell>
        </row>
        <row r="679">
          <cell r="C679" t="str">
            <v>HOSPITAL MESTRE VITALINO</v>
          </cell>
          <cell r="E679" t="str">
            <v>3.7 - Material de Limpeza e Produtos de Hgienização</v>
          </cell>
          <cell r="F679" t="str">
            <v>37.859.942/0001-30</v>
          </cell>
          <cell r="G679" t="str">
            <v>MAX PAPERS FABRICACAO DE PROD DE LIMPEZA</v>
          </cell>
          <cell r="H679" t="str">
            <v>B</v>
          </cell>
          <cell r="I679" t="str">
            <v>S</v>
          </cell>
          <cell r="J679" t="str">
            <v>000.005.371</v>
          </cell>
          <cell r="K679">
            <v>45373</v>
          </cell>
          <cell r="L679" t="str">
            <v>26240337859942000130550010000053711000053721</v>
          </cell>
          <cell r="M679" t="str">
            <v>26 -  Pernambuco</v>
          </cell>
          <cell r="N679">
            <v>28399.95</v>
          </cell>
        </row>
        <row r="680">
          <cell r="C680" t="str">
            <v>HOSPITAL MESTRE VITALINO</v>
          </cell>
          <cell r="E680" t="str">
            <v>3.7 - Material de Limpeza e Produtos de Hgienização</v>
          </cell>
          <cell r="F680" t="str">
            <v>27.319.301/0001-39</v>
          </cell>
          <cell r="G680" t="str">
            <v>CONBO DISTRIBUIDORA FBV LTDA</v>
          </cell>
          <cell r="H680" t="str">
            <v>B</v>
          </cell>
          <cell r="I680" t="str">
            <v>S</v>
          </cell>
          <cell r="J680">
            <v>13365</v>
          </cell>
          <cell r="K680">
            <v>45407</v>
          </cell>
          <cell r="L680" t="str">
            <v>26240427319301000139550010000133651200043424</v>
          </cell>
          <cell r="M680" t="str">
            <v>26 -  Pernambuco</v>
          </cell>
          <cell r="N680">
            <v>857</v>
          </cell>
        </row>
        <row r="681">
          <cell r="C681" t="str">
            <v>HOSPITAL MESTRE VITALINO</v>
          </cell>
          <cell r="E681" t="str">
            <v>3.7 - Material de Limpeza e Produtos de Hgienização</v>
          </cell>
          <cell r="F681" t="str">
            <v>10.928.726/0001-42</v>
          </cell>
          <cell r="G681" t="str">
            <v>DOKAPACK INDUSTRIA E COM. DE EMB.  LTDA</v>
          </cell>
          <cell r="H681" t="str">
            <v>B</v>
          </cell>
          <cell r="I681" t="str">
            <v>S</v>
          </cell>
          <cell r="J681">
            <v>69380</v>
          </cell>
          <cell r="K681">
            <v>45408</v>
          </cell>
          <cell r="L681" t="str">
            <v>26240410928726000142550010000693801550624674</v>
          </cell>
          <cell r="M681" t="str">
            <v>26 -  Pernambuco</v>
          </cell>
          <cell r="N681">
            <v>6800.77</v>
          </cell>
        </row>
        <row r="682">
          <cell r="C682" t="str">
            <v>HOSPITAL MESTRE VITALINO</v>
          </cell>
          <cell r="E682" t="str">
            <v>3.7 - Material de Limpeza e Produtos de Hgienização</v>
          </cell>
          <cell r="F682" t="str">
            <v>11.840.014/0001-30</v>
          </cell>
          <cell r="G682" t="str">
            <v>MACROPAC PROTECAO E EMBALAGEM LTDA</v>
          </cell>
          <cell r="H682" t="str">
            <v>B</v>
          </cell>
          <cell r="I682" t="str">
            <v>S</v>
          </cell>
          <cell r="J682">
            <v>473490</v>
          </cell>
          <cell r="K682">
            <v>45411</v>
          </cell>
          <cell r="L682" t="str">
            <v>26240411840014000130550010004734901613913921</v>
          </cell>
          <cell r="M682" t="str">
            <v>26 -  Pernambuco</v>
          </cell>
          <cell r="N682">
            <v>4548.63</v>
          </cell>
        </row>
        <row r="683">
          <cell r="C683" t="str">
            <v>HOSPITAL MESTRE VITALINO</v>
          </cell>
          <cell r="E683" t="str">
            <v>3.7 - Material de Limpeza e Produtos de Hgienização</v>
          </cell>
          <cell r="F683" t="str">
            <v>18.577.850/0001-12</v>
          </cell>
          <cell r="G683" t="str">
            <v>MATTOS DISTRIBUIDORA PRODUTOS LTDA</v>
          </cell>
          <cell r="H683" t="str">
            <v>B</v>
          </cell>
          <cell r="I683" t="str">
            <v>S</v>
          </cell>
          <cell r="J683" t="str">
            <v>000.010.176</v>
          </cell>
          <cell r="K683">
            <v>45411</v>
          </cell>
          <cell r="L683" t="str">
            <v>26240418577850000112550010000101761000101773</v>
          </cell>
          <cell r="M683" t="str">
            <v>26 -  Pernambuco</v>
          </cell>
          <cell r="N683">
            <v>11040.44</v>
          </cell>
        </row>
        <row r="684">
          <cell r="E684" t="str">
            <v/>
          </cell>
        </row>
        <row r="685">
          <cell r="C685" t="str">
            <v>HOSPITAL MESTRE VITALINO</v>
          </cell>
          <cell r="E685" t="str">
            <v>3.14 - Alimentação Preparada</v>
          </cell>
          <cell r="F685" t="str">
            <v>36.156.444/0001-68</v>
          </cell>
          <cell r="G685" t="str">
            <v>F D COMERCIO DE DESCARTAVEIS LTDA</v>
          </cell>
          <cell r="H685" t="str">
            <v>B</v>
          </cell>
          <cell r="I685" t="str">
            <v>S</v>
          </cell>
          <cell r="J685" t="str">
            <v>000.001.784</v>
          </cell>
          <cell r="K685">
            <v>45384</v>
          </cell>
          <cell r="L685" t="str">
            <v>26240436156444000168550010000017841155453837</v>
          </cell>
          <cell r="M685" t="str">
            <v>26 -  Pernambuco</v>
          </cell>
          <cell r="N685">
            <v>11099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 t="str">
            <v>04.004.741/0001-00</v>
          </cell>
          <cell r="G686" t="str">
            <v>NORLUX LTDA</v>
          </cell>
          <cell r="H686" t="str">
            <v>B</v>
          </cell>
          <cell r="I686" t="str">
            <v>S</v>
          </cell>
          <cell r="J686">
            <v>11230</v>
          </cell>
          <cell r="K686">
            <v>45389</v>
          </cell>
          <cell r="L686" t="str">
            <v>26240404004741000100550000000112301420143280</v>
          </cell>
          <cell r="M686" t="str">
            <v>26 -  Pernambuco</v>
          </cell>
          <cell r="N686">
            <v>592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 t="str">
            <v>36.156.444/0001-68</v>
          </cell>
          <cell r="G687" t="str">
            <v>F D COMERCIO DE DESCARTAVEIS LTDA</v>
          </cell>
          <cell r="H687" t="str">
            <v>B</v>
          </cell>
          <cell r="I687" t="str">
            <v>S</v>
          </cell>
          <cell r="J687" t="str">
            <v>000.001.794</v>
          </cell>
          <cell r="K687">
            <v>45393</v>
          </cell>
          <cell r="L687" t="str">
            <v>26240436156444000168550010000017941155453833</v>
          </cell>
          <cell r="M687" t="str">
            <v>26 -  Pernambuco</v>
          </cell>
          <cell r="N687">
            <v>1800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 t="str">
            <v>36.156.444/0001-68</v>
          </cell>
          <cell r="G688" t="str">
            <v>F D COMERCIO DE DESCARTAVEIS LTDA</v>
          </cell>
          <cell r="H688" t="str">
            <v>B</v>
          </cell>
          <cell r="I688" t="str">
            <v>S</v>
          </cell>
          <cell r="J688" t="str">
            <v>000.001.795</v>
          </cell>
          <cell r="K688">
            <v>45393</v>
          </cell>
          <cell r="L688" t="str">
            <v>26240436156444000168550010000017951155460381</v>
          </cell>
          <cell r="M688" t="str">
            <v>26 -  Pernambuco</v>
          </cell>
          <cell r="N688">
            <v>4272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 t="str">
            <v>36.156.444/0001-68</v>
          </cell>
          <cell r="G689" t="str">
            <v>F D COMERCIO DE DESCARTAVEIS LTDA</v>
          </cell>
          <cell r="H689" t="str">
            <v>B</v>
          </cell>
          <cell r="I689" t="str">
            <v>S</v>
          </cell>
          <cell r="J689" t="str">
            <v>000.001.814</v>
          </cell>
          <cell r="K689">
            <v>45400</v>
          </cell>
          <cell r="L689" t="str">
            <v>26240436156444000168550010000018141207097875</v>
          </cell>
          <cell r="M689" t="str">
            <v>26 -  Pernambuco</v>
          </cell>
          <cell r="N689">
            <v>9120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 t="str">
            <v>36.156.444/0001-68</v>
          </cell>
          <cell r="G690" t="str">
            <v>F D COMERCIO DE DESCARTAVEIS LTDA</v>
          </cell>
          <cell r="H690" t="str">
            <v>B</v>
          </cell>
          <cell r="I690" t="str">
            <v>S</v>
          </cell>
          <cell r="J690" t="str">
            <v>000.001.814</v>
          </cell>
          <cell r="K690">
            <v>45400</v>
          </cell>
          <cell r="L690" t="str">
            <v>26240436156444000168550010000018141207097875</v>
          </cell>
          <cell r="M690" t="str">
            <v>26 -  Pernambuco</v>
          </cell>
          <cell r="N690">
            <v>1248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 t="str">
            <v>22.006.201/0001-39</v>
          </cell>
          <cell r="G691" t="str">
            <v>FORTPEL COMERCIO DE DESCARTAVEIS LTDA</v>
          </cell>
          <cell r="H691" t="str">
            <v>B</v>
          </cell>
          <cell r="I691" t="str">
            <v>S</v>
          </cell>
          <cell r="J691">
            <v>238042</v>
          </cell>
          <cell r="K691">
            <v>45405</v>
          </cell>
          <cell r="L691" t="str">
            <v>26240422006201000139550000002380421102380424</v>
          </cell>
          <cell r="M691" t="str">
            <v>26 -  Pernambuco</v>
          </cell>
          <cell r="N691">
            <v>9477.34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 t="str">
            <v>23.993.232/0001-93</v>
          </cell>
          <cell r="G692" t="str">
            <v>MEDIAL SAUDE DIST PROD MED HOSP LTDA</v>
          </cell>
          <cell r="H692" t="str">
            <v>B</v>
          </cell>
          <cell r="I692" t="str">
            <v>S</v>
          </cell>
          <cell r="J692">
            <v>5127</v>
          </cell>
          <cell r="K692">
            <v>45406</v>
          </cell>
          <cell r="L692" t="str">
            <v>26240423993232000193550010000051271715100000</v>
          </cell>
          <cell r="M692" t="str">
            <v>26 -  Pernambuco</v>
          </cell>
          <cell r="N692">
            <v>744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 t="str">
            <v>36.156.444/0001-68</v>
          </cell>
          <cell r="G693" t="str">
            <v>F D COMERCIO DE DESCARTAVEIS LTDA</v>
          </cell>
          <cell r="H693" t="str">
            <v>B</v>
          </cell>
          <cell r="I693" t="str">
            <v>S</v>
          </cell>
          <cell r="J693" t="str">
            <v>000.001.823</v>
          </cell>
          <cell r="K693">
            <v>45407</v>
          </cell>
          <cell r="L693" t="str">
            <v>26240436156444000168550010000018231207104420</v>
          </cell>
          <cell r="M693" t="str">
            <v>26 -  Pernambuco</v>
          </cell>
          <cell r="N693">
            <v>4032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 t="str">
            <v>10.928.726/0001-42</v>
          </cell>
          <cell r="G694" t="str">
            <v>DOKAPACK INDUSTRIA E COM. DE EMB.  LTDA</v>
          </cell>
          <cell r="H694" t="str">
            <v>B</v>
          </cell>
          <cell r="I694" t="str">
            <v>S</v>
          </cell>
          <cell r="J694">
            <v>69380</v>
          </cell>
          <cell r="K694">
            <v>45408</v>
          </cell>
          <cell r="L694" t="str">
            <v>26240410928726000142550010000693801550624674</v>
          </cell>
          <cell r="M694" t="str">
            <v>26 -  Pernambuco</v>
          </cell>
          <cell r="N694">
            <v>18761.669999999998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 t="str">
            <v>11.840.014/0001-30</v>
          </cell>
          <cell r="G695" t="str">
            <v>MACROPAC PROTECAO E EMBALAGEM LTDA</v>
          </cell>
          <cell r="H695" t="str">
            <v>B</v>
          </cell>
          <cell r="I695" t="str">
            <v>S</v>
          </cell>
          <cell r="J695">
            <v>473490</v>
          </cell>
          <cell r="K695">
            <v>45411</v>
          </cell>
          <cell r="L695" t="str">
            <v>26240411840014000130550010004734901613913921</v>
          </cell>
          <cell r="M695" t="str">
            <v>26 -  Pernambuco</v>
          </cell>
          <cell r="N695">
            <v>633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 t="str">
            <v>01.908.079/0001-16</v>
          </cell>
          <cell r="G696" t="str">
            <v>DM DISTRIBUIDORA E SERVICOS LTDA</v>
          </cell>
          <cell r="H696" t="str">
            <v>B</v>
          </cell>
          <cell r="I696" t="str">
            <v>S</v>
          </cell>
          <cell r="J696" t="str">
            <v>000.011.007</v>
          </cell>
          <cell r="K696">
            <v>45377</v>
          </cell>
          <cell r="L696" t="str">
            <v>26240301908079000116550010000110071000973613</v>
          </cell>
          <cell r="M696" t="str">
            <v>26 -  Pernambuco</v>
          </cell>
          <cell r="N696">
            <v>1162.24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 t="str">
            <v>11.744.898/0003-90</v>
          </cell>
          <cell r="G697" t="str">
            <v>NORDESTE COMERCIO E IMP DE ALIM LTDA</v>
          </cell>
          <cell r="H697" t="str">
            <v>B</v>
          </cell>
          <cell r="I697" t="str">
            <v>S</v>
          </cell>
          <cell r="J697">
            <v>1339977</v>
          </cell>
          <cell r="K697">
            <v>45384</v>
          </cell>
          <cell r="L697" t="str">
            <v>26240411744898000390550010013399771271931130</v>
          </cell>
          <cell r="M697" t="str">
            <v>26 -  Pernambuco</v>
          </cell>
          <cell r="N697">
            <v>14846.12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 t="str">
            <v>24.883.359/0001-12</v>
          </cell>
          <cell r="G698" t="str">
            <v>CARUARU POLPAS LTDA</v>
          </cell>
          <cell r="H698" t="str">
            <v>B</v>
          </cell>
          <cell r="I698" t="str">
            <v>S</v>
          </cell>
          <cell r="J698" t="str">
            <v>000.057.690</v>
          </cell>
          <cell r="K698">
            <v>45384</v>
          </cell>
          <cell r="L698" t="str">
            <v>26240424883359000112550010000576901242900000</v>
          </cell>
          <cell r="M698" t="str">
            <v>26 -  Pernambuco</v>
          </cell>
          <cell r="N698">
            <v>3614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3504437000150</v>
          </cell>
          <cell r="G699" t="str">
            <v>FRINSCAL DIST E IMPORT DE ALIMENTOS LTDA</v>
          </cell>
          <cell r="H699" t="str">
            <v>B</v>
          </cell>
          <cell r="I699" t="str">
            <v>S</v>
          </cell>
          <cell r="J699">
            <v>1571754</v>
          </cell>
          <cell r="K699">
            <v>45383</v>
          </cell>
          <cell r="L699" t="str">
            <v>26240403504437000150550010015717541711101154</v>
          </cell>
          <cell r="M699" t="str">
            <v>26 -  Pernambuco</v>
          </cell>
          <cell r="N699">
            <v>1198.8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11744898000390</v>
          </cell>
          <cell r="G700" t="str">
            <v>NORDESTE COMERCIO E IMP DE ALIM LTDA</v>
          </cell>
          <cell r="H700" t="str">
            <v>B</v>
          </cell>
          <cell r="I700" t="str">
            <v>S</v>
          </cell>
          <cell r="J700">
            <v>1340490</v>
          </cell>
          <cell r="K700">
            <v>45385</v>
          </cell>
          <cell r="L700" t="str">
            <v>26240411744898000390550010013404901431352032</v>
          </cell>
          <cell r="M700" t="str">
            <v>26 -  Pernambuco</v>
          </cell>
          <cell r="N700">
            <v>1510.2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8029696000352</v>
          </cell>
          <cell r="G701" t="str">
            <v>ESTIVAS NOVO PRADO LTDA</v>
          </cell>
          <cell r="H701" t="str">
            <v>B</v>
          </cell>
          <cell r="I701" t="str">
            <v>S</v>
          </cell>
          <cell r="J701">
            <v>2058649</v>
          </cell>
          <cell r="K701">
            <v>45384</v>
          </cell>
          <cell r="L701" t="str">
            <v>26240408029696000352550010020586491000543436</v>
          </cell>
          <cell r="M701" t="str">
            <v>26 -  Pernambuco</v>
          </cell>
          <cell r="N701">
            <v>685.9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30779584000459</v>
          </cell>
          <cell r="G702" t="str">
            <v>DISPAN DISTRIBUIDORA DE ALIMENTOS LTDA</v>
          </cell>
          <cell r="H702" t="str">
            <v>B</v>
          </cell>
          <cell r="I702" t="str">
            <v>S</v>
          </cell>
          <cell r="J702">
            <v>35468</v>
          </cell>
          <cell r="K702">
            <v>45384</v>
          </cell>
          <cell r="L702" t="str">
            <v>26240430779584000459550010000354681621339277</v>
          </cell>
          <cell r="M702" t="str">
            <v>26 -  Pernambuco</v>
          </cell>
          <cell r="N702">
            <v>700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7534303000133</v>
          </cell>
          <cell r="G703" t="str">
            <v>COMAL COMERCIO ATACADISTA DE ALIMENTOS</v>
          </cell>
          <cell r="H703" t="str">
            <v>B</v>
          </cell>
          <cell r="I703" t="str">
            <v>S</v>
          </cell>
          <cell r="J703">
            <v>1302028</v>
          </cell>
          <cell r="K703">
            <v>45386</v>
          </cell>
          <cell r="L703" t="str">
            <v>26240407534303000133550010013020281457029187</v>
          </cell>
          <cell r="M703" t="str">
            <v>26 -  Pernambuco</v>
          </cell>
          <cell r="N703">
            <v>2308.9499999999998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24150377000195</v>
          </cell>
          <cell r="G704" t="str">
            <v>KARNE KEIJO LOG INTEG LTDA  EM RECUP JUD</v>
          </cell>
          <cell r="H704" t="str">
            <v>B</v>
          </cell>
          <cell r="I704" t="str">
            <v>S</v>
          </cell>
          <cell r="J704">
            <v>5205591</v>
          </cell>
          <cell r="K704">
            <v>45385</v>
          </cell>
          <cell r="L704" t="str">
            <v>26240424150377000195550010052055911818181714</v>
          </cell>
          <cell r="M704" t="str">
            <v>26 -  Pernambuco</v>
          </cell>
          <cell r="N704">
            <v>3139.1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3721769000278</v>
          </cell>
          <cell r="G705" t="str">
            <v>MASTERBOI LTDA</v>
          </cell>
          <cell r="H705" t="str">
            <v>B</v>
          </cell>
          <cell r="I705" t="str">
            <v>S</v>
          </cell>
          <cell r="J705">
            <v>1257682</v>
          </cell>
          <cell r="K705">
            <v>45386</v>
          </cell>
          <cell r="L705" t="str">
            <v>26240403721769000278550040012576821849228902</v>
          </cell>
          <cell r="M705" t="str">
            <v>26 -  Pernambuco</v>
          </cell>
          <cell r="N705">
            <v>3852.52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9257917000140</v>
          </cell>
          <cell r="G706" t="str">
            <v>EPITACIO PESCADOS IMPORTADORA LTDA</v>
          </cell>
          <cell r="H706" t="str">
            <v>B</v>
          </cell>
          <cell r="I706" t="str">
            <v>S</v>
          </cell>
          <cell r="J706">
            <v>386396</v>
          </cell>
          <cell r="K706">
            <v>45385</v>
          </cell>
          <cell r="L706" t="str">
            <v>26240409257917000140550010003863961098479493</v>
          </cell>
          <cell r="M706" t="str">
            <v>26 -  Pernambuco</v>
          </cell>
          <cell r="N706">
            <v>2950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8215522000627</v>
          </cell>
          <cell r="G707" t="str">
            <v>NORONHA  IND E COM DE PESCA LTDA</v>
          </cell>
          <cell r="H707" t="str">
            <v>B</v>
          </cell>
          <cell r="I707" t="str">
            <v>S</v>
          </cell>
          <cell r="J707">
            <v>8833</v>
          </cell>
          <cell r="K707">
            <v>45384</v>
          </cell>
          <cell r="L707" t="str">
            <v>26240408215522000627550010000088331930269668</v>
          </cell>
          <cell r="M707" t="str">
            <v>26 -  Pernambuco</v>
          </cell>
          <cell r="N707">
            <v>13592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70089974000179</v>
          </cell>
          <cell r="G708" t="str">
            <v>COMERCIAL VITA NORTE LTDA</v>
          </cell>
          <cell r="H708" t="str">
            <v>B</v>
          </cell>
          <cell r="I708" t="str">
            <v>S</v>
          </cell>
          <cell r="J708">
            <v>5102767</v>
          </cell>
          <cell r="K708">
            <v>45387</v>
          </cell>
          <cell r="L708" t="str">
            <v>26240470089974000179550010051027671360134568</v>
          </cell>
          <cell r="M708" t="str">
            <v>26 -  Pernambuco</v>
          </cell>
          <cell r="N708">
            <v>931.92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13003893000170</v>
          </cell>
          <cell r="G709" t="str">
            <v>GRANJA OVO EXTRA LTDA</v>
          </cell>
          <cell r="H709" t="str">
            <v>B</v>
          </cell>
          <cell r="I709" t="str">
            <v>S</v>
          </cell>
          <cell r="J709" t="str">
            <v>000.004.643</v>
          </cell>
          <cell r="K709">
            <v>45387</v>
          </cell>
          <cell r="L709" t="str">
            <v>26240413003893000170550010000046431705547514</v>
          </cell>
          <cell r="M709" t="str">
            <v>26 -  Pernambuco</v>
          </cell>
          <cell r="N709">
            <v>1800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24883359000112</v>
          </cell>
          <cell r="G710" t="str">
            <v>CARUARU POLPAS LTDA</v>
          </cell>
          <cell r="H710" t="str">
            <v>B</v>
          </cell>
          <cell r="I710" t="str">
            <v>S</v>
          </cell>
          <cell r="J710" t="str">
            <v>000.057.908</v>
          </cell>
          <cell r="K710">
            <v>45386</v>
          </cell>
          <cell r="L710" t="str">
            <v>26240424883359000112550010000579081289400000</v>
          </cell>
          <cell r="M710" t="str">
            <v>26 -  Pernambuco</v>
          </cell>
          <cell r="N710">
            <v>4712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13003893000170</v>
          </cell>
          <cell r="G711" t="str">
            <v>GRANJA OVO EXTRA LTDA</v>
          </cell>
          <cell r="H711" t="str">
            <v>B</v>
          </cell>
          <cell r="I711" t="str">
            <v>S</v>
          </cell>
          <cell r="J711" t="str">
            <v>000.004.646</v>
          </cell>
          <cell r="K711">
            <v>45390</v>
          </cell>
          <cell r="L711" t="str">
            <v>26240413003893000170550010000046461533424012</v>
          </cell>
          <cell r="M711" t="str">
            <v>26 -  Pernambuco</v>
          </cell>
          <cell r="N711">
            <v>1800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24150377000195</v>
          </cell>
          <cell r="G712" t="str">
            <v>KARNE KEIJO LOG INTEG LTDA  EM RECUP JUD</v>
          </cell>
          <cell r="H712" t="str">
            <v>B</v>
          </cell>
          <cell r="I712" t="str">
            <v>S</v>
          </cell>
          <cell r="J712">
            <v>5208563</v>
          </cell>
          <cell r="K712">
            <v>45390</v>
          </cell>
          <cell r="L712" t="str">
            <v>26240424150377000195550010052085631547265479</v>
          </cell>
          <cell r="M712" t="str">
            <v>26 -  Pernambuco</v>
          </cell>
          <cell r="N712">
            <v>575.52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11744898000390</v>
          </cell>
          <cell r="G713" t="str">
            <v>NORDESTE COMERCIO E IMP DE ALIM LTDA</v>
          </cell>
          <cell r="H713" t="str">
            <v>B</v>
          </cell>
          <cell r="I713" t="str">
            <v>S</v>
          </cell>
          <cell r="J713">
            <v>1342847</v>
          </cell>
          <cell r="K713">
            <v>45391</v>
          </cell>
          <cell r="L713" t="str">
            <v>26240411744898000390550010013428471193124127</v>
          </cell>
          <cell r="M713" t="str">
            <v>26 -  Pernambuco</v>
          </cell>
          <cell r="N713">
            <v>13346.11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24883359000112</v>
          </cell>
          <cell r="G714" t="str">
            <v>CARUARU POLPAS LTDA</v>
          </cell>
          <cell r="H714" t="str">
            <v>B</v>
          </cell>
          <cell r="I714" t="str">
            <v>S</v>
          </cell>
          <cell r="J714" t="str">
            <v>000.058.117</v>
          </cell>
          <cell r="K714">
            <v>45391</v>
          </cell>
          <cell r="L714" t="str">
            <v>26240424883359000112550010000581171146500001</v>
          </cell>
          <cell r="M714" t="str">
            <v>26 -  Pernambuco</v>
          </cell>
          <cell r="N714">
            <v>3313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3504437000150</v>
          </cell>
          <cell r="G715" t="str">
            <v>FRINSCAL DIST E IMPORT DE ALIMENTOS LTDA</v>
          </cell>
          <cell r="H715" t="str">
            <v>B</v>
          </cell>
          <cell r="I715" t="str">
            <v>S</v>
          </cell>
          <cell r="J715">
            <v>1573710</v>
          </cell>
          <cell r="K715">
            <v>45391</v>
          </cell>
          <cell r="L715" t="str">
            <v>26240403504437000150550010015737101731871243</v>
          </cell>
          <cell r="M715" t="str">
            <v>26 -  Pernambuco</v>
          </cell>
          <cell r="N715">
            <v>415.35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8029696000352</v>
          </cell>
          <cell r="G716" t="str">
            <v>ESTIVAS NOVO PRADO LTDA</v>
          </cell>
          <cell r="H716" t="str">
            <v>B</v>
          </cell>
          <cell r="I716" t="str">
            <v>S</v>
          </cell>
          <cell r="J716">
            <v>2061953</v>
          </cell>
          <cell r="K716">
            <v>45391</v>
          </cell>
          <cell r="L716" t="str">
            <v>26240408029696000352550010020619531000904103</v>
          </cell>
          <cell r="M716" t="str">
            <v>26 -  Pernambuco</v>
          </cell>
          <cell r="N716">
            <v>4796.76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42434646000399</v>
          </cell>
          <cell r="G717" t="str">
            <v>PRASO PLATAFORMA DE COMERCIO LTDA.</v>
          </cell>
          <cell r="H717" t="str">
            <v>B</v>
          </cell>
          <cell r="I717" t="str">
            <v>S</v>
          </cell>
          <cell r="J717">
            <v>90950</v>
          </cell>
          <cell r="K717">
            <v>45391</v>
          </cell>
          <cell r="L717" t="str">
            <v>26240442434646000399550020000909501219244001</v>
          </cell>
          <cell r="M717" t="str">
            <v>26 -  Pernambuco</v>
          </cell>
          <cell r="N717">
            <v>14865.57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3721769000278</v>
          </cell>
          <cell r="G718" t="str">
            <v>MASTERBOI LTDA</v>
          </cell>
          <cell r="H718" t="str">
            <v>B</v>
          </cell>
          <cell r="I718" t="str">
            <v>S</v>
          </cell>
          <cell r="J718">
            <v>1261792</v>
          </cell>
          <cell r="K718">
            <v>45391</v>
          </cell>
          <cell r="L718" t="str">
            <v>26240403721769000278550040012617921176950724</v>
          </cell>
          <cell r="M718" t="str">
            <v>26 -  Pernambuco</v>
          </cell>
          <cell r="N718">
            <v>6569.8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11744898000390</v>
          </cell>
          <cell r="G719" t="str">
            <v>NORDESTE COMERCIO E IMP DE ALIM LTDA</v>
          </cell>
          <cell r="H719" t="str">
            <v>B</v>
          </cell>
          <cell r="I719" t="str">
            <v>S</v>
          </cell>
          <cell r="J719">
            <v>1343506</v>
          </cell>
          <cell r="K719">
            <v>45392</v>
          </cell>
          <cell r="L719" t="str">
            <v>26240411744898000390550010013435061292541996</v>
          </cell>
          <cell r="M719" t="str">
            <v>26 -  Pernambuco</v>
          </cell>
          <cell r="N719">
            <v>1057.6500000000001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8029696000352</v>
          </cell>
          <cell r="G720" t="str">
            <v>ESTIVAS NOVO PRADO LTDA</v>
          </cell>
          <cell r="H720" t="str">
            <v>B</v>
          </cell>
          <cell r="I720" t="str">
            <v>S</v>
          </cell>
          <cell r="J720">
            <v>2063308</v>
          </cell>
          <cell r="K720">
            <v>45393</v>
          </cell>
          <cell r="L720" t="str">
            <v>26240408029696000352550010020633081001025333</v>
          </cell>
          <cell r="M720" t="str">
            <v>26 -  Pernambuco</v>
          </cell>
          <cell r="N720">
            <v>4441.4799999999996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13003893000170</v>
          </cell>
          <cell r="G721" t="str">
            <v>GRANJA OVO EXTRA LTDA</v>
          </cell>
          <cell r="H721" t="str">
            <v>B</v>
          </cell>
          <cell r="I721" t="str">
            <v>S</v>
          </cell>
          <cell r="J721" t="str">
            <v>000.004.651</v>
          </cell>
          <cell r="K721">
            <v>45394</v>
          </cell>
          <cell r="L721" t="str">
            <v>26240413003893000170550010000046511533424012</v>
          </cell>
          <cell r="M721" t="str">
            <v>26 -  Pernambuco</v>
          </cell>
          <cell r="N721">
            <v>1800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24883359000112</v>
          </cell>
          <cell r="G722" t="str">
            <v>CARUARU POLPAS LTDA</v>
          </cell>
          <cell r="H722" t="str">
            <v>B</v>
          </cell>
          <cell r="I722" t="str">
            <v>S</v>
          </cell>
          <cell r="J722" t="str">
            <v>000.058.316</v>
          </cell>
          <cell r="K722">
            <v>45393</v>
          </cell>
          <cell r="L722" t="str">
            <v>26240424883359000112550010000583161757000000</v>
          </cell>
          <cell r="M722" t="str">
            <v>26 -  Pernambuco</v>
          </cell>
          <cell r="N722">
            <v>4592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9257917000140</v>
          </cell>
          <cell r="G723" t="str">
            <v>EPITACIO PESCADOS IMPORTADORA LTDA</v>
          </cell>
          <cell r="H723" t="str">
            <v>B</v>
          </cell>
          <cell r="I723" t="str">
            <v>S</v>
          </cell>
          <cell r="J723">
            <v>386956</v>
          </cell>
          <cell r="K723">
            <v>45392</v>
          </cell>
          <cell r="L723" t="str">
            <v>26240409257917000140550010003869561816609322</v>
          </cell>
          <cell r="M723" t="str">
            <v>26 -  Pernambuco</v>
          </cell>
          <cell r="N723">
            <v>2950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1348814000184</v>
          </cell>
          <cell r="G724" t="str">
            <v>BDL BEZERRA DISTRIBUIDORA LTDA</v>
          </cell>
          <cell r="H724" t="str">
            <v>B</v>
          </cell>
          <cell r="I724" t="str">
            <v>S</v>
          </cell>
          <cell r="J724" t="str">
            <v>000.024.556</v>
          </cell>
          <cell r="K724">
            <v>45394</v>
          </cell>
          <cell r="L724" t="str">
            <v>26240401348814000184550010000245561046403272</v>
          </cell>
          <cell r="M724" t="str">
            <v>26 -  Pernambuco</v>
          </cell>
          <cell r="N724">
            <v>20184.48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42434646000399</v>
          </cell>
          <cell r="G725" t="str">
            <v>PRASO PLATAFORMA DE COMERCIO LTDA.</v>
          </cell>
          <cell r="H725" t="str">
            <v>B</v>
          </cell>
          <cell r="I725" t="str">
            <v>S</v>
          </cell>
          <cell r="J725">
            <v>95995</v>
          </cell>
          <cell r="K725">
            <v>45397</v>
          </cell>
          <cell r="L725" t="str">
            <v>26240442434646000399550020000959951333485793</v>
          </cell>
          <cell r="M725" t="str">
            <v>26 -  Pernambuco</v>
          </cell>
          <cell r="N725">
            <v>5054.6899999999996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30779584000459</v>
          </cell>
          <cell r="G726" t="str">
            <v>DISPAN DISTRIBUIDORA DE ALIMENTOS LTDA</v>
          </cell>
          <cell r="H726" t="str">
            <v>B</v>
          </cell>
          <cell r="I726" t="str">
            <v>S</v>
          </cell>
          <cell r="J726" t="str">
            <v>000.036.676</v>
          </cell>
          <cell r="K726">
            <v>45397</v>
          </cell>
          <cell r="L726" t="str">
            <v>26240430779584000459550010000366761402717192</v>
          </cell>
          <cell r="M726" t="str">
            <v>26 -  Pernambuco</v>
          </cell>
          <cell r="N726">
            <v>1638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7534303000133</v>
          </cell>
          <cell r="G727" t="str">
            <v>COMAL COMERCIO ATACADISTA DE ALIMENTOS</v>
          </cell>
          <cell r="H727" t="str">
            <v>B</v>
          </cell>
          <cell r="I727" t="str">
            <v>S</v>
          </cell>
          <cell r="J727">
            <v>1303900</v>
          </cell>
          <cell r="K727">
            <v>45398</v>
          </cell>
          <cell r="L727" t="str">
            <v>26240407534303000133550010013039001120454744</v>
          </cell>
          <cell r="M727" t="str">
            <v>26 -  Pernambuco</v>
          </cell>
          <cell r="N727">
            <v>3646.55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7534303000133</v>
          </cell>
          <cell r="G728" t="str">
            <v>COMAL COMERCIO ATACADISTA DE ALIMENTOS</v>
          </cell>
          <cell r="H728" t="str">
            <v>B</v>
          </cell>
          <cell r="I728" t="str">
            <v>S</v>
          </cell>
          <cell r="J728">
            <v>1303899</v>
          </cell>
          <cell r="K728">
            <v>45398</v>
          </cell>
          <cell r="L728" t="str">
            <v>26240407534303000133550010013038991114791880</v>
          </cell>
          <cell r="M728" t="str">
            <v>26 -  Pernambuco</v>
          </cell>
          <cell r="N728">
            <v>6883.63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6281775000169</v>
          </cell>
          <cell r="G729" t="str">
            <v>M.F. SANTOS PRODUTOS ALIM LTDA</v>
          </cell>
          <cell r="H729" t="str">
            <v>B</v>
          </cell>
          <cell r="I729" t="str">
            <v>S</v>
          </cell>
          <cell r="J729">
            <v>585540</v>
          </cell>
          <cell r="K729">
            <v>45397</v>
          </cell>
          <cell r="L729" t="str">
            <v>26240406281775000169550010005855401864436142</v>
          </cell>
          <cell r="M729" t="str">
            <v>26 -  Pernambuco</v>
          </cell>
          <cell r="N729">
            <v>3889.88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13003893000170</v>
          </cell>
          <cell r="G730" t="str">
            <v>GRANJA OVO EXTRA LTDA</v>
          </cell>
          <cell r="H730" t="str">
            <v>B</v>
          </cell>
          <cell r="I730" t="str">
            <v>S</v>
          </cell>
          <cell r="J730" t="str">
            <v>000.004.654</v>
          </cell>
          <cell r="K730">
            <v>45398</v>
          </cell>
          <cell r="L730" t="str">
            <v>26240413003893000170550010000046541705547518</v>
          </cell>
          <cell r="M730" t="str">
            <v>26 -  Pernambuco</v>
          </cell>
          <cell r="N730">
            <v>1800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 t="str">
            <v>11.744.898/0003-90</v>
          </cell>
          <cell r="G731" t="str">
            <v>NORDESTE COMERCIO E IMP DE ALIM LTDA</v>
          </cell>
          <cell r="H731" t="str">
            <v>B</v>
          </cell>
          <cell r="I731" t="str">
            <v>S</v>
          </cell>
          <cell r="J731">
            <v>1345703</v>
          </cell>
          <cell r="K731">
            <v>45398</v>
          </cell>
          <cell r="L731" t="str">
            <v>26240411744898000390550010013457031321982280</v>
          </cell>
          <cell r="M731" t="str">
            <v>26 -  Pernambuco</v>
          </cell>
          <cell r="N731">
            <v>1063.58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24883359000112</v>
          </cell>
          <cell r="G732" t="str">
            <v>CARUARU POLPAS LTDA</v>
          </cell>
          <cell r="H732" t="str">
            <v>B</v>
          </cell>
          <cell r="I732" t="str">
            <v>S</v>
          </cell>
          <cell r="J732" t="str">
            <v>000.058.491</v>
          </cell>
          <cell r="K732">
            <v>45398</v>
          </cell>
          <cell r="L732" t="str">
            <v>26240424883359000112550010000584911481700002</v>
          </cell>
          <cell r="M732" t="str">
            <v>26 -  Pernambuco</v>
          </cell>
          <cell r="N732">
            <v>3240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3504437000150</v>
          </cell>
          <cell r="G733" t="str">
            <v>FRINSCAL DIST E IMPORT DE ALIMENTOS LTDA</v>
          </cell>
          <cell r="H733" t="str">
            <v>B</v>
          </cell>
          <cell r="I733" t="str">
            <v>S</v>
          </cell>
          <cell r="J733">
            <v>1575872</v>
          </cell>
          <cell r="K733">
            <v>45397</v>
          </cell>
          <cell r="L733" t="str">
            <v>26240403504437000150550010015758721192819116</v>
          </cell>
          <cell r="M733" t="str">
            <v>26 -  Pernambuco</v>
          </cell>
          <cell r="N733">
            <v>3691.98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42434646000399</v>
          </cell>
          <cell r="G734" t="str">
            <v>PRASO PLATAFORMA DE COMERCIO LTDA.</v>
          </cell>
          <cell r="H734" t="str">
            <v>B</v>
          </cell>
          <cell r="I734" t="str">
            <v>S</v>
          </cell>
          <cell r="J734" t="str">
            <v>000.097.119</v>
          </cell>
          <cell r="K734">
            <v>45398</v>
          </cell>
          <cell r="L734" t="str">
            <v>26240442434646000399550020000971191207031561</v>
          </cell>
          <cell r="M734" t="str">
            <v>26 -  Pernambuco</v>
          </cell>
          <cell r="N734">
            <v>23095.74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42434646000399</v>
          </cell>
          <cell r="G735" t="str">
            <v>PRASO PLATAFORMA DE COMERCIO LTDA.</v>
          </cell>
          <cell r="H735" t="str">
            <v>B</v>
          </cell>
          <cell r="I735" t="str">
            <v>S</v>
          </cell>
          <cell r="J735">
            <v>95400</v>
          </cell>
          <cell r="K735">
            <v>45396</v>
          </cell>
          <cell r="L735" t="str">
            <v>26240442434646000399550020000954001309771039</v>
          </cell>
          <cell r="M735" t="str">
            <v>26 -  Pernambuco</v>
          </cell>
          <cell r="N735">
            <v>4652.7700000000004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24150377000195</v>
          </cell>
          <cell r="G736" t="str">
            <v>KARNE KEIJO LOG INTEG LTDA  EM RECUP JUD</v>
          </cell>
          <cell r="H736" t="str">
            <v>B</v>
          </cell>
          <cell r="I736" t="str">
            <v>S</v>
          </cell>
          <cell r="J736">
            <v>5215775</v>
          </cell>
          <cell r="K736">
            <v>45398</v>
          </cell>
          <cell r="L736" t="str">
            <v>26240424150377000195550010052157751641555282</v>
          </cell>
          <cell r="M736" t="str">
            <v>26 -  Pernambuco</v>
          </cell>
          <cell r="N736">
            <v>5854.96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3721769000278</v>
          </cell>
          <cell r="G737" t="str">
            <v>MASTERBOI LTDA</v>
          </cell>
          <cell r="H737" t="str">
            <v>B</v>
          </cell>
          <cell r="I737" t="str">
            <v>S</v>
          </cell>
          <cell r="J737">
            <v>1267163</v>
          </cell>
          <cell r="K737">
            <v>45398</v>
          </cell>
          <cell r="L737" t="str">
            <v>26240403721769000278550040012671631928058512</v>
          </cell>
          <cell r="M737" t="str">
            <v>26 -  Pernambuco</v>
          </cell>
          <cell r="N737">
            <v>18823.060000000001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69944973000185</v>
          </cell>
          <cell r="G738" t="str">
            <v>DIA DISTRIBUIDORA E IMP AFOGADOS LTDA</v>
          </cell>
          <cell r="H738" t="str">
            <v>B</v>
          </cell>
          <cell r="I738" t="str">
            <v>S</v>
          </cell>
          <cell r="J738">
            <v>1814354</v>
          </cell>
          <cell r="K738">
            <v>45398</v>
          </cell>
          <cell r="L738" t="str">
            <v>26240469944973000185550030018143541921822022</v>
          </cell>
          <cell r="M738" t="str">
            <v>26 -  Pernambuco</v>
          </cell>
          <cell r="N738">
            <v>838.32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11414902000190</v>
          </cell>
          <cell r="G739" t="str">
            <v>MAX DISTRIBUIDORA DE ALIMENTOS LTDA</v>
          </cell>
          <cell r="H739" t="str">
            <v>B</v>
          </cell>
          <cell r="I739" t="str">
            <v>S</v>
          </cell>
          <cell r="J739">
            <v>294799</v>
          </cell>
          <cell r="K739">
            <v>45399</v>
          </cell>
          <cell r="L739" t="str">
            <v>26240411414902000190550030002947991151932256</v>
          </cell>
          <cell r="M739" t="str">
            <v>26 -  Pernambuco</v>
          </cell>
          <cell r="N739">
            <v>9418.2000000000007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1908079000116</v>
          </cell>
          <cell r="G740" t="str">
            <v>DM DISTRIBUIDORA E SERVICOS LTDA</v>
          </cell>
          <cell r="H740" t="str">
            <v>B</v>
          </cell>
          <cell r="I740" t="str">
            <v>S</v>
          </cell>
          <cell r="J740" t="str">
            <v>000.011.497</v>
          </cell>
          <cell r="K740">
            <v>45399</v>
          </cell>
          <cell r="L740" t="str">
            <v>26240401908079000116550010000114971000978910</v>
          </cell>
          <cell r="M740" t="str">
            <v>26 -  Pernambuco</v>
          </cell>
          <cell r="N740">
            <v>849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70089974000179</v>
          </cell>
          <cell r="G741" t="str">
            <v>COMERCIAL VITA NORTE LTDA</v>
          </cell>
          <cell r="H741" t="str">
            <v>B</v>
          </cell>
          <cell r="I741" t="str">
            <v>S</v>
          </cell>
          <cell r="J741">
            <v>5110551</v>
          </cell>
          <cell r="K741">
            <v>45400</v>
          </cell>
          <cell r="L741" t="str">
            <v>26240470089974000179550010051105511707654146</v>
          </cell>
          <cell r="M741" t="str">
            <v>26 -  Pernambuco</v>
          </cell>
          <cell r="N741">
            <v>9561.2000000000007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3504437000150</v>
          </cell>
          <cell r="G742" t="str">
            <v>FRINSCAL DIST E IMPORT DE ALIMENTOS LTDA</v>
          </cell>
          <cell r="H742" t="str">
            <v>B</v>
          </cell>
          <cell r="I742" t="str">
            <v>S</v>
          </cell>
          <cell r="J742">
            <v>1576998</v>
          </cell>
          <cell r="K742">
            <v>45400</v>
          </cell>
          <cell r="L742" t="str">
            <v>26240403504437000150550010015769981202108558</v>
          </cell>
          <cell r="M742" t="str">
            <v>26 -  Pernambuco</v>
          </cell>
          <cell r="N742">
            <v>341.7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8029696000352</v>
          </cell>
          <cell r="G743" t="str">
            <v>ESTIVAS NOVO PRADO LTDA</v>
          </cell>
          <cell r="H743" t="str">
            <v>B</v>
          </cell>
          <cell r="I743" t="str">
            <v>S</v>
          </cell>
          <cell r="J743">
            <v>2066350</v>
          </cell>
          <cell r="K743">
            <v>45400</v>
          </cell>
          <cell r="L743" t="str">
            <v>26240408029696000352550010020663501001348695</v>
          </cell>
          <cell r="M743" t="str">
            <v>26 -  Pernambuco</v>
          </cell>
          <cell r="N743">
            <v>4313.33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8029696000352</v>
          </cell>
          <cell r="G744" t="str">
            <v>ESTIVAS NOVO PRADO LTDA</v>
          </cell>
          <cell r="H744" t="str">
            <v>B</v>
          </cell>
          <cell r="I744" t="str">
            <v>S</v>
          </cell>
          <cell r="J744">
            <v>2066349</v>
          </cell>
          <cell r="K744">
            <v>45400</v>
          </cell>
          <cell r="L744" t="str">
            <v>26240408029696000352550010020663491001348660</v>
          </cell>
          <cell r="M744" t="str">
            <v>26 -  Pernambuco</v>
          </cell>
          <cell r="N744">
            <v>1036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75315333024393</v>
          </cell>
          <cell r="G745" t="str">
            <v>ATACADAO S.A</v>
          </cell>
          <cell r="H745" t="str">
            <v>B</v>
          </cell>
          <cell r="I745" t="str">
            <v>S</v>
          </cell>
          <cell r="J745" t="str">
            <v>000.070.221</v>
          </cell>
          <cell r="K745">
            <v>45400</v>
          </cell>
          <cell r="L745" t="str">
            <v>26240475315333024393550010000702211751486480</v>
          </cell>
          <cell r="M745" t="str">
            <v>26 -  Pernambuco</v>
          </cell>
          <cell r="N745">
            <v>167.7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9257917000140</v>
          </cell>
          <cell r="G746" t="str">
            <v>EPITACIO PESCADOS IMPORTADORA LTDA</v>
          </cell>
          <cell r="H746" t="str">
            <v>B</v>
          </cell>
          <cell r="I746" t="str">
            <v>S</v>
          </cell>
          <cell r="J746">
            <v>387596</v>
          </cell>
          <cell r="K746">
            <v>45399</v>
          </cell>
          <cell r="L746" t="str">
            <v>26240409257917000140550010003875961122137750</v>
          </cell>
          <cell r="M746" t="str">
            <v>26 -  Pernambuco</v>
          </cell>
          <cell r="N746">
            <v>2360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13003893000170</v>
          </cell>
          <cell r="G747" t="str">
            <v>GRANJA OVO EXTRA LTDA</v>
          </cell>
          <cell r="H747" t="str">
            <v>B</v>
          </cell>
          <cell r="I747" t="str">
            <v>S</v>
          </cell>
          <cell r="J747" t="str">
            <v>000.004.659</v>
          </cell>
          <cell r="K747">
            <v>45401</v>
          </cell>
          <cell r="L747" t="str">
            <v>26240413003893000170550010000046591533424010</v>
          </cell>
          <cell r="M747" t="str">
            <v>26 -  Pernambuco</v>
          </cell>
          <cell r="N747">
            <v>1800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24883359000112</v>
          </cell>
          <cell r="G748" t="str">
            <v>CARUARU POLPAS LTDA</v>
          </cell>
          <cell r="H748" t="str">
            <v>B</v>
          </cell>
          <cell r="I748" t="str">
            <v>S</v>
          </cell>
          <cell r="J748" t="str">
            <v>000.058.727</v>
          </cell>
          <cell r="K748">
            <v>45401</v>
          </cell>
          <cell r="L748" t="str">
            <v>26240424883359000112550010000587271776300000</v>
          </cell>
          <cell r="M748" t="str">
            <v>26 -  Pernambuco</v>
          </cell>
          <cell r="N748">
            <v>4529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30743270000153</v>
          </cell>
          <cell r="G749" t="str">
            <v>TRIUNFO COM ALIM, PAPEIS MAT LIMP EIRELI</v>
          </cell>
          <cell r="H749" t="str">
            <v>B</v>
          </cell>
          <cell r="I749" t="str">
            <v>S</v>
          </cell>
          <cell r="J749" t="str">
            <v>000.021.941</v>
          </cell>
          <cell r="K749">
            <v>45400</v>
          </cell>
          <cell r="L749" t="str">
            <v>26240430743270000153550010000219411868652787</v>
          </cell>
          <cell r="M749" t="str">
            <v>26 -  Pernambuco</v>
          </cell>
          <cell r="N749">
            <v>2157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30743270000153</v>
          </cell>
          <cell r="G750" t="str">
            <v>TRIUNFO COM ALIM, PAPEIS MAT LIMP EIRELI</v>
          </cell>
          <cell r="H750" t="str">
            <v>B</v>
          </cell>
          <cell r="I750" t="str">
            <v>S</v>
          </cell>
          <cell r="J750" t="str">
            <v>000.021.975</v>
          </cell>
          <cell r="K750">
            <v>45401</v>
          </cell>
          <cell r="L750" t="str">
            <v>26240430743270000153550010000219751933593113</v>
          </cell>
          <cell r="M750" t="str">
            <v>26 -  Pernambuco</v>
          </cell>
          <cell r="N750">
            <v>43330.84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24150377000195</v>
          </cell>
          <cell r="G751" t="str">
            <v>KARNE KEIJO LOG INTEG LTDA  EM RECUP JUD</v>
          </cell>
          <cell r="H751" t="str">
            <v>B</v>
          </cell>
          <cell r="I751" t="str">
            <v>S</v>
          </cell>
          <cell r="J751">
            <v>5220398</v>
          </cell>
          <cell r="K751">
            <v>45404</v>
          </cell>
          <cell r="L751" t="str">
            <v>26240424150377000195550010052203981993302333</v>
          </cell>
          <cell r="M751" t="str">
            <v>26 -  Pernambuco</v>
          </cell>
          <cell r="N751">
            <v>575.52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13003893000170</v>
          </cell>
          <cell r="G752" t="str">
            <v>GRANJA OVO EXTRA LTDA</v>
          </cell>
          <cell r="H752" t="str">
            <v>B</v>
          </cell>
          <cell r="I752" t="str">
            <v>S</v>
          </cell>
          <cell r="J752" t="str">
            <v>000.004.664</v>
          </cell>
          <cell r="K752">
            <v>45405</v>
          </cell>
          <cell r="L752" t="str">
            <v>26240413003893000170550010000046641579518611</v>
          </cell>
          <cell r="M752" t="str">
            <v>26 -  Pernambuco</v>
          </cell>
          <cell r="N752">
            <v>1800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11744898000390</v>
          </cell>
          <cell r="G753" t="str">
            <v>NORDESTE COMERCIO E IMP DE ALIM LTDA</v>
          </cell>
          <cell r="H753" t="str">
            <v>B</v>
          </cell>
          <cell r="I753" t="str">
            <v>S</v>
          </cell>
          <cell r="J753">
            <v>1348151</v>
          </cell>
          <cell r="K753">
            <v>45405</v>
          </cell>
          <cell r="L753" t="str">
            <v>26240411744898000390550010013481511114176848</v>
          </cell>
          <cell r="M753" t="str">
            <v>26 -  Pernambuco</v>
          </cell>
          <cell r="N753">
            <v>8158.63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24883359000112</v>
          </cell>
          <cell r="G754" t="str">
            <v>CARUARU POLPAS LTDA</v>
          </cell>
          <cell r="H754" t="str">
            <v>B</v>
          </cell>
          <cell r="I754" t="str">
            <v>S</v>
          </cell>
          <cell r="J754" t="str">
            <v>000.058.873</v>
          </cell>
          <cell r="K754">
            <v>45405</v>
          </cell>
          <cell r="L754" t="str">
            <v>26240424883359000112550010000588731529400007</v>
          </cell>
          <cell r="M754" t="str">
            <v>26 -  Pernambuco</v>
          </cell>
          <cell r="N754">
            <v>3251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3504437000150</v>
          </cell>
          <cell r="G755" t="str">
            <v>FRINSCAL DIST E IMPORT DE ALIMENTOS LTDA</v>
          </cell>
          <cell r="H755" t="str">
            <v>B</v>
          </cell>
          <cell r="I755" t="str">
            <v>S</v>
          </cell>
          <cell r="J755">
            <v>1577855</v>
          </cell>
          <cell r="K755">
            <v>45405</v>
          </cell>
          <cell r="L755" t="str">
            <v>26240403504437000150550010015778551126109163</v>
          </cell>
          <cell r="M755" t="str">
            <v>26 -  Pernambuco</v>
          </cell>
          <cell r="N755">
            <v>1584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3721769000278</v>
          </cell>
          <cell r="G756" t="str">
            <v>MASTERBOI LTDA</v>
          </cell>
          <cell r="H756" t="str">
            <v>B</v>
          </cell>
          <cell r="I756" t="str">
            <v>S</v>
          </cell>
          <cell r="J756">
            <v>1273584</v>
          </cell>
          <cell r="K756">
            <v>45406</v>
          </cell>
          <cell r="L756" t="str">
            <v>26240403721769000278550040012735841382817759</v>
          </cell>
          <cell r="M756" t="str">
            <v>26 -  Pernambuco</v>
          </cell>
          <cell r="N756">
            <v>14034.77</v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42434646000399</v>
          </cell>
          <cell r="G762" t="str">
            <v>PRASO PLATAFORMA DE COMERCIO LTDA.</v>
          </cell>
          <cell r="H762" t="str">
            <v>B</v>
          </cell>
          <cell r="I762" t="str">
            <v>S</v>
          </cell>
          <cell r="J762">
            <v>106222</v>
          </cell>
          <cell r="K762">
            <v>45407</v>
          </cell>
          <cell r="L762" t="str">
            <v>26240442434646000399550020001062221691376085</v>
          </cell>
          <cell r="M762" t="str">
            <v>26 -  Pernambuco</v>
          </cell>
          <cell r="N762">
            <v>11798.64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13003893000170</v>
          </cell>
          <cell r="G763" t="str">
            <v>GRANJA OVO EXTRA LTDA</v>
          </cell>
          <cell r="H763" t="str">
            <v>B</v>
          </cell>
          <cell r="I763" t="str">
            <v>S</v>
          </cell>
          <cell r="J763" t="str">
            <v>000.004.667</v>
          </cell>
          <cell r="K763">
            <v>45408</v>
          </cell>
          <cell r="L763" t="str">
            <v>26240413003893000170550010000046671705547516</v>
          </cell>
          <cell r="M763" t="str">
            <v>26 -  Pernambuco</v>
          </cell>
          <cell r="N763">
            <v>1800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24883359000112</v>
          </cell>
          <cell r="G764" t="str">
            <v>CARUARU POLPAS LTDA</v>
          </cell>
          <cell r="H764" t="str">
            <v>B</v>
          </cell>
          <cell r="I764" t="str">
            <v>S</v>
          </cell>
          <cell r="J764" t="str">
            <v>000.059.101</v>
          </cell>
          <cell r="K764">
            <v>45408</v>
          </cell>
          <cell r="L764" t="str">
            <v>26240424883359000112550010000591011425700001</v>
          </cell>
          <cell r="M764" t="str">
            <v>26 -  Pernambuco</v>
          </cell>
          <cell r="N764">
            <v>5328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659083000125</v>
          </cell>
          <cell r="G765" t="str">
            <v>ULYSSES CAVALCANTI JUNIOR</v>
          </cell>
          <cell r="H765" t="str">
            <v>B</v>
          </cell>
          <cell r="I765" t="str">
            <v>S</v>
          </cell>
          <cell r="J765" t="str">
            <v>000.000.145</v>
          </cell>
          <cell r="K765">
            <v>45411</v>
          </cell>
          <cell r="L765" t="str">
            <v>26240400659083000125550010000001451000013880</v>
          </cell>
          <cell r="M765" t="str">
            <v>26 -  Pernambuco</v>
          </cell>
          <cell r="N765">
            <v>23823.55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6281775000169</v>
          </cell>
          <cell r="G766" t="str">
            <v>M.F. SANTOS PRODUTOS ALIM LTDA</v>
          </cell>
          <cell r="H766" t="str">
            <v>B</v>
          </cell>
          <cell r="I766" t="str">
            <v>S</v>
          </cell>
          <cell r="J766">
            <v>585899</v>
          </cell>
          <cell r="K766">
            <v>45411</v>
          </cell>
          <cell r="L766" t="str">
            <v>26240406281775000169550010005858991118238113</v>
          </cell>
          <cell r="M766" t="str">
            <v>26 -  Pernambuco</v>
          </cell>
          <cell r="N766">
            <v>1840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24150377000195</v>
          </cell>
          <cell r="G767" t="str">
            <v>KARNE KEIJO LOG INTEG LTDA  EM RECUP JUD</v>
          </cell>
          <cell r="H767" t="str">
            <v>B</v>
          </cell>
          <cell r="I767" t="str">
            <v>S</v>
          </cell>
          <cell r="J767">
            <v>5226476</v>
          </cell>
          <cell r="K767">
            <v>45411</v>
          </cell>
          <cell r="L767" t="str">
            <v>26240424150377000195550010052264761901217593</v>
          </cell>
          <cell r="M767" t="str">
            <v>26 -  Pernambuco</v>
          </cell>
          <cell r="N767">
            <v>575.52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13003893000170</v>
          </cell>
          <cell r="G768" t="str">
            <v>GRANJA OVO EXTRA LTDA</v>
          </cell>
          <cell r="H768" t="str">
            <v>B</v>
          </cell>
          <cell r="I768" t="str">
            <v>S</v>
          </cell>
          <cell r="J768" t="str">
            <v>000.004.673</v>
          </cell>
          <cell r="K768">
            <v>45412</v>
          </cell>
          <cell r="L768" t="str">
            <v>26240413003893000170550010000046731705547513</v>
          </cell>
          <cell r="M768" t="str">
            <v>26 -  Pernambuco</v>
          </cell>
          <cell r="N768">
            <v>1800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11744898000390</v>
          </cell>
          <cell r="G769" t="str">
            <v>NORDESTE COMERCIO E IMP DE ALIM LTDA</v>
          </cell>
          <cell r="H769" t="str">
            <v>B</v>
          </cell>
          <cell r="I769" t="str">
            <v>S</v>
          </cell>
          <cell r="J769">
            <v>1350836</v>
          </cell>
          <cell r="K769">
            <v>45412</v>
          </cell>
          <cell r="L769" t="str">
            <v>26240411744898000390550010013508361154102194</v>
          </cell>
          <cell r="M769" t="str">
            <v>26 -  Pernambuco</v>
          </cell>
          <cell r="N769">
            <v>2608.9299999999998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24883359000112</v>
          </cell>
          <cell r="G770" t="str">
            <v>CARUARU POLPAS LTDA</v>
          </cell>
          <cell r="H770" t="str">
            <v>B</v>
          </cell>
          <cell r="I770" t="str">
            <v>S</v>
          </cell>
          <cell r="J770" t="str">
            <v>000.059.258</v>
          </cell>
          <cell r="K770">
            <v>45412</v>
          </cell>
          <cell r="L770" t="str">
            <v>26240424883359000112550010000592581390300000</v>
          </cell>
          <cell r="M770" t="str">
            <v>26 -  Pernambuco</v>
          </cell>
          <cell r="N770">
            <v>3398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3504437000150</v>
          </cell>
          <cell r="G771" t="str">
            <v>FRINSCAL DIST E IMPORT DE ALIMENTOS LTDA</v>
          </cell>
          <cell r="H771" t="str">
            <v>B</v>
          </cell>
          <cell r="I771" t="str">
            <v>S</v>
          </cell>
          <cell r="J771">
            <v>1579956</v>
          </cell>
          <cell r="K771">
            <v>45411</v>
          </cell>
          <cell r="L771" t="str">
            <v>26240403504437000150550010015799561735011211</v>
          </cell>
          <cell r="M771" t="str">
            <v>26 -  Pernambuco</v>
          </cell>
          <cell r="N771">
            <v>1077.8699999999999</v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8029696000352</v>
          </cell>
          <cell r="G774" t="str">
            <v>ESTIVAS NOVO PRADO LTDA</v>
          </cell>
          <cell r="H774" t="str">
            <v>B</v>
          </cell>
          <cell r="I774" t="str">
            <v>S</v>
          </cell>
          <cell r="J774">
            <v>2071819</v>
          </cell>
          <cell r="K774">
            <v>45412</v>
          </cell>
          <cell r="L774" t="str">
            <v>26240408029696000352550010020718191001960160</v>
          </cell>
          <cell r="M774" t="str">
            <v>26 -  Pernambuco</v>
          </cell>
          <cell r="N774">
            <v>2149.75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42518643000171</v>
          </cell>
          <cell r="G775" t="str">
            <v>ISAYANE S E SANTOS HORTIFRUTIGRANJEIROS</v>
          </cell>
          <cell r="H775" t="str">
            <v>B</v>
          </cell>
          <cell r="I775" t="str">
            <v>S</v>
          </cell>
          <cell r="J775" t="str">
            <v>000.000.548</v>
          </cell>
          <cell r="K775">
            <v>45411</v>
          </cell>
          <cell r="L775" t="str">
            <v>26240442518643000171550010000005481843270378</v>
          </cell>
          <cell r="M775" t="str">
            <v>26 -  Pernambuco</v>
          </cell>
          <cell r="N775">
            <v>52061.1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42434646000399</v>
          </cell>
          <cell r="G776" t="str">
            <v>PRASO PLATAFORMA DE COMERCIO LTDA.</v>
          </cell>
          <cell r="H776" t="str">
            <v>B</v>
          </cell>
          <cell r="I776" t="str">
            <v>S</v>
          </cell>
          <cell r="J776">
            <v>110277</v>
          </cell>
          <cell r="K776">
            <v>45412</v>
          </cell>
          <cell r="L776" t="str">
            <v>26240442434646000399550020001102771545419993</v>
          </cell>
          <cell r="M776" t="str">
            <v>26 -  Pernambuco</v>
          </cell>
          <cell r="N776">
            <v>23098.37</v>
          </cell>
        </row>
        <row r="777">
          <cell r="E777" t="str">
            <v/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24296646000126</v>
          </cell>
          <cell r="G778" t="str">
            <v>VIVA7 IMPORT E COME DE MAQ E PROD</v>
          </cell>
          <cell r="H778" t="str">
            <v>B</v>
          </cell>
          <cell r="I778" t="str">
            <v>S</v>
          </cell>
          <cell r="J778" t="str">
            <v>000.006.986</v>
          </cell>
          <cell r="K778">
            <v>45370</v>
          </cell>
          <cell r="L778" t="str">
            <v>35240324296646000126550010000069861449595874</v>
          </cell>
          <cell r="M778" t="str">
            <v>35 -  São Paulo</v>
          </cell>
          <cell r="N778">
            <v>1059.5999999999999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36156444000168</v>
          </cell>
          <cell r="G779" t="str">
            <v>F D COMERCIO DE DESCARTAVEIS LTDA</v>
          </cell>
          <cell r="H779" t="str">
            <v>B</v>
          </cell>
          <cell r="I779" t="str">
            <v>S</v>
          </cell>
          <cell r="J779" t="str">
            <v>000.001.784</v>
          </cell>
          <cell r="K779">
            <v>45384</v>
          </cell>
          <cell r="L779" t="str">
            <v>26240436156444000168550010000017841155453837</v>
          </cell>
          <cell r="M779" t="str">
            <v>26 -  Pernambuco</v>
          </cell>
          <cell r="N779">
            <v>3995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22006201000139</v>
          </cell>
          <cell r="G780" t="str">
            <v>FORTPEL COMERCIO DE DESCARTAVEIS LTDA</v>
          </cell>
          <cell r="H780" t="str">
            <v>B</v>
          </cell>
          <cell r="I780" t="str">
            <v>S</v>
          </cell>
          <cell r="J780">
            <v>238042</v>
          </cell>
          <cell r="K780">
            <v>45405</v>
          </cell>
          <cell r="L780" t="str">
            <v>26240422006201000139550000002380421102380424</v>
          </cell>
          <cell r="M780" t="str">
            <v>26 -  Pernambuco</v>
          </cell>
          <cell r="N780">
            <v>844.9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36156444000168</v>
          </cell>
          <cell r="G781" t="str">
            <v>F D COMERCIO DE DESCARTAVEIS LTDA</v>
          </cell>
          <cell r="H781" t="str">
            <v>B</v>
          </cell>
          <cell r="I781" t="str">
            <v>S</v>
          </cell>
          <cell r="J781" t="str">
            <v>000.001.822</v>
          </cell>
          <cell r="K781">
            <v>45407</v>
          </cell>
          <cell r="L781" t="str">
            <v>26240436156444000168550010000018221207110989</v>
          </cell>
          <cell r="M781" t="str">
            <v>26 -  Pernambuco</v>
          </cell>
          <cell r="N781">
            <v>1757.8</v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C785" t="str">
            <v>HOSPITAL MESTRE VITALINO</v>
          </cell>
          <cell r="E785" t="str">
            <v>3.6 - Material de Expediente</v>
          </cell>
          <cell r="F785">
            <v>24425720000167</v>
          </cell>
          <cell r="G785" t="str">
            <v>ORIGINAL SUPRIMENTOS E EQUIP. LTDA.</v>
          </cell>
          <cell r="H785" t="str">
            <v>B</v>
          </cell>
          <cell r="I785" t="str">
            <v>S</v>
          </cell>
          <cell r="J785">
            <v>8718</v>
          </cell>
          <cell r="K785">
            <v>45377</v>
          </cell>
          <cell r="L785" t="str">
            <v>26240324425720000167550010000087181470031200</v>
          </cell>
          <cell r="M785" t="str">
            <v>26 -  Pernambuco</v>
          </cell>
          <cell r="N785">
            <v>525.70000000000005</v>
          </cell>
        </row>
        <row r="786">
          <cell r="C786" t="str">
            <v>HOSPITAL MESTRE VITALINO</v>
          </cell>
          <cell r="E786" t="str">
            <v>3.6 - Material de Expediente</v>
          </cell>
          <cell r="F786">
            <v>22006201000139</v>
          </cell>
          <cell r="G786" t="str">
            <v>FORTPEL COMERCIO DE DESCARTAVEIS LTDA</v>
          </cell>
          <cell r="H786" t="str">
            <v>B</v>
          </cell>
          <cell r="I786" t="str">
            <v>S</v>
          </cell>
          <cell r="J786">
            <v>234022</v>
          </cell>
          <cell r="K786">
            <v>45379</v>
          </cell>
          <cell r="L786" t="str">
            <v>26240322006201000139550000002340221102340223</v>
          </cell>
          <cell r="M786" t="str">
            <v>26 -  Pernambuco</v>
          </cell>
          <cell r="N786">
            <v>50</v>
          </cell>
        </row>
        <row r="787">
          <cell r="C787" t="str">
            <v>HOSPITAL MESTRE VITALINO</v>
          </cell>
          <cell r="E787" t="str">
            <v>3.6 - Material de Expediente</v>
          </cell>
          <cell r="F787">
            <v>33277851000135</v>
          </cell>
          <cell r="G787" t="str">
            <v>NATANAEL CAMPOS DA SILVA 32736894472</v>
          </cell>
          <cell r="H787" t="str">
            <v>B</v>
          </cell>
          <cell r="I787" t="str">
            <v>S</v>
          </cell>
          <cell r="J787" t="str">
            <v>000.000.119</v>
          </cell>
          <cell r="K787">
            <v>45383</v>
          </cell>
          <cell r="L787" t="str">
            <v>26240433277851000135550010000001191043277006</v>
          </cell>
          <cell r="M787" t="str">
            <v>26 -  Pernambuco</v>
          </cell>
          <cell r="N787">
            <v>2500</v>
          </cell>
        </row>
        <row r="788">
          <cell r="C788" t="str">
            <v>HOSPITAL MESTRE VITALINO</v>
          </cell>
          <cell r="E788" t="str">
            <v>3.6 - Material de Expediente</v>
          </cell>
          <cell r="F788">
            <v>2434844300016</v>
          </cell>
          <cell r="G788" t="str">
            <v>FRANCRIS LIVRARIA E PAPELARIA LTDA</v>
          </cell>
          <cell r="H788" t="str">
            <v>B</v>
          </cell>
          <cell r="I788" t="str">
            <v>S</v>
          </cell>
          <cell r="J788" t="str">
            <v>000.019.457</v>
          </cell>
          <cell r="K788">
            <v>45383</v>
          </cell>
          <cell r="L788" t="str">
            <v>26240424348443000136550010000194571670830549</v>
          </cell>
          <cell r="M788" t="str">
            <v>26 -  Pernambuco</v>
          </cell>
          <cell r="N788">
            <v>1624.3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C791" t="str">
            <v>HOSPITAL MESTRE VITALINO</v>
          </cell>
          <cell r="E791" t="str">
            <v>3.6 - Material de Expediente</v>
          </cell>
          <cell r="F791">
            <v>7601049000149</v>
          </cell>
          <cell r="G791" t="str">
            <v>SEVERINO JOSE DE ARAUJO SOBRINHO ME</v>
          </cell>
          <cell r="H791" t="str">
            <v>B</v>
          </cell>
          <cell r="I791" t="str">
            <v>S</v>
          </cell>
          <cell r="J791">
            <v>24038</v>
          </cell>
          <cell r="K791">
            <v>45372</v>
          </cell>
          <cell r="L791" t="str">
            <v>26240307601049000149550010000240387365830597</v>
          </cell>
          <cell r="M791" t="str">
            <v>26 -  Pernambuco</v>
          </cell>
          <cell r="N791">
            <v>5188</v>
          </cell>
        </row>
        <row r="792">
          <cell r="C792" t="str">
            <v>HOSPITAL MESTRE VITALINO</v>
          </cell>
          <cell r="E792" t="str">
            <v>3.6 - Material de Expediente</v>
          </cell>
          <cell r="F792">
            <v>10230480003075</v>
          </cell>
          <cell r="G792" t="str">
            <v>FERREIRA COSTA CIA LTDA</v>
          </cell>
          <cell r="H792" t="str">
            <v>B</v>
          </cell>
          <cell r="I792" t="str">
            <v>S</v>
          </cell>
          <cell r="J792" t="str">
            <v>000.112.165</v>
          </cell>
          <cell r="K792">
            <v>45392</v>
          </cell>
          <cell r="L792" t="str">
            <v>26240410230480003075550100001121651086481303</v>
          </cell>
          <cell r="M792" t="str">
            <v>26 -  Pernambuco</v>
          </cell>
          <cell r="N792">
            <v>239.6</v>
          </cell>
        </row>
        <row r="793">
          <cell r="C793" t="str">
            <v>HOSPITAL MESTRE VITALINO</v>
          </cell>
          <cell r="E793" t="str">
            <v>3.6 - Material de Expediente</v>
          </cell>
          <cell r="F793">
            <v>31675552000123</v>
          </cell>
          <cell r="G793" t="str">
            <v>JOAO BOSCO LEITE  LIVRARIA E PAPELARIA</v>
          </cell>
          <cell r="H793" t="str">
            <v>B</v>
          </cell>
          <cell r="I793" t="str">
            <v>S</v>
          </cell>
          <cell r="J793" t="str">
            <v>000.012.473</v>
          </cell>
          <cell r="K793">
            <v>45401</v>
          </cell>
          <cell r="L793" t="str">
            <v>26240431675552000123550040000124731159813041</v>
          </cell>
          <cell r="M793" t="str">
            <v>26 -  Pernambuco</v>
          </cell>
          <cell r="N793">
            <v>210</v>
          </cell>
        </row>
        <row r="794">
          <cell r="C794" t="str">
            <v>HOSPITAL MESTRE VITALINO</v>
          </cell>
          <cell r="E794" t="str">
            <v>3.6 - Material de Expediente</v>
          </cell>
          <cell r="F794">
            <v>49286419000140</v>
          </cell>
          <cell r="G794" t="str">
            <v>JHS COMERCIO ATACADISTA DE PAPEL</v>
          </cell>
          <cell r="H794" t="str">
            <v>B</v>
          </cell>
          <cell r="I794" t="str">
            <v>S</v>
          </cell>
          <cell r="J794" t="str">
            <v>000.000.802</v>
          </cell>
          <cell r="K794">
            <v>45404</v>
          </cell>
          <cell r="L794" t="str">
            <v>26240449286419000140550010000008021173400000</v>
          </cell>
          <cell r="M794" t="str">
            <v>26 -  Pernambuco</v>
          </cell>
          <cell r="N794">
            <v>450</v>
          </cell>
        </row>
        <row r="795">
          <cell r="C795" t="str">
            <v>HOSPITAL MESTRE VITALINO</v>
          </cell>
          <cell r="E795" t="str">
            <v>3.6 - Material de Expediente</v>
          </cell>
          <cell r="F795">
            <v>22006201000139</v>
          </cell>
          <cell r="G795" t="str">
            <v>FORTPEL COMERCIO DE DESCARTAVEIS LTDA</v>
          </cell>
          <cell r="H795" t="str">
            <v>B</v>
          </cell>
          <cell r="I795" t="str">
            <v>S</v>
          </cell>
          <cell r="J795">
            <v>238042</v>
          </cell>
          <cell r="K795">
            <v>45405</v>
          </cell>
          <cell r="L795" t="str">
            <v>26240422006201000139550000002380421102380424</v>
          </cell>
          <cell r="M795" t="str">
            <v>26 -  Pernambuco</v>
          </cell>
          <cell r="N795">
            <v>1871.76</v>
          </cell>
        </row>
        <row r="796">
          <cell r="C796" t="str">
            <v>HOSPITAL MESTRE VITALINO</v>
          </cell>
          <cell r="E796" t="str">
            <v>3.6 - Material de Expediente</v>
          </cell>
          <cell r="F796">
            <v>7601049000149</v>
          </cell>
          <cell r="G796" t="str">
            <v>SEVERINO JOSE DE ARAUJO SOBRINHO ME</v>
          </cell>
          <cell r="H796" t="str">
            <v>B</v>
          </cell>
          <cell r="I796" t="str">
            <v>S</v>
          </cell>
          <cell r="J796">
            <v>24318</v>
          </cell>
          <cell r="K796">
            <v>45401</v>
          </cell>
          <cell r="L796" t="str">
            <v>26240407601049000149550010000243181202491864</v>
          </cell>
          <cell r="M796" t="str">
            <v>26 -  Pernambuco</v>
          </cell>
          <cell r="N796">
            <v>4840</v>
          </cell>
        </row>
        <row r="797">
          <cell r="C797" t="str">
            <v>HOSPITAL MESTRE VITALINO</v>
          </cell>
          <cell r="E797" t="str">
            <v>3.6 - Material de Expediente</v>
          </cell>
          <cell r="F797">
            <v>38184070000209</v>
          </cell>
          <cell r="G797" t="str">
            <v>ULTRA C ATAC ARTIG DE PAPEL ESC INF LTDA</v>
          </cell>
          <cell r="H797" t="str">
            <v>B</v>
          </cell>
          <cell r="I797" t="str">
            <v>S</v>
          </cell>
          <cell r="J797">
            <v>9209</v>
          </cell>
          <cell r="K797">
            <v>45405</v>
          </cell>
          <cell r="L797" t="str">
            <v>26240438184070000209550010000092091142721754</v>
          </cell>
          <cell r="M797" t="str">
            <v>26 -  Pernambuco</v>
          </cell>
          <cell r="N797">
            <v>1870.9</v>
          </cell>
        </row>
        <row r="798">
          <cell r="C798" t="str">
            <v>HOSPITAL MESTRE VITALINO</v>
          </cell>
          <cell r="E798" t="str">
            <v>3.6 - Material de Expediente</v>
          </cell>
          <cell r="F798">
            <v>24073694000155</v>
          </cell>
          <cell r="G798" t="str">
            <v>NAGEM CIL COMERCIO DE INFORMATICA LTDA</v>
          </cell>
          <cell r="H798" t="str">
            <v>B</v>
          </cell>
          <cell r="I798" t="str">
            <v>S</v>
          </cell>
          <cell r="J798" t="str">
            <v>000.076.079</v>
          </cell>
          <cell r="K798">
            <v>45405</v>
          </cell>
          <cell r="L798" t="str">
            <v>26240424073694000155550020000760791002343936</v>
          </cell>
          <cell r="M798" t="str">
            <v>26 -  Pernambuco</v>
          </cell>
          <cell r="N798">
            <v>540.79999999999995</v>
          </cell>
        </row>
        <row r="799">
          <cell r="C799" t="str">
            <v>HOSPITAL MESTRE VITALINO</v>
          </cell>
          <cell r="E799" t="str">
            <v>3.6 - Material de Expediente</v>
          </cell>
          <cell r="F799">
            <v>24073694000155</v>
          </cell>
          <cell r="G799" t="str">
            <v>NAGEM CIL COMERCIO DE INFORMATICA LTDA</v>
          </cell>
          <cell r="H799" t="str">
            <v>B</v>
          </cell>
          <cell r="I799" t="str">
            <v>S</v>
          </cell>
          <cell r="J799" t="str">
            <v>000.076.079</v>
          </cell>
          <cell r="K799">
            <v>45405</v>
          </cell>
          <cell r="L799" t="str">
            <v>26240424073694000155550020000760791002343936</v>
          </cell>
          <cell r="M799" t="str">
            <v>26 -  Pernambuco</v>
          </cell>
          <cell r="N799">
            <v>2758.8</v>
          </cell>
        </row>
        <row r="800">
          <cell r="C800" t="str">
            <v>HOSPITAL MESTRE VITALINO</v>
          </cell>
          <cell r="E800" t="str">
            <v>3.6 - Material de Expediente</v>
          </cell>
          <cell r="F800">
            <v>49286419000140</v>
          </cell>
          <cell r="G800" t="str">
            <v>JHS COMERCIO ATACADISTA DE PAPEL</v>
          </cell>
          <cell r="H800" t="str">
            <v>B</v>
          </cell>
          <cell r="I800" t="str">
            <v>S</v>
          </cell>
          <cell r="J800" t="str">
            <v>000.000.815</v>
          </cell>
          <cell r="K800">
            <v>45408</v>
          </cell>
          <cell r="L800" t="str">
            <v>26240449286419000140550010000008151448700007</v>
          </cell>
          <cell r="M800" t="str">
            <v>26 -  Pernambuco</v>
          </cell>
          <cell r="N800">
            <v>252</v>
          </cell>
        </row>
        <row r="801">
          <cell r="E801" t="str">
            <v/>
          </cell>
        </row>
        <row r="802">
          <cell r="C802" t="str">
            <v>HOSPITAL MESTRE VITALINO</v>
          </cell>
          <cell r="E802" t="str">
            <v>3.2 - Gás e Outros Materiais Engarrafados</v>
          </cell>
          <cell r="F802">
            <v>3237583006521</v>
          </cell>
          <cell r="G802" t="str">
            <v>COPA ENERGIA DISTRIBUIDORA DE GAS S A</v>
          </cell>
          <cell r="H802" t="str">
            <v>B</v>
          </cell>
          <cell r="I802" t="str">
            <v>S</v>
          </cell>
          <cell r="J802" t="str">
            <v>000.001.067</v>
          </cell>
          <cell r="K802">
            <v>45384</v>
          </cell>
          <cell r="L802" t="str">
            <v>26240403237583006521550110000010671478574455</v>
          </cell>
          <cell r="M802" t="str">
            <v>26 -  Pernambuco</v>
          </cell>
          <cell r="N802">
            <v>3742.13</v>
          </cell>
        </row>
        <row r="803">
          <cell r="C803" t="str">
            <v>HOSPITAL MESTRE VITALINO</v>
          </cell>
          <cell r="E803" t="str">
            <v>3.2 - Gás e Outros Materiais Engarrafados</v>
          </cell>
          <cell r="F803">
            <v>3237583006521</v>
          </cell>
          <cell r="G803" t="str">
            <v>COPA ENERGIA DISTRIBUIDORA DE GAS S A</v>
          </cell>
          <cell r="H803" t="str">
            <v>B</v>
          </cell>
          <cell r="I803" t="str">
            <v>S</v>
          </cell>
          <cell r="J803" t="str">
            <v>000.001.120</v>
          </cell>
          <cell r="K803">
            <v>45391</v>
          </cell>
          <cell r="L803" t="str">
            <v>26240403237583006521550110000011201495573606</v>
          </cell>
          <cell r="M803" t="str">
            <v>26 -  Pernambuco</v>
          </cell>
          <cell r="N803">
            <v>3651.42</v>
          </cell>
        </row>
        <row r="804">
          <cell r="C804" t="str">
            <v>HOSPITAL MESTRE VITALINO</v>
          </cell>
          <cell r="E804" t="str">
            <v>3.2 - Gás e Outros Materiais Engarrafados</v>
          </cell>
          <cell r="F804">
            <v>3237583006521</v>
          </cell>
          <cell r="G804" t="str">
            <v>COPA ENERGIA DISTRIBUIDORA DE GAS S A</v>
          </cell>
          <cell r="H804" t="str">
            <v>B</v>
          </cell>
          <cell r="I804" t="str">
            <v>S</v>
          </cell>
          <cell r="J804" t="str">
            <v>000.001.153</v>
          </cell>
          <cell r="K804">
            <v>45398</v>
          </cell>
          <cell r="L804" t="str">
            <v>26240403237583006521550110000011531423171570</v>
          </cell>
          <cell r="M804" t="str">
            <v>26 -  Pernambuco</v>
          </cell>
          <cell r="N804">
            <v>4603.96</v>
          </cell>
        </row>
        <row r="805">
          <cell r="C805" t="str">
            <v>HOSPITAL MESTRE VITALINO</v>
          </cell>
          <cell r="E805" t="str">
            <v>3.2 - Gás e Outros Materiais Engarrafados</v>
          </cell>
          <cell r="F805">
            <v>3237583006521</v>
          </cell>
          <cell r="G805" t="str">
            <v>COPA ENERGIA DISTRIBUIDORA DE GAS S A</v>
          </cell>
          <cell r="H805" t="str">
            <v>B</v>
          </cell>
          <cell r="I805" t="str">
            <v>S</v>
          </cell>
          <cell r="J805" t="str">
            <v>000.001.196</v>
          </cell>
          <cell r="K805">
            <v>45405</v>
          </cell>
          <cell r="L805" t="str">
            <v>26240403237583006521550110000011961461870754</v>
          </cell>
          <cell r="M805" t="str">
            <v>26 -  Pernambuco</v>
          </cell>
          <cell r="N805">
            <v>4099.34</v>
          </cell>
        </row>
        <row r="806">
          <cell r="C806" t="str">
            <v>HOSPITAL MESTRE VITALINO</v>
          </cell>
          <cell r="E806" t="str">
            <v>3.2 - Gás e Outros Materiais Engarrafados</v>
          </cell>
          <cell r="F806">
            <v>3237583006521</v>
          </cell>
          <cell r="G806" t="str">
            <v>COPA ENERGIA DISTRIBUIDORA DE GAS S A</v>
          </cell>
          <cell r="H806" t="str">
            <v>B</v>
          </cell>
          <cell r="I806" t="str">
            <v>S</v>
          </cell>
          <cell r="J806" t="str">
            <v>000.001.158</v>
          </cell>
          <cell r="K806">
            <v>45411</v>
          </cell>
          <cell r="L806" t="str">
            <v>26240403237583006521550070000011581462674519</v>
          </cell>
          <cell r="M806" t="str">
            <v>26 -  Pernambuco</v>
          </cell>
          <cell r="N806">
            <v>3481.32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>
            <v>9494196000192</v>
          </cell>
          <cell r="G810" t="str">
            <v>COMERCIAL JR CLAUDIO  MARIO LTDA</v>
          </cell>
          <cell r="H810" t="str">
            <v>B</v>
          </cell>
          <cell r="I810" t="str">
            <v>S</v>
          </cell>
          <cell r="J810">
            <v>321776</v>
          </cell>
          <cell r="K810">
            <v>45377</v>
          </cell>
          <cell r="L810" t="str">
            <v>26240309494196000192550010003217761043805794</v>
          </cell>
          <cell r="M810" t="str">
            <v>26 -  Pernambuco</v>
          </cell>
          <cell r="N810">
            <v>117.57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 t="str">
            <v>11.189.101/0001-79</v>
          </cell>
          <cell r="G811" t="str">
            <v>GENSETS INST. E MANUT. ELET</v>
          </cell>
          <cell r="H811" t="str">
            <v>B</v>
          </cell>
          <cell r="I811" t="str">
            <v>S</v>
          </cell>
          <cell r="J811" t="str">
            <v>000.000.804</v>
          </cell>
          <cell r="K811">
            <v>45379</v>
          </cell>
          <cell r="L811" t="str">
            <v>26240311189101000179550010000008041872024037</v>
          </cell>
          <cell r="M811" t="str">
            <v>26 -  Pernambuco</v>
          </cell>
          <cell r="N811">
            <v>72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>
            <v>7544385000105</v>
          </cell>
          <cell r="G812" t="str">
            <v>JPRIM PEREIRA FILHO FERAMENTAS LTDA</v>
          </cell>
          <cell r="H812" t="str">
            <v>B</v>
          </cell>
          <cell r="I812" t="str">
            <v>S</v>
          </cell>
          <cell r="J812" t="str">
            <v>000.009.147</v>
          </cell>
          <cell r="K812">
            <v>45379</v>
          </cell>
          <cell r="L812" t="str">
            <v>26240307544385000105550010000091471594471714</v>
          </cell>
          <cell r="M812" t="str">
            <v>26 -  Pernambuco</v>
          </cell>
          <cell r="N812">
            <v>300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>
            <v>7544385000105</v>
          </cell>
          <cell r="G813" t="str">
            <v>JPRIM PEREIRA FILHO FERAMENTAS LTDA</v>
          </cell>
          <cell r="H813" t="str">
            <v>B</v>
          </cell>
          <cell r="I813" t="str">
            <v>S</v>
          </cell>
          <cell r="J813" t="str">
            <v>000.009.147</v>
          </cell>
          <cell r="K813">
            <v>45379</v>
          </cell>
          <cell r="L813" t="str">
            <v>26240307544385000105550010000091471594471714</v>
          </cell>
          <cell r="M813" t="str">
            <v>26 -  Pernambuco</v>
          </cell>
          <cell r="N813">
            <v>640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>
            <v>7544385000105</v>
          </cell>
          <cell r="G814" t="str">
            <v>JPRIM PEREIRA FILHO FERAMENTAS LTDA</v>
          </cell>
          <cell r="H814" t="str">
            <v>B</v>
          </cell>
          <cell r="I814" t="str">
            <v>S</v>
          </cell>
          <cell r="J814" t="str">
            <v>000.009.147</v>
          </cell>
          <cell r="K814">
            <v>45379</v>
          </cell>
          <cell r="L814" t="str">
            <v>26240307544385000105550010000091471594471714</v>
          </cell>
          <cell r="M814" t="str">
            <v>26 -  Pernambuco</v>
          </cell>
          <cell r="N814">
            <v>360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>
            <v>7544385000105</v>
          </cell>
          <cell r="G815" t="str">
            <v>JPRIM PEREIRA FILHO FERAMENTAS LTDA</v>
          </cell>
          <cell r="H815" t="str">
            <v>B</v>
          </cell>
          <cell r="I815" t="str">
            <v>S</v>
          </cell>
          <cell r="J815" t="str">
            <v>000.009.147</v>
          </cell>
          <cell r="K815">
            <v>45379</v>
          </cell>
          <cell r="L815" t="str">
            <v>26240307544385000105550010000091471594471714</v>
          </cell>
          <cell r="M815" t="str">
            <v>26 -  Pernambuco</v>
          </cell>
          <cell r="N815">
            <v>1190</v>
          </cell>
        </row>
        <row r="816">
          <cell r="C816" t="str">
            <v>HOSPITAL MESTRE VITALINO</v>
          </cell>
          <cell r="E816" t="str">
            <v xml:space="preserve">3.9 - Material para Manutenção de Bens Imóveis </v>
          </cell>
          <cell r="F816">
            <v>7544385000105</v>
          </cell>
          <cell r="G816" t="str">
            <v>JPRIM PEREIRA FILHO FERAMENTAS LTDA</v>
          </cell>
          <cell r="H816" t="str">
            <v>B</v>
          </cell>
          <cell r="I816" t="str">
            <v>S</v>
          </cell>
          <cell r="J816" t="str">
            <v>000.009.147</v>
          </cell>
          <cell r="K816">
            <v>45379</v>
          </cell>
          <cell r="L816" t="str">
            <v>26240307544385000105550010000091471594471714</v>
          </cell>
          <cell r="M816" t="str">
            <v>26 -  Pernambuco</v>
          </cell>
          <cell r="N816">
            <v>525</v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>
            <v>7544385000105</v>
          </cell>
          <cell r="G817" t="str">
            <v>JPRIM PEREIRA FILHO FERAMENTAS LTDA</v>
          </cell>
          <cell r="H817" t="str">
            <v>B</v>
          </cell>
          <cell r="I817" t="str">
            <v>S</v>
          </cell>
          <cell r="J817" t="str">
            <v>000.009.147</v>
          </cell>
          <cell r="K817">
            <v>45379</v>
          </cell>
          <cell r="L817" t="str">
            <v>26240307544385000105550010000091471594471714</v>
          </cell>
          <cell r="M817" t="str">
            <v>26 -  Pernambuco</v>
          </cell>
          <cell r="N817">
            <v>180</v>
          </cell>
        </row>
        <row r="818">
          <cell r="C818" t="str">
            <v>HOSPITAL MESTRE VITALINO</v>
          </cell>
          <cell r="E818" t="str">
            <v xml:space="preserve">3.9 - Material para Manutenção de Bens Imóveis </v>
          </cell>
          <cell r="F818">
            <v>11403953000117</v>
          </cell>
          <cell r="G818" t="str">
            <v>SOCIEDADE FERRAGENS FREIRE LTDA</v>
          </cell>
          <cell r="H818" t="str">
            <v>B</v>
          </cell>
          <cell r="I818" t="str">
            <v>S</v>
          </cell>
          <cell r="J818" t="str">
            <v>000.042.698</v>
          </cell>
          <cell r="K818">
            <v>45383</v>
          </cell>
          <cell r="L818" t="str">
            <v>26240411403953000117550010000426981983100000</v>
          </cell>
          <cell r="M818" t="str">
            <v>26 -  Pernambuco</v>
          </cell>
          <cell r="N818">
            <v>64</v>
          </cell>
        </row>
        <row r="819">
          <cell r="C819" t="str">
            <v>HOSPITAL MESTRE VITALINO</v>
          </cell>
          <cell r="E819" t="str">
            <v xml:space="preserve">3.9 - Material para Manutenção de Bens Imóveis </v>
          </cell>
          <cell r="F819">
            <v>6201314000139</v>
          </cell>
          <cell r="G819" t="str">
            <v>CAMEL  CARUARU MATERIAIS ELETRICOS LTDA</v>
          </cell>
          <cell r="H819" t="str">
            <v>B</v>
          </cell>
          <cell r="I819" t="str">
            <v>S</v>
          </cell>
          <cell r="J819" t="str">
            <v>000.123.937</v>
          </cell>
          <cell r="K819">
            <v>45383</v>
          </cell>
          <cell r="L819" t="str">
            <v>26240406201314000139550010001239371504209289</v>
          </cell>
          <cell r="M819" t="str">
            <v>26 -  Pernambuco</v>
          </cell>
          <cell r="N819">
            <v>203.48</v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>
            <v>9494196000192</v>
          </cell>
          <cell r="G820" t="str">
            <v>COMERCIAL JR CLAUDIO  MARIO LTDA</v>
          </cell>
          <cell r="H820" t="str">
            <v>B</v>
          </cell>
          <cell r="I820" t="str">
            <v>S</v>
          </cell>
          <cell r="J820">
            <v>322185</v>
          </cell>
          <cell r="K820">
            <v>45383</v>
          </cell>
          <cell r="L820" t="str">
            <v>26240409494196000192550010003221851043856814</v>
          </cell>
          <cell r="M820" t="str">
            <v>26 -  Pernambuco</v>
          </cell>
          <cell r="N820">
            <v>653.71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>
            <v>9494196000192</v>
          </cell>
          <cell r="G821" t="str">
            <v>COMERCIAL JR CLAUDIO  MARIO LTDA</v>
          </cell>
          <cell r="H821" t="str">
            <v>B</v>
          </cell>
          <cell r="I821" t="str">
            <v>S</v>
          </cell>
          <cell r="J821">
            <v>322185</v>
          </cell>
          <cell r="K821">
            <v>45383</v>
          </cell>
          <cell r="L821" t="str">
            <v>26240409494196000192550010003221851043856814</v>
          </cell>
          <cell r="M821" t="str">
            <v>26 -  Pernambuco</v>
          </cell>
          <cell r="N821">
            <v>27.06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>
            <v>9494196000192</v>
          </cell>
          <cell r="G822" t="str">
            <v>COMERCIAL JR CLAUDIO  MARIO LTDA</v>
          </cell>
          <cell r="H822" t="str">
            <v>B</v>
          </cell>
          <cell r="I822" t="str">
            <v>S</v>
          </cell>
          <cell r="J822">
            <v>322475</v>
          </cell>
          <cell r="K822">
            <v>45385</v>
          </cell>
          <cell r="L822" t="str">
            <v>26240409494196000192550010003224751043889119</v>
          </cell>
          <cell r="M822" t="str">
            <v>26 -  Pernambuco</v>
          </cell>
          <cell r="N822">
            <v>422.4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>
            <v>70082664000718</v>
          </cell>
          <cell r="G823" t="str">
            <v>JCL LAJES E MATERIAIS PARA CONST LTDA</v>
          </cell>
          <cell r="H823" t="str">
            <v>B</v>
          </cell>
          <cell r="I823" t="str">
            <v>S</v>
          </cell>
          <cell r="J823">
            <v>46367</v>
          </cell>
          <cell r="K823">
            <v>45384</v>
          </cell>
          <cell r="L823" t="str">
            <v>26240470082664000718550010000463671104462531</v>
          </cell>
          <cell r="M823" t="str">
            <v>26 -  Pernambuco</v>
          </cell>
          <cell r="N823">
            <v>55.9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>
            <v>47232402000185</v>
          </cell>
          <cell r="G824" t="str">
            <v>DYEGO CESAR RODRIGUES COMERCIO</v>
          </cell>
          <cell r="H824" t="str">
            <v>B</v>
          </cell>
          <cell r="I824" t="str">
            <v>S</v>
          </cell>
          <cell r="J824" t="str">
            <v>000.000.059</v>
          </cell>
          <cell r="K824">
            <v>45383</v>
          </cell>
          <cell r="L824" t="str">
            <v>26240447232402000185550010000000591120519838</v>
          </cell>
          <cell r="M824" t="str">
            <v>26 -  Pernambuco</v>
          </cell>
          <cell r="N824">
            <v>160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>
            <v>8010720000140</v>
          </cell>
          <cell r="G825" t="str">
            <v>XAVIER FERRAGENS LTDA</v>
          </cell>
          <cell r="H825" t="str">
            <v>B</v>
          </cell>
          <cell r="I825" t="str">
            <v>S</v>
          </cell>
          <cell r="J825" t="str">
            <v>000.067.975</v>
          </cell>
          <cell r="K825">
            <v>45383</v>
          </cell>
          <cell r="L825" t="str">
            <v>26240408010720000140550010000679751742558510</v>
          </cell>
          <cell r="M825" t="str">
            <v>26 -  Pernambuco</v>
          </cell>
          <cell r="N825">
            <v>189.6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>
            <v>8010720000140</v>
          </cell>
          <cell r="G826" t="str">
            <v>XAVIER FERRAGENS LTDA</v>
          </cell>
          <cell r="H826" t="str">
            <v>B</v>
          </cell>
          <cell r="I826" t="str">
            <v>S</v>
          </cell>
          <cell r="J826" t="str">
            <v>000.067.976</v>
          </cell>
          <cell r="K826">
            <v>45383</v>
          </cell>
          <cell r="L826" t="str">
            <v>26240408010720000140550010000679761245781812</v>
          </cell>
          <cell r="M826" t="str">
            <v>26 -  Pernambuco</v>
          </cell>
          <cell r="N826">
            <v>68.599999999999994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>
            <v>13596165000110</v>
          </cell>
          <cell r="G827" t="str">
            <v>RESSEG DISTRIBUIDORA LTDA</v>
          </cell>
          <cell r="H827" t="str">
            <v>B</v>
          </cell>
          <cell r="I827" t="str">
            <v>S</v>
          </cell>
          <cell r="J827">
            <v>180446</v>
          </cell>
          <cell r="K827">
            <v>45379</v>
          </cell>
          <cell r="L827" t="str">
            <v>26240313596165000110550010001804461990676306</v>
          </cell>
          <cell r="M827" t="str">
            <v>26 -  Pernambuco</v>
          </cell>
          <cell r="N827">
            <v>1590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>
            <v>25361160000197</v>
          </cell>
          <cell r="G828" t="str">
            <v>DISTRIBUIDORA ESPACO DRYWALL LTDA</v>
          </cell>
          <cell r="H828" t="str">
            <v>B</v>
          </cell>
          <cell r="I828" t="str">
            <v>S</v>
          </cell>
          <cell r="J828" t="str">
            <v>000.001.887</v>
          </cell>
          <cell r="K828">
            <v>45385</v>
          </cell>
          <cell r="L828" t="str">
            <v>26240425361160000197550010000018871932024041</v>
          </cell>
          <cell r="M828" t="str">
            <v>26 -  Pernambuco</v>
          </cell>
          <cell r="N828">
            <v>197.7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>
            <v>9494196000192</v>
          </cell>
          <cell r="G829" t="str">
            <v>COMERCIAL JR CLAUDIO  MARIO LTDA</v>
          </cell>
          <cell r="H829" t="str">
            <v>B</v>
          </cell>
          <cell r="I829" t="str">
            <v>S</v>
          </cell>
          <cell r="J829">
            <v>322711</v>
          </cell>
          <cell r="K829">
            <v>45386</v>
          </cell>
          <cell r="L829" t="str">
            <v>26240409494196000192550010003227111043915828</v>
          </cell>
          <cell r="M829" t="str">
            <v>26 -  Pernambuco</v>
          </cell>
          <cell r="N829">
            <v>258.37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>
            <v>9494196000192</v>
          </cell>
          <cell r="G830" t="str">
            <v>COMERCIAL JR CLAUDIO  MARIO LTDA</v>
          </cell>
          <cell r="H830" t="str">
            <v>B</v>
          </cell>
          <cell r="I830" t="str">
            <v>S</v>
          </cell>
          <cell r="J830">
            <v>322866</v>
          </cell>
          <cell r="K830">
            <v>45387</v>
          </cell>
          <cell r="L830" t="str">
            <v>26240409494196000192550010003228661043935920</v>
          </cell>
          <cell r="M830" t="str">
            <v>26 -  Pernambuco</v>
          </cell>
          <cell r="N830">
            <v>190.34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>
            <v>8758191000167</v>
          </cell>
          <cell r="G831" t="str">
            <v>FELIPE J S COMERCIO MAT CONSTRUCOES</v>
          </cell>
          <cell r="H831" t="str">
            <v>B</v>
          </cell>
          <cell r="I831" t="str">
            <v>S</v>
          </cell>
          <cell r="J831" t="str">
            <v>000.002.701</v>
          </cell>
          <cell r="K831">
            <v>45390</v>
          </cell>
          <cell r="L831" t="str">
            <v>26240408758191000167550010000027011044454630</v>
          </cell>
          <cell r="M831" t="str">
            <v>26 -  Pernambuco</v>
          </cell>
          <cell r="N831">
            <v>1169.0999999999999</v>
          </cell>
        </row>
        <row r="832">
          <cell r="E832" t="str">
            <v/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>
            <v>8758191000167</v>
          </cell>
          <cell r="G833" t="str">
            <v>FELIPE J S COMERCIO MAT CONSTRUCOES</v>
          </cell>
          <cell r="H833" t="str">
            <v>B</v>
          </cell>
          <cell r="I833" t="str">
            <v>S</v>
          </cell>
          <cell r="J833" t="str">
            <v>000.002.701</v>
          </cell>
          <cell r="K833">
            <v>45390</v>
          </cell>
          <cell r="L833" t="str">
            <v>26240408758191000167550010000027011044454630</v>
          </cell>
          <cell r="M833" t="str">
            <v>26 -  Pernambuco</v>
          </cell>
          <cell r="N833">
            <v>129.9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40782050000192</v>
          </cell>
          <cell r="G834" t="str">
            <v>ELAINE S ARAUJO COM DE FERRAM</v>
          </cell>
          <cell r="H834" t="str">
            <v>B</v>
          </cell>
          <cell r="I834" t="str">
            <v>S</v>
          </cell>
          <cell r="J834" t="str">
            <v>000.004.386</v>
          </cell>
          <cell r="K834">
            <v>45385</v>
          </cell>
          <cell r="L834" t="str">
            <v>35240440782050000192550020000043861303691477</v>
          </cell>
          <cell r="M834" t="str">
            <v>35 -  São Paulo</v>
          </cell>
          <cell r="N834">
            <v>259.8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>
            <v>11758108000164</v>
          </cell>
          <cell r="G838" t="str">
            <v>SERVMED COMERCIO E SERVICO DE LOCACAO</v>
          </cell>
          <cell r="H838" t="str">
            <v>B</v>
          </cell>
          <cell r="I838" t="str">
            <v>S</v>
          </cell>
          <cell r="J838" t="str">
            <v>000.002.126</v>
          </cell>
          <cell r="K838">
            <v>45390</v>
          </cell>
          <cell r="L838" t="str">
            <v>26240411758108000164550010000021261441920007</v>
          </cell>
          <cell r="M838" t="str">
            <v>26 -  Pernambuco</v>
          </cell>
          <cell r="N838">
            <v>2690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6146683000176</v>
          </cell>
          <cell r="G839" t="str">
            <v>VILAGRO PROD. VET. E RACOES LTDA</v>
          </cell>
          <cell r="H839" t="str">
            <v>B</v>
          </cell>
          <cell r="I839" t="str">
            <v>S</v>
          </cell>
          <cell r="J839">
            <v>23700</v>
          </cell>
          <cell r="K839">
            <v>45393</v>
          </cell>
          <cell r="L839" t="str">
            <v>26240406146683000176550010000237001733462312</v>
          </cell>
          <cell r="M839" t="str">
            <v>26 -  Pernambuco</v>
          </cell>
          <cell r="N839">
            <v>137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1754239000462</v>
          </cell>
          <cell r="G840" t="str">
            <v>REFRIGERACAO DUFRIO COM E IMPORT S.A.</v>
          </cell>
          <cell r="H840" t="str">
            <v>B</v>
          </cell>
          <cell r="I840" t="str">
            <v>S</v>
          </cell>
          <cell r="J840">
            <v>582119</v>
          </cell>
          <cell r="K840">
            <v>45393</v>
          </cell>
          <cell r="L840" t="str">
            <v>26240401754239000462550010005821191000194269</v>
          </cell>
          <cell r="M840" t="str">
            <v>26 -  Pernambuco</v>
          </cell>
          <cell r="N840">
            <v>11433.66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8010720000140</v>
          </cell>
          <cell r="G841" t="str">
            <v>XAVIER FERRAGENS LTDA</v>
          </cell>
          <cell r="H841" t="str">
            <v>B</v>
          </cell>
          <cell r="I841" t="str">
            <v>S</v>
          </cell>
          <cell r="J841" t="str">
            <v>000.068.019</v>
          </cell>
          <cell r="K841">
            <v>45394</v>
          </cell>
          <cell r="L841" t="str">
            <v>26240408010720000140550010000680191202452867</v>
          </cell>
          <cell r="M841" t="str">
            <v>26 -  Pernambuco</v>
          </cell>
          <cell r="N841">
            <v>676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8010720000140</v>
          </cell>
          <cell r="G842" t="str">
            <v>XAVIER FERRAGENS LTDA</v>
          </cell>
          <cell r="H842" t="str">
            <v>B</v>
          </cell>
          <cell r="I842" t="str">
            <v>S</v>
          </cell>
          <cell r="J842" t="str">
            <v>000.068.018</v>
          </cell>
          <cell r="K842">
            <v>45394</v>
          </cell>
          <cell r="L842" t="str">
            <v>26240408010720000140550010000680181725046573</v>
          </cell>
          <cell r="M842" t="str">
            <v>26 -  Pernambuco</v>
          </cell>
          <cell r="N842">
            <v>78.3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24456295000173</v>
          </cell>
          <cell r="G843" t="str">
            <v>IRMAOS FREITAS REF COM DE PECAS LTDA</v>
          </cell>
          <cell r="H843" t="str">
            <v>B</v>
          </cell>
          <cell r="I843" t="str">
            <v>S</v>
          </cell>
          <cell r="J843" t="str">
            <v>000.006.357</v>
          </cell>
          <cell r="K843">
            <v>45394</v>
          </cell>
          <cell r="L843" t="str">
            <v>26240424456295000173550010000063571389329377</v>
          </cell>
          <cell r="M843" t="str">
            <v>26 -  Pernambuco</v>
          </cell>
          <cell r="N843">
            <v>180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323592</v>
          </cell>
          <cell r="K844">
            <v>45393</v>
          </cell>
          <cell r="L844" t="str">
            <v>26240409494196000192550010003235921044024635</v>
          </cell>
          <cell r="M844" t="str">
            <v>26 -  Pernambuco</v>
          </cell>
          <cell r="N844">
            <v>12.32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31970786000101</v>
          </cell>
          <cell r="G845" t="str">
            <v>C M VALONE SILVA E CIA LTDA</v>
          </cell>
          <cell r="H845" t="str">
            <v>B</v>
          </cell>
          <cell r="I845" t="str">
            <v>S</v>
          </cell>
          <cell r="J845">
            <v>16194</v>
          </cell>
          <cell r="K845">
            <v>45394</v>
          </cell>
          <cell r="L845" t="str">
            <v>26240431970786000101550020000161941005321932</v>
          </cell>
          <cell r="M845" t="str">
            <v>26 -  Pernambuco</v>
          </cell>
          <cell r="N845">
            <v>107.3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9494196000192</v>
          </cell>
          <cell r="G846" t="str">
            <v>COMERCIAL JR CLAUDIO  MARIO LTDA</v>
          </cell>
          <cell r="H846" t="str">
            <v>B</v>
          </cell>
          <cell r="I846" t="str">
            <v>S</v>
          </cell>
          <cell r="J846">
            <v>323970</v>
          </cell>
          <cell r="K846">
            <v>45397</v>
          </cell>
          <cell r="L846" t="str">
            <v>26240409494196000192550010003239701044070631</v>
          </cell>
          <cell r="M846" t="str">
            <v>26 -  Pernambuco</v>
          </cell>
          <cell r="N846">
            <v>333.7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8876033000101</v>
          </cell>
          <cell r="G847" t="str">
            <v>HIDROVITAL BOMBAS MOT E SERV LTDA</v>
          </cell>
          <cell r="H847" t="str">
            <v>B</v>
          </cell>
          <cell r="I847" t="str">
            <v>S</v>
          </cell>
          <cell r="J847">
            <v>19994</v>
          </cell>
          <cell r="K847">
            <v>45398</v>
          </cell>
          <cell r="L847" t="str">
            <v>26240408876033000101550010000199941832621149</v>
          </cell>
          <cell r="M847" t="str">
            <v>26 -  Pernambuco</v>
          </cell>
          <cell r="N847">
            <v>3980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 t="str">
            <v>35.095.852/0001-94</v>
          </cell>
          <cell r="G848" t="str">
            <v>GKM COMERCIO DE PROD ELETRO LTDA</v>
          </cell>
          <cell r="H848" t="str">
            <v>B</v>
          </cell>
          <cell r="I848" t="str">
            <v>S</v>
          </cell>
          <cell r="J848" t="str">
            <v>000.030.635</v>
          </cell>
          <cell r="K848">
            <v>45391</v>
          </cell>
          <cell r="L848" t="str">
            <v>35240435095852000194550010000306351751679798</v>
          </cell>
          <cell r="M848" t="str">
            <v>35 -  São Paulo</v>
          </cell>
          <cell r="N848">
            <v>479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9494196000192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324075</v>
          </cell>
          <cell r="K849">
            <v>45398</v>
          </cell>
          <cell r="L849" t="str">
            <v>26240409494196000192550010003240751044083018</v>
          </cell>
          <cell r="M849" t="str">
            <v>26 -  Pernambuco</v>
          </cell>
          <cell r="N849">
            <v>599.23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11400397000125</v>
          </cell>
          <cell r="G850" t="str">
            <v>JOSE ERALDO DA SILVA  EPP</v>
          </cell>
          <cell r="H850" t="str">
            <v>B</v>
          </cell>
          <cell r="I850" t="str">
            <v>S</v>
          </cell>
          <cell r="J850">
            <v>6655</v>
          </cell>
          <cell r="K850">
            <v>45398</v>
          </cell>
          <cell r="L850" t="str">
            <v>26240411400397000125550020000066551192373764</v>
          </cell>
          <cell r="M850" t="str">
            <v>26 -  Pernambuco</v>
          </cell>
          <cell r="N850">
            <v>1220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8200859000156</v>
          </cell>
          <cell r="G851" t="str">
            <v>ODILON ALVES CONSTRUCOES LTDA</v>
          </cell>
          <cell r="H851" t="str">
            <v>B</v>
          </cell>
          <cell r="I851" t="str">
            <v>S</v>
          </cell>
          <cell r="J851" t="str">
            <v>000.008.339</v>
          </cell>
          <cell r="K851">
            <v>45399</v>
          </cell>
          <cell r="L851" t="str">
            <v>26240408200859000156550000000083391939706286</v>
          </cell>
          <cell r="M851" t="str">
            <v>26 -  Pernambuco</v>
          </cell>
          <cell r="N851">
            <v>5695.6</v>
          </cell>
        </row>
        <row r="852">
          <cell r="E852" t="str">
            <v/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1267359000192</v>
          </cell>
          <cell r="G853" t="str">
            <v>ALCEU JORGE OSOSKI</v>
          </cell>
          <cell r="H853" t="str">
            <v>B</v>
          </cell>
          <cell r="I853" t="str">
            <v>S</v>
          </cell>
          <cell r="J853" t="str">
            <v>000.002.287</v>
          </cell>
          <cell r="K853">
            <v>45400</v>
          </cell>
          <cell r="L853" t="str">
            <v>41240401267359000192550010000022871348142700</v>
          </cell>
          <cell r="M853" t="str">
            <v>41 -  Paraná</v>
          </cell>
          <cell r="N853">
            <v>1052.48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6201314000139</v>
          </cell>
          <cell r="G854" t="str">
            <v>CAMEL  CARUARU MATERIAIS ELETRICOS LTDA</v>
          </cell>
          <cell r="H854" t="str">
            <v>B</v>
          </cell>
          <cell r="I854" t="str">
            <v>S</v>
          </cell>
          <cell r="J854" t="str">
            <v>000.124.469</v>
          </cell>
          <cell r="K854">
            <v>45400</v>
          </cell>
          <cell r="L854" t="str">
            <v>26240406201314000139550010001244691033257913</v>
          </cell>
          <cell r="M854" t="str">
            <v>26 -  Pernambuco</v>
          </cell>
          <cell r="N854">
            <v>361.8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9494196000192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>
            <v>324302</v>
          </cell>
          <cell r="K855">
            <v>45399</v>
          </cell>
          <cell r="L855" t="str">
            <v>26240409494196000192550010003243021044110589</v>
          </cell>
          <cell r="M855" t="str">
            <v>26 -  Pernambuco</v>
          </cell>
          <cell r="N855">
            <v>144.06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9494196000192</v>
          </cell>
          <cell r="G856" t="str">
            <v>COMERCIAL JR CLAUDIO  MARIO LTDA</v>
          </cell>
          <cell r="H856" t="str">
            <v>B</v>
          </cell>
          <cell r="I856" t="str">
            <v>S</v>
          </cell>
          <cell r="J856">
            <v>324419</v>
          </cell>
          <cell r="K856">
            <v>45400</v>
          </cell>
          <cell r="L856" t="str">
            <v>26240409494196000192550010003244191044122237</v>
          </cell>
          <cell r="M856" t="str">
            <v>26 -  Pernambuco</v>
          </cell>
          <cell r="N856">
            <v>992.11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10948651000161</v>
          </cell>
          <cell r="G857" t="str">
            <v>SPRINGER CARRIER LTDA</v>
          </cell>
          <cell r="H857" t="str">
            <v>B</v>
          </cell>
          <cell r="I857" t="str">
            <v>S</v>
          </cell>
          <cell r="J857">
            <v>819040</v>
          </cell>
          <cell r="K857">
            <v>45385</v>
          </cell>
          <cell r="L857" t="str">
            <v>43240410948651000161550010008190401176951810</v>
          </cell>
          <cell r="M857" t="str">
            <v>43 -  Rio Grande do Sul</v>
          </cell>
          <cell r="N857">
            <v>1399.99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10948651000161</v>
          </cell>
          <cell r="G858" t="str">
            <v>SPRINGER CARRIER LTDA</v>
          </cell>
          <cell r="H858" t="str">
            <v>B</v>
          </cell>
          <cell r="I858" t="str">
            <v>S</v>
          </cell>
          <cell r="J858">
            <v>817609</v>
          </cell>
          <cell r="K858">
            <v>45379</v>
          </cell>
          <cell r="L858" t="str">
            <v>43240310948651000161550010008176091594418506</v>
          </cell>
          <cell r="M858" t="str">
            <v>43 -  Rio Grande do Sul</v>
          </cell>
          <cell r="N858">
            <v>12000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60872306008144</v>
          </cell>
          <cell r="G859" t="str">
            <v>SHERWIN WILLIAMS BR DO IND E COM LTDA</v>
          </cell>
          <cell r="H859" t="str">
            <v>B</v>
          </cell>
          <cell r="I859" t="str">
            <v>S</v>
          </cell>
          <cell r="J859" t="str">
            <v>000.001.984</v>
          </cell>
          <cell r="K859">
            <v>45401</v>
          </cell>
          <cell r="L859" t="str">
            <v>26240460872306008144550020000019841064723102</v>
          </cell>
          <cell r="M859" t="str">
            <v>26 -  Pernambuco</v>
          </cell>
          <cell r="N859">
            <v>1580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9494196000192</v>
          </cell>
          <cell r="G860" t="str">
            <v>COMERCIAL JR CLAUDIO  MARIO LTDA</v>
          </cell>
          <cell r="H860" t="str">
            <v>B</v>
          </cell>
          <cell r="I860" t="str">
            <v>S</v>
          </cell>
          <cell r="J860">
            <v>324149</v>
          </cell>
          <cell r="K860">
            <v>45398</v>
          </cell>
          <cell r="L860" t="str">
            <v>26240409494196000192550010003241491044092322</v>
          </cell>
          <cell r="M860" t="str">
            <v>26 -  Pernambuco</v>
          </cell>
          <cell r="N860">
            <v>648.55999999999995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25361160000197</v>
          </cell>
          <cell r="G861" t="str">
            <v>DISTRIBUIDORA ESPACO DRYWALL LTDA</v>
          </cell>
          <cell r="H861" t="str">
            <v>B</v>
          </cell>
          <cell r="I861" t="str">
            <v>S</v>
          </cell>
          <cell r="J861" t="str">
            <v>000.001.909</v>
          </cell>
          <cell r="K861">
            <v>45401</v>
          </cell>
          <cell r="L861" t="str">
            <v>26240425361160000197550010000019091109202405</v>
          </cell>
          <cell r="M861" t="str">
            <v>26 -  Pernambuco</v>
          </cell>
          <cell r="N861">
            <v>75.900000000000006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10230480003075</v>
          </cell>
          <cell r="G862" t="str">
            <v>FERREIRA COSTA CIA LTDA</v>
          </cell>
          <cell r="H862" t="str">
            <v>B</v>
          </cell>
          <cell r="I862" t="str">
            <v>S</v>
          </cell>
          <cell r="J862" t="str">
            <v>000.113.357</v>
          </cell>
          <cell r="K862">
            <v>45401</v>
          </cell>
          <cell r="L862" t="str">
            <v>26240410230480003075550100001133571086609699</v>
          </cell>
          <cell r="M862" t="str">
            <v>26 -  Pernambuco</v>
          </cell>
          <cell r="N862">
            <v>438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11401437000153</v>
          </cell>
          <cell r="G863" t="str">
            <v>ELETRICA LUMENS LTDA</v>
          </cell>
          <cell r="H863" t="str">
            <v>B</v>
          </cell>
          <cell r="I863" t="str">
            <v>S</v>
          </cell>
          <cell r="J863">
            <v>8405</v>
          </cell>
          <cell r="K863">
            <v>45401</v>
          </cell>
          <cell r="L863" t="str">
            <v>26240411401437000153550010000084051548929398</v>
          </cell>
          <cell r="M863" t="str">
            <v>26 -  Pernambuco</v>
          </cell>
          <cell r="N863">
            <v>220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42349254000160</v>
          </cell>
          <cell r="G864" t="str">
            <v>ALBERT EINTEINS DE ALBUQUERQUE MADEIRAS</v>
          </cell>
          <cell r="H864" t="str">
            <v>B</v>
          </cell>
          <cell r="I864" t="str">
            <v>S</v>
          </cell>
          <cell r="J864" t="str">
            <v>000.000.135</v>
          </cell>
          <cell r="K864">
            <v>45406</v>
          </cell>
          <cell r="L864" t="str">
            <v>26240442349254000160550010000001351596168293</v>
          </cell>
          <cell r="M864" t="str">
            <v>26 -  Pernambuco</v>
          </cell>
          <cell r="N864">
            <v>171.36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34612022000124</v>
          </cell>
          <cell r="G865" t="str">
            <v>HELENA JOSEFA DA SILVA LTDA</v>
          </cell>
          <cell r="H865" t="str">
            <v>B</v>
          </cell>
          <cell r="I865" t="str">
            <v>S</v>
          </cell>
          <cell r="J865">
            <v>4392</v>
          </cell>
          <cell r="K865">
            <v>45404</v>
          </cell>
          <cell r="L865" t="str">
            <v>26240434612022000124550000000043921696585598</v>
          </cell>
          <cell r="M865" t="str">
            <v>26 -  Pernambuco</v>
          </cell>
          <cell r="N865">
            <v>240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1595430000166</v>
          </cell>
          <cell r="G866" t="str">
            <v>MONTANA HIDROTECNICA LTDA</v>
          </cell>
          <cell r="H866" t="str">
            <v>B</v>
          </cell>
          <cell r="I866" t="str">
            <v>S</v>
          </cell>
          <cell r="J866">
            <v>40524</v>
          </cell>
          <cell r="K866">
            <v>45399</v>
          </cell>
          <cell r="L866" t="str">
            <v>33240401595430000166551000000405241680832142</v>
          </cell>
          <cell r="M866" t="str">
            <v>33 -  Rio de Janeiro</v>
          </cell>
          <cell r="N866">
            <v>1526.03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7544385000105</v>
          </cell>
          <cell r="G867" t="str">
            <v>JPRIM PEREIRA FILHO FERAMENTAS LTDA</v>
          </cell>
          <cell r="H867" t="str">
            <v>B</v>
          </cell>
          <cell r="I867" t="str">
            <v>S</v>
          </cell>
          <cell r="J867" t="str">
            <v>000.009.234</v>
          </cell>
          <cell r="K867">
            <v>45411</v>
          </cell>
          <cell r="L867" t="str">
            <v>26240407544385000105550010000092341407538105</v>
          </cell>
          <cell r="M867" t="str">
            <v>26 -  Pernambuco</v>
          </cell>
          <cell r="N867">
            <v>600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7544385000105</v>
          </cell>
          <cell r="G868" t="str">
            <v>JPRIM PEREIRA FILHO FERAMENTAS LTDA</v>
          </cell>
          <cell r="H868" t="str">
            <v>B</v>
          </cell>
          <cell r="I868" t="str">
            <v>S</v>
          </cell>
          <cell r="J868" t="str">
            <v>000.009.234</v>
          </cell>
          <cell r="K868">
            <v>45411</v>
          </cell>
          <cell r="L868" t="str">
            <v>26240407544385000105550010000092341407538105</v>
          </cell>
          <cell r="M868" t="str">
            <v>26 -  Pernambuco</v>
          </cell>
          <cell r="N868">
            <v>2965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7544385000105</v>
          </cell>
          <cell r="G869" t="str">
            <v>JPRIM PEREIRA FILHO FERAMENTAS LTDA</v>
          </cell>
          <cell r="H869" t="str">
            <v>B</v>
          </cell>
          <cell r="I869" t="str">
            <v>S</v>
          </cell>
          <cell r="J869" t="str">
            <v>000.009.234</v>
          </cell>
          <cell r="K869">
            <v>45411</v>
          </cell>
          <cell r="L869" t="str">
            <v>26240407544385000105550010000092341407538105</v>
          </cell>
          <cell r="M869" t="str">
            <v>26 -  Pernambuco</v>
          </cell>
          <cell r="N869">
            <v>48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325426</v>
          </cell>
          <cell r="K870">
            <v>45408</v>
          </cell>
          <cell r="L870" t="str">
            <v>26240409494196000192550010003254261044246903</v>
          </cell>
          <cell r="M870" t="str">
            <v>26 -  Pernambuco</v>
          </cell>
          <cell r="N870">
            <v>65.87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10583920000800</v>
          </cell>
          <cell r="G871" t="str">
            <v>MACROPAC PROTECAO E EMBALAGEM LTDA</v>
          </cell>
          <cell r="H871" t="str">
            <v>B</v>
          </cell>
          <cell r="I871" t="str">
            <v>S</v>
          </cell>
          <cell r="J871">
            <v>473490</v>
          </cell>
          <cell r="K871">
            <v>45411</v>
          </cell>
          <cell r="L871" t="str">
            <v>26240411840014000130550010004734901613913921</v>
          </cell>
          <cell r="M871" t="str">
            <v>26 -  Pernambuco</v>
          </cell>
          <cell r="N871">
            <v>71.2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8758191000167</v>
          </cell>
          <cell r="G872" t="str">
            <v>FELIPE J S COMERCIO MAT CONSTRUCOES</v>
          </cell>
          <cell r="H872" t="str">
            <v>B</v>
          </cell>
          <cell r="I872" t="str">
            <v>S</v>
          </cell>
          <cell r="J872" t="str">
            <v>000.002.743</v>
          </cell>
          <cell r="K872">
            <v>45408</v>
          </cell>
          <cell r="L872" t="str">
            <v>26240408758191000167550010000027431156057926</v>
          </cell>
          <cell r="M872" t="str">
            <v>26 -  Pernambuco</v>
          </cell>
          <cell r="N872">
            <v>287.5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8758191000167</v>
          </cell>
          <cell r="G873" t="str">
            <v>FELIPE J S COMERCIO MAT CONSTRUCOES</v>
          </cell>
          <cell r="H873" t="str">
            <v>B</v>
          </cell>
          <cell r="I873" t="str">
            <v>S</v>
          </cell>
          <cell r="J873" t="str">
            <v>000.002.743</v>
          </cell>
          <cell r="K873">
            <v>45408</v>
          </cell>
          <cell r="L873" t="str">
            <v>26240408758191000167550010000027431156057926</v>
          </cell>
          <cell r="M873" t="str">
            <v>26 -  Pernambuco</v>
          </cell>
          <cell r="N873">
            <v>131.5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8758191000167</v>
          </cell>
          <cell r="G874" t="str">
            <v>FELIPE J S COMERCIO MAT CONSTRUCOES</v>
          </cell>
          <cell r="H874" t="str">
            <v>B</v>
          </cell>
          <cell r="I874" t="str">
            <v>S</v>
          </cell>
          <cell r="J874" t="str">
            <v>000.002.743</v>
          </cell>
          <cell r="K874">
            <v>45408</v>
          </cell>
          <cell r="L874" t="str">
            <v>26240408758191000167550010000027431156057926</v>
          </cell>
          <cell r="M874" t="str">
            <v>26 -  Pernambuco</v>
          </cell>
          <cell r="N874">
            <v>1145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8758191000167</v>
          </cell>
          <cell r="G875" t="str">
            <v>FELIPE J S COMERCIO MAT CONSTRUCOES</v>
          </cell>
          <cell r="H875" t="str">
            <v>B</v>
          </cell>
          <cell r="I875" t="str">
            <v>S</v>
          </cell>
          <cell r="J875" t="str">
            <v>000.002.743</v>
          </cell>
          <cell r="K875">
            <v>45408</v>
          </cell>
          <cell r="L875" t="str">
            <v>26240408758191000167550010000027431156057926</v>
          </cell>
          <cell r="M875" t="str">
            <v>26 -  Pernambuco</v>
          </cell>
          <cell r="N875">
            <v>5756.3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8758191000167</v>
          </cell>
          <cell r="G876" t="str">
            <v>FELIPE J S COMERCIO MAT CONSTRUCOES</v>
          </cell>
          <cell r="H876" t="str">
            <v>B</v>
          </cell>
          <cell r="I876" t="str">
            <v>S</v>
          </cell>
          <cell r="J876" t="str">
            <v>000.002.743</v>
          </cell>
          <cell r="K876">
            <v>45408</v>
          </cell>
          <cell r="L876" t="str">
            <v>26240408758191000167550010000027431156057926</v>
          </cell>
          <cell r="M876" t="str">
            <v>26 -  Pernambuco</v>
          </cell>
          <cell r="N876">
            <v>354.9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8758191000167</v>
          </cell>
          <cell r="G877" t="str">
            <v>FELIPE J S COMERCIO MAT CONSTRUCOES</v>
          </cell>
          <cell r="H877" t="str">
            <v>B</v>
          </cell>
          <cell r="I877" t="str">
            <v>S</v>
          </cell>
          <cell r="J877" t="str">
            <v>000.002.743</v>
          </cell>
          <cell r="K877">
            <v>45408</v>
          </cell>
          <cell r="L877" t="str">
            <v>26240408758191000167550010000027431156057926</v>
          </cell>
          <cell r="M877" t="str">
            <v>26 -  Pernambuco</v>
          </cell>
          <cell r="N877">
            <v>678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32023474000145</v>
          </cell>
          <cell r="G878" t="str">
            <v>DKA AUTOMACAO INDUSTRIAL LTDA</v>
          </cell>
          <cell r="H878" t="str">
            <v>B</v>
          </cell>
          <cell r="I878" t="str">
            <v>S</v>
          </cell>
          <cell r="J878" t="str">
            <v>000.011.684</v>
          </cell>
          <cell r="K878">
            <v>45406</v>
          </cell>
          <cell r="L878" t="str">
            <v>35240432023474000145550020000116841536754897</v>
          </cell>
          <cell r="M878" t="str">
            <v>35 -  São Paulo</v>
          </cell>
          <cell r="N878">
            <v>138.44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11401437000153</v>
          </cell>
          <cell r="G879" t="str">
            <v>ELETRICA LUMENS LTDA</v>
          </cell>
          <cell r="H879" t="str">
            <v>B</v>
          </cell>
          <cell r="I879" t="str">
            <v>S</v>
          </cell>
          <cell r="J879">
            <v>8381</v>
          </cell>
          <cell r="K879">
            <v>45378</v>
          </cell>
          <cell r="L879" t="str">
            <v>26240311401437000153550010000083811406566972</v>
          </cell>
          <cell r="M879" t="str">
            <v>26 -  Pernambuco</v>
          </cell>
          <cell r="N879">
            <v>68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 t="str">
            <v>24.425.720/0001-67</v>
          </cell>
          <cell r="G880" t="str">
            <v>ORIGINAL SUPRIMENTOS E EQUIP. LTDA.</v>
          </cell>
          <cell r="H880" t="str">
            <v>B</v>
          </cell>
          <cell r="I880" t="str">
            <v>S</v>
          </cell>
          <cell r="J880">
            <v>8718</v>
          </cell>
          <cell r="K880">
            <v>45377</v>
          </cell>
          <cell r="L880" t="str">
            <v>26240324425720000167550010000087181470031200</v>
          </cell>
          <cell r="M880" t="str">
            <v>26 -  Pernambuco</v>
          </cell>
          <cell r="N880">
            <v>139.5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6201314000139</v>
          </cell>
          <cell r="G881" t="str">
            <v>CAMEL  CARUARU MATERIAIS ELETRICOS LTDA</v>
          </cell>
          <cell r="H881" t="str">
            <v>B</v>
          </cell>
          <cell r="I881" t="str">
            <v>S</v>
          </cell>
          <cell r="J881" t="str">
            <v>000.123.937</v>
          </cell>
          <cell r="K881">
            <v>45383</v>
          </cell>
          <cell r="L881" t="str">
            <v>26240406201314000139550010001239371504209289</v>
          </cell>
          <cell r="M881" t="str">
            <v>26 -  Pernambuco</v>
          </cell>
          <cell r="N881">
            <v>1075.6199999999999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9494196000192</v>
          </cell>
          <cell r="G882" t="str">
            <v>COMERCIAL JR CLAUDIO  MARIO LTDA</v>
          </cell>
          <cell r="H882" t="str">
            <v>B</v>
          </cell>
          <cell r="I882" t="str">
            <v>S</v>
          </cell>
          <cell r="J882">
            <v>322255</v>
          </cell>
          <cell r="K882">
            <v>45383</v>
          </cell>
          <cell r="L882" t="str">
            <v>26240409494196000192550010003222551043862691</v>
          </cell>
          <cell r="M882" t="str">
            <v>26 -  Pernambuco</v>
          </cell>
          <cell r="N882">
            <v>343.82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27700153000106</v>
          </cell>
          <cell r="G883" t="str">
            <v>SANTANA  SANTOS MATERIAIS ELETRICOS LTDA</v>
          </cell>
          <cell r="H883" t="str">
            <v>B</v>
          </cell>
          <cell r="I883" t="str">
            <v>S</v>
          </cell>
          <cell r="J883" t="str">
            <v>000.052.279</v>
          </cell>
          <cell r="K883">
            <v>45387</v>
          </cell>
          <cell r="L883" t="str">
            <v>26240427700153000106550010000522791046403278</v>
          </cell>
          <cell r="M883" t="str">
            <v>26 -  Pernambuco</v>
          </cell>
          <cell r="N883">
            <v>195.3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323106</v>
          </cell>
          <cell r="K884">
            <v>45390</v>
          </cell>
          <cell r="L884" t="str">
            <v>26240409494196000192550010003231061043968842</v>
          </cell>
          <cell r="M884" t="str">
            <v>26 -  Pernambuco</v>
          </cell>
          <cell r="N884">
            <v>83.6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10731605000106</v>
          </cell>
          <cell r="G885" t="str">
            <v>ELETRONICA CENTRAL CARUARU LTDA</v>
          </cell>
          <cell r="H885" t="str">
            <v>B</v>
          </cell>
          <cell r="I885" t="str">
            <v>S</v>
          </cell>
          <cell r="J885" t="str">
            <v>000.013.420</v>
          </cell>
          <cell r="K885">
            <v>45392</v>
          </cell>
          <cell r="L885" t="str">
            <v>26240410731605000106550010000134201338820298</v>
          </cell>
          <cell r="M885" t="str">
            <v>26 -  Pernambuco</v>
          </cell>
          <cell r="N885">
            <v>210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33257421000313</v>
          </cell>
          <cell r="G886" t="str">
            <v>PROSPERITY COMERC DE EQUIP ELETRO LTDA</v>
          </cell>
          <cell r="H886" t="str">
            <v>B</v>
          </cell>
          <cell r="I886" t="str">
            <v>S</v>
          </cell>
          <cell r="J886" t="str">
            <v>000.395.500</v>
          </cell>
          <cell r="K886">
            <v>45390</v>
          </cell>
          <cell r="L886" t="str">
            <v>35240433257421000313550020003955001956650452</v>
          </cell>
          <cell r="M886" t="str">
            <v>35 -  São Paulo</v>
          </cell>
          <cell r="N886">
            <v>773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33257421000313</v>
          </cell>
          <cell r="G887" t="str">
            <v>PROSPERITY COMERC DE EQUIP ELETRO LTDA</v>
          </cell>
          <cell r="H887" t="str">
            <v>B</v>
          </cell>
          <cell r="I887" t="str">
            <v>S</v>
          </cell>
          <cell r="J887" t="str">
            <v>000.395.508</v>
          </cell>
          <cell r="K887">
            <v>45390</v>
          </cell>
          <cell r="L887" t="str">
            <v>35240433257421000313550020003955081781610102</v>
          </cell>
          <cell r="M887" t="str">
            <v>35 -  São Paulo</v>
          </cell>
          <cell r="N887">
            <v>773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6201314000139</v>
          </cell>
          <cell r="G888" t="str">
            <v>CAMEL  CARUARU MATERIAIS ELETRICOS LTDA</v>
          </cell>
          <cell r="H888" t="str">
            <v>B</v>
          </cell>
          <cell r="I888" t="str">
            <v>S</v>
          </cell>
          <cell r="J888" t="str">
            <v>000.124.396</v>
          </cell>
          <cell r="K888">
            <v>45398</v>
          </cell>
          <cell r="L888" t="str">
            <v>26240406201314000139550010001243961690614412</v>
          </cell>
          <cell r="M888" t="str">
            <v>26 -  Pernambuco</v>
          </cell>
          <cell r="N888">
            <v>418.25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324116</v>
          </cell>
          <cell r="K889">
            <v>45398</v>
          </cell>
          <cell r="L889" t="str">
            <v>26240409494196000192550010003241161044088154</v>
          </cell>
          <cell r="M889" t="str">
            <v>26 -  Pernambuco</v>
          </cell>
          <cell r="N889">
            <v>510.4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6201314000139</v>
          </cell>
          <cell r="G890" t="str">
            <v>CAMEL  CARUARU MATERIAIS ELETRICOS LTDA</v>
          </cell>
          <cell r="H890" t="str">
            <v>B</v>
          </cell>
          <cell r="I890" t="str">
            <v>S</v>
          </cell>
          <cell r="J890" t="str">
            <v>000.124.469</v>
          </cell>
          <cell r="K890">
            <v>45400</v>
          </cell>
          <cell r="L890" t="str">
            <v>26240406201314000139550010001244691033257913</v>
          </cell>
          <cell r="M890" t="str">
            <v>26 -  Pernambuco</v>
          </cell>
          <cell r="N890">
            <v>211.7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10230480003075</v>
          </cell>
          <cell r="G891" t="str">
            <v>FERREIRA COSTA CIA LTDA</v>
          </cell>
          <cell r="H891" t="str">
            <v>B</v>
          </cell>
          <cell r="I891" t="str">
            <v>S</v>
          </cell>
          <cell r="J891" t="str">
            <v>000.113.356</v>
          </cell>
          <cell r="K891">
            <v>45401</v>
          </cell>
          <cell r="L891" t="str">
            <v>26240410230480003075550100001133561086609667</v>
          </cell>
          <cell r="M891" t="str">
            <v>26 -  Pernambuco</v>
          </cell>
          <cell r="N891">
            <v>20.8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6145967000229</v>
          </cell>
          <cell r="G892" t="str">
            <v>NOBREGA  NOBREGA COM DE MAT ELET</v>
          </cell>
          <cell r="H892" t="str">
            <v>B</v>
          </cell>
          <cell r="I892" t="str">
            <v>S</v>
          </cell>
          <cell r="J892" t="str">
            <v>000.053.705</v>
          </cell>
          <cell r="K892">
            <v>45401</v>
          </cell>
          <cell r="L892" t="str">
            <v>35240406145967000229550010000537051201094488</v>
          </cell>
          <cell r="M892" t="str">
            <v>35 -  São Paulo</v>
          </cell>
          <cell r="N892">
            <v>620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42184956000130</v>
          </cell>
          <cell r="G893" t="str">
            <v>ALPHA CAMP COMER ATACAD E VAREJISTA LTDA</v>
          </cell>
          <cell r="H893" t="str">
            <v>B</v>
          </cell>
          <cell r="I893" t="str">
            <v>S</v>
          </cell>
          <cell r="J893" t="str">
            <v>000.293.962</v>
          </cell>
          <cell r="K893">
            <v>45400</v>
          </cell>
          <cell r="L893" t="str">
            <v>35240442184956000130550020002939621496697978</v>
          </cell>
          <cell r="M893" t="str">
            <v>35 -  São Paulo</v>
          </cell>
          <cell r="N893">
            <v>210.84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22097914000317</v>
          </cell>
          <cell r="G894" t="str">
            <v>DELETRO LOJAS DE DEPARTAMENTO LTDA</v>
          </cell>
          <cell r="H894" t="str">
            <v>B</v>
          </cell>
          <cell r="I894" t="str">
            <v>S</v>
          </cell>
          <cell r="J894" t="str">
            <v>000.306.958</v>
          </cell>
          <cell r="K894">
            <v>45404</v>
          </cell>
          <cell r="L894" t="str">
            <v>35240422097914000317550020003069581365188948</v>
          </cell>
          <cell r="M894" t="str">
            <v>35 -  São Paulo</v>
          </cell>
          <cell r="N894">
            <v>34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324602</v>
          </cell>
          <cell r="K895">
            <v>45401</v>
          </cell>
          <cell r="L895" t="str">
            <v>26240409494196000192550010003246021044145583</v>
          </cell>
          <cell r="M895" t="str">
            <v>26 -  Pernambuco</v>
          </cell>
          <cell r="N895">
            <v>128.91999999999999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10731605000106</v>
          </cell>
          <cell r="G896" t="str">
            <v>ELETRONICA CENTRAL CARUARU LTDA</v>
          </cell>
          <cell r="H896" t="str">
            <v>B</v>
          </cell>
          <cell r="I896" t="str">
            <v>S</v>
          </cell>
          <cell r="J896" t="str">
            <v>000.013.459</v>
          </cell>
          <cell r="K896">
            <v>45406</v>
          </cell>
          <cell r="L896" t="str">
            <v>26240410731605000106550010000134591547092168</v>
          </cell>
          <cell r="M896" t="str">
            <v>26 -  Pernambuco</v>
          </cell>
          <cell r="N896">
            <v>40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8758191000167</v>
          </cell>
          <cell r="G897" t="str">
            <v>FELIPE J S COMERCIO MAT CONSTRUCOES</v>
          </cell>
          <cell r="H897" t="str">
            <v>B</v>
          </cell>
          <cell r="I897" t="str">
            <v>S</v>
          </cell>
          <cell r="J897" t="str">
            <v>000.002.743</v>
          </cell>
          <cell r="K897">
            <v>45408</v>
          </cell>
          <cell r="L897" t="str">
            <v>26240408758191000167550010000027431156057926</v>
          </cell>
          <cell r="M897" t="str">
            <v>26 -  Pernambuco</v>
          </cell>
          <cell r="N897">
            <v>100</v>
          </cell>
        </row>
        <row r="898">
          <cell r="E898" t="str">
            <v/>
          </cell>
          <cell r="L898" t="str">
            <v xml:space="preserve">                                                                                                               </v>
          </cell>
        </row>
        <row r="899">
          <cell r="C899" t="str">
            <v>HOSPITAL MESTRE VITALINO</v>
          </cell>
          <cell r="E899" t="str">
            <v xml:space="preserve">3.10 - Material para Manutenção de Bens Móveis </v>
          </cell>
          <cell r="F899">
            <v>10731605000106</v>
          </cell>
          <cell r="G899" t="str">
            <v>ELETRONICA CENTRAL CARUARU LTDA</v>
          </cell>
          <cell r="H899" t="str">
            <v>B</v>
          </cell>
          <cell r="I899" t="str">
            <v>S</v>
          </cell>
          <cell r="J899" t="str">
            <v>000.013.385</v>
          </cell>
          <cell r="K899">
            <v>45378</v>
          </cell>
          <cell r="L899" t="str">
            <v>26240310731605000106550010000133851302955407</v>
          </cell>
          <cell r="M899" t="str">
            <v>26 -  Pernambuco</v>
          </cell>
          <cell r="N899">
            <v>35</v>
          </cell>
        </row>
        <row r="900">
          <cell r="C900" t="str">
            <v>HOSPITAL MESTRE VITALINO</v>
          </cell>
          <cell r="E900" t="str">
            <v xml:space="preserve">3.10 - Material para Manutenção de Bens Móveis </v>
          </cell>
          <cell r="F900">
            <v>10731605000106</v>
          </cell>
          <cell r="G900" t="str">
            <v>ELETRONICA CENTRAL CARUARU LTDA</v>
          </cell>
          <cell r="H900" t="str">
            <v>B</v>
          </cell>
          <cell r="I900" t="str">
            <v>S</v>
          </cell>
          <cell r="J900" t="str">
            <v>000.013.419</v>
          </cell>
          <cell r="K900">
            <v>45392</v>
          </cell>
          <cell r="L900" t="str">
            <v>26240410731605000106550010000134191327014707</v>
          </cell>
          <cell r="M900" t="str">
            <v>26 -  Pernambuco</v>
          </cell>
          <cell r="N900">
            <v>25</v>
          </cell>
        </row>
        <row r="901">
          <cell r="C901" t="str">
            <v>HOSPITAL MESTRE VITALINO</v>
          </cell>
          <cell r="E901" t="str">
            <v xml:space="preserve">3.10 - Material para Manutenção de Bens Móveis </v>
          </cell>
          <cell r="F901">
            <v>50970342000102</v>
          </cell>
          <cell r="G901" t="str">
            <v>DUTRA MAQUINAS COMERCIAL E TECNICA LTDA</v>
          </cell>
          <cell r="H901" t="str">
            <v>B</v>
          </cell>
          <cell r="I901" t="str">
            <v>S</v>
          </cell>
          <cell r="J901">
            <v>1958853</v>
          </cell>
          <cell r="K901">
            <v>45390</v>
          </cell>
          <cell r="L901" t="str">
            <v>35240450970342000102550030019588531748501980</v>
          </cell>
          <cell r="M901" t="str">
            <v>35 -  São Paulo</v>
          </cell>
          <cell r="N901">
            <v>221</v>
          </cell>
        </row>
        <row r="902">
          <cell r="C902" t="str">
            <v>HOSPITAL MESTRE VITALINO</v>
          </cell>
          <cell r="E902" t="str">
            <v xml:space="preserve">3.10 - Material para Manutenção de Bens Móveis </v>
          </cell>
          <cell r="F902">
            <v>4597272000171</v>
          </cell>
          <cell r="G902" t="str">
            <v>IPLOJA LTDA</v>
          </cell>
          <cell r="H902" t="str">
            <v>B</v>
          </cell>
          <cell r="I902" t="str">
            <v>S</v>
          </cell>
          <cell r="J902" t="str">
            <v>000.007.789</v>
          </cell>
          <cell r="K902">
            <v>45390</v>
          </cell>
          <cell r="L902" t="str">
            <v>35240404597272000171550020000077891868579713</v>
          </cell>
          <cell r="M902" t="str">
            <v>35 -  São Paulo</v>
          </cell>
          <cell r="N902">
            <v>89.1</v>
          </cell>
        </row>
        <row r="903">
          <cell r="C903" t="str">
            <v>HOSPITAL MESTRE VITALINO</v>
          </cell>
          <cell r="E903" t="str">
            <v xml:space="preserve">3.10 - Material para Manutenção de Bens Móveis </v>
          </cell>
          <cell r="F903">
            <v>4597272000171</v>
          </cell>
          <cell r="G903" t="str">
            <v>IPLOJA LTDA</v>
          </cell>
          <cell r="H903" t="str">
            <v>B</v>
          </cell>
          <cell r="I903" t="str">
            <v>S</v>
          </cell>
          <cell r="J903" t="str">
            <v>000.007.790</v>
          </cell>
          <cell r="K903">
            <v>45390</v>
          </cell>
          <cell r="L903" t="str">
            <v>35240404597272000171550020000077901659734008</v>
          </cell>
          <cell r="M903" t="str">
            <v>35 -  São Paulo</v>
          </cell>
          <cell r="N903">
            <v>207.9</v>
          </cell>
        </row>
        <row r="904">
          <cell r="C904" t="str">
            <v>HOSPITAL MESTRE VITALINO</v>
          </cell>
          <cell r="E904" t="str">
            <v xml:space="preserve">3.10 - Material para Manutenção de Bens Móveis </v>
          </cell>
          <cell r="F904">
            <v>12316229000208</v>
          </cell>
          <cell r="G904" t="str">
            <v>OCEANO TI DISTRIB DE PROD P TELEC LTDA</v>
          </cell>
          <cell r="H904" t="str">
            <v>B</v>
          </cell>
          <cell r="I904" t="str">
            <v>S</v>
          </cell>
          <cell r="J904" t="str">
            <v>000.078.032</v>
          </cell>
          <cell r="K904">
            <v>45390</v>
          </cell>
          <cell r="L904" t="str">
            <v>35240412316229000208550020000780321902650274</v>
          </cell>
          <cell r="M904" t="str">
            <v>35 -  São Paulo</v>
          </cell>
          <cell r="N904">
            <v>424.47</v>
          </cell>
        </row>
        <row r="905">
          <cell r="C905" t="str">
            <v>HOSPITAL MESTRE VITALINO</v>
          </cell>
          <cell r="E905" t="str">
            <v xml:space="preserve">3.10 - Material para Manutenção de Bens Móveis </v>
          </cell>
          <cell r="F905">
            <v>13140200000191</v>
          </cell>
          <cell r="G905" t="str">
            <v>BB MAGAZINE LTDA</v>
          </cell>
          <cell r="H905" t="str">
            <v>B</v>
          </cell>
          <cell r="I905" t="str">
            <v>S</v>
          </cell>
          <cell r="J905" t="str">
            <v>000.041.423</v>
          </cell>
          <cell r="K905">
            <v>45390</v>
          </cell>
          <cell r="L905" t="str">
            <v>35240413140200000191550030000414231899166483</v>
          </cell>
          <cell r="M905" t="str">
            <v>35 -  São Paulo</v>
          </cell>
          <cell r="N905">
            <v>508.2</v>
          </cell>
        </row>
        <row r="906">
          <cell r="C906" t="str">
            <v>HOSPITAL MESTRE VITALINO</v>
          </cell>
          <cell r="E906" t="str">
            <v xml:space="preserve">3.10 - Material para Manutenção de Bens Móveis </v>
          </cell>
          <cell r="F906">
            <v>49703239000117</v>
          </cell>
          <cell r="G906" t="str">
            <v>BETANMAX MATERIAIS ELET E TELECOM LTDA</v>
          </cell>
          <cell r="H906" t="str">
            <v>B</v>
          </cell>
          <cell r="I906" t="str">
            <v>S</v>
          </cell>
          <cell r="J906" t="str">
            <v>000.002.464</v>
          </cell>
          <cell r="K906">
            <v>45390</v>
          </cell>
          <cell r="L906" t="str">
            <v>41240449703239000117550020000024641459885260</v>
          </cell>
          <cell r="M906" t="str">
            <v>41 -  Paraná</v>
          </cell>
          <cell r="N906">
            <v>185</v>
          </cell>
        </row>
        <row r="907">
          <cell r="C907" t="str">
            <v>HOSPITAL MESTRE VITALINO</v>
          </cell>
          <cell r="E907" t="str">
            <v xml:space="preserve">3.10 - Material para Manutenção de Bens Móveis </v>
          </cell>
          <cell r="F907">
            <v>17776201000269</v>
          </cell>
          <cell r="G907" t="str">
            <v>PERFIL COMERCIO DE EQUIP E ALIME LTDA</v>
          </cell>
          <cell r="H907" t="str">
            <v>B</v>
          </cell>
          <cell r="I907" t="str">
            <v>S</v>
          </cell>
          <cell r="J907" t="str">
            <v>000.035.864</v>
          </cell>
          <cell r="K907">
            <v>45390</v>
          </cell>
          <cell r="L907" t="str">
            <v>35240417776201000269550010000358641713051522</v>
          </cell>
          <cell r="M907" t="str">
            <v>35 -  São Paulo</v>
          </cell>
          <cell r="N907">
            <v>546.25</v>
          </cell>
        </row>
        <row r="908">
          <cell r="C908" t="str">
            <v>HOSPITAL MESTRE VITALINO</v>
          </cell>
          <cell r="E908" t="str">
            <v xml:space="preserve">3.10 - Material para Manutenção de Bens Móveis </v>
          </cell>
          <cell r="F908">
            <v>30111712000149</v>
          </cell>
          <cell r="G908" t="str">
            <v>MAURICIO ELIAS SOUZA REP E MANUT DE COMP</v>
          </cell>
          <cell r="H908" t="str">
            <v>B</v>
          </cell>
          <cell r="I908" t="str">
            <v>S</v>
          </cell>
          <cell r="J908" t="str">
            <v>000.000.296</v>
          </cell>
          <cell r="K908">
            <v>45392</v>
          </cell>
          <cell r="L908" t="str">
            <v>26240430111712000149550010000002961767790054</v>
          </cell>
          <cell r="M908" t="str">
            <v>26 -  Pernambuco</v>
          </cell>
          <cell r="N908">
            <v>1480</v>
          </cell>
        </row>
        <row r="909">
          <cell r="C909" t="str">
            <v>HOSPITAL MESTRE VITALINO</v>
          </cell>
          <cell r="E909" t="str">
            <v xml:space="preserve">3.10 - Material para Manutenção de Bens Móveis </v>
          </cell>
          <cell r="F909">
            <v>40914039000139</v>
          </cell>
          <cell r="G909" t="str">
            <v>MANOEL DO SOCORRO RIBEIRO DE MAGALHAES</v>
          </cell>
          <cell r="H909" t="str">
            <v>B</v>
          </cell>
          <cell r="I909" t="str">
            <v>S</v>
          </cell>
          <cell r="J909" t="str">
            <v>000.051.419</v>
          </cell>
          <cell r="K909">
            <v>45391</v>
          </cell>
          <cell r="L909" t="str">
            <v>35240440914039000139550010000514191740803876</v>
          </cell>
          <cell r="M909" t="str">
            <v>35 -  São Paulo</v>
          </cell>
          <cell r="N909">
            <v>1647.87</v>
          </cell>
        </row>
        <row r="910">
          <cell r="C910" t="str">
            <v>HOSPITAL MESTRE VITALINO</v>
          </cell>
          <cell r="E910" t="str">
            <v xml:space="preserve">3.10 - Material para Manutenção de Bens Móveis </v>
          </cell>
          <cell r="F910">
            <v>44033112000114</v>
          </cell>
          <cell r="G910" t="str">
            <v>CJP DISTRIBUICOES SEG ELETRONICA LTDA</v>
          </cell>
          <cell r="H910" t="str">
            <v>B</v>
          </cell>
          <cell r="I910" t="str">
            <v>S</v>
          </cell>
          <cell r="J910" t="str">
            <v>000.000.281</v>
          </cell>
          <cell r="K910">
            <v>45391</v>
          </cell>
          <cell r="L910" t="str">
            <v>33240444033112000114550010000002811768661850</v>
          </cell>
          <cell r="M910" t="str">
            <v>33 -  Rio de Janeiro</v>
          </cell>
          <cell r="N910">
            <v>2322</v>
          </cell>
        </row>
        <row r="911">
          <cell r="C911" t="str">
            <v>HOSPITAL MESTRE VITALINO</v>
          </cell>
          <cell r="E911" t="str">
            <v xml:space="preserve">3.10 - Material para Manutenção de Bens Móveis </v>
          </cell>
          <cell r="F911">
            <v>44033112000114</v>
          </cell>
          <cell r="G911" t="str">
            <v>CJP DISTRIBUICOES SEG ELETRONICA LTDA</v>
          </cell>
          <cell r="H911" t="str">
            <v>B</v>
          </cell>
          <cell r="I911" t="str">
            <v>S</v>
          </cell>
          <cell r="J911" t="str">
            <v>000.000.281</v>
          </cell>
          <cell r="K911">
            <v>45391</v>
          </cell>
          <cell r="L911" t="str">
            <v>33240444033112000114550010000002811768661850</v>
          </cell>
          <cell r="M911" t="str">
            <v>33 -  Rio de Janeiro</v>
          </cell>
          <cell r="N911">
            <v>1548</v>
          </cell>
        </row>
        <row r="912">
          <cell r="C912" t="str">
            <v>HOSPITAL MESTRE VITALINO</v>
          </cell>
          <cell r="E912" t="str">
            <v xml:space="preserve">3.10 - Material para Manutenção de Bens Móveis </v>
          </cell>
          <cell r="F912">
            <v>44861204000192</v>
          </cell>
          <cell r="G912" t="str">
            <v>TEC COMERCIO ELETRONICO LTDA</v>
          </cell>
          <cell r="H912" t="str">
            <v>B</v>
          </cell>
          <cell r="I912" t="str">
            <v>S</v>
          </cell>
          <cell r="J912" t="str">
            <v>000.051.912</v>
          </cell>
          <cell r="K912">
            <v>45391</v>
          </cell>
          <cell r="L912" t="str">
            <v>32240444861204000192550010000519121000590513</v>
          </cell>
          <cell r="M912" t="str">
            <v>32 -  Espírito Santo</v>
          </cell>
          <cell r="N912">
            <v>651.19000000000005</v>
          </cell>
        </row>
        <row r="913">
          <cell r="C913" t="str">
            <v>HOSPITAL MESTRE VITALINO</v>
          </cell>
          <cell r="E913" t="str">
            <v xml:space="preserve">3.10 - Material para Manutenção de Bens Móveis </v>
          </cell>
          <cell r="F913">
            <v>23637185000145</v>
          </cell>
          <cell r="G913" t="str">
            <v>FLATSHOP COMERCIO DE ELETRONICOS LTDA</v>
          </cell>
          <cell r="H913" t="str">
            <v>B</v>
          </cell>
          <cell r="I913" t="str">
            <v>S</v>
          </cell>
          <cell r="J913" t="str">
            <v>000.198.731</v>
          </cell>
          <cell r="K913">
            <v>45406</v>
          </cell>
          <cell r="L913" t="str">
            <v>35240423637185000145550020001987311120529781</v>
          </cell>
          <cell r="M913" t="str">
            <v>35 -  São Paulo</v>
          </cell>
          <cell r="N913">
            <v>66.27</v>
          </cell>
        </row>
        <row r="914">
          <cell r="C914" t="str">
            <v>HOSPITAL MESTRE VITALINO</v>
          </cell>
          <cell r="E914" t="str">
            <v xml:space="preserve">3.10 - Material para Manutenção de Bens Móveis </v>
          </cell>
          <cell r="F914">
            <v>23637185000145</v>
          </cell>
          <cell r="G914" t="str">
            <v>FLATSHOP COMERCIO DE ELETRONICOS LTDA</v>
          </cell>
          <cell r="H914" t="str">
            <v>B</v>
          </cell>
          <cell r="I914" t="str">
            <v>S</v>
          </cell>
          <cell r="J914" t="str">
            <v>000.198.791</v>
          </cell>
          <cell r="K914">
            <v>45407</v>
          </cell>
          <cell r="L914" t="str">
            <v>35240423637185000145550020001987911158989796</v>
          </cell>
          <cell r="M914" t="str">
            <v>35 -  São Paulo</v>
          </cell>
          <cell r="N914">
            <v>66.27</v>
          </cell>
        </row>
        <row r="915">
          <cell r="E915" t="str">
            <v/>
          </cell>
        </row>
        <row r="916">
          <cell r="C916" t="str">
            <v>HOSPITAL MESTRE VITALINO</v>
          </cell>
          <cell r="E916" t="str">
            <v xml:space="preserve">3.10 - Material para Manutenção de Bens Móveis </v>
          </cell>
          <cell r="F916">
            <v>24425720000167</v>
          </cell>
          <cell r="G916" t="str">
            <v>ORIGINAL SUPRIMENTOS E EQUIP. LTDA.</v>
          </cell>
          <cell r="H916" t="str">
            <v>B</v>
          </cell>
          <cell r="I916" t="str">
            <v>S</v>
          </cell>
          <cell r="J916">
            <v>8718</v>
          </cell>
          <cell r="K916">
            <v>45377</v>
          </cell>
          <cell r="L916" t="str">
            <v>26240324425720000167550010000087181470031200</v>
          </cell>
          <cell r="M916" t="str">
            <v>26 -  Pernambuco</v>
          </cell>
          <cell r="N916">
            <v>377.15</v>
          </cell>
        </row>
        <row r="917">
          <cell r="C917" t="str">
            <v>HOSPITAL MESTRE VITALINO</v>
          </cell>
          <cell r="E917" t="str">
            <v xml:space="preserve">3.10 - Material para Manutenção de Bens Móveis </v>
          </cell>
          <cell r="F917">
            <v>32838242000145</v>
          </cell>
          <cell r="G917" t="str">
            <v>FACINI INFORMATICA LTDA</v>
          </cell>
          <cell r="H917" t="str">
            <v>B</v>
          </cell>
          <cell r="I917" t="str">
            <v>S</v>
          </cell>
          <cell r="J917" t="str">
            <v>000.016.597</v>
          </cell>
          <cell r="K917">
            <v>45378</v>
          </cell>
          <cell r="L917" t="str">
            <v>42240332838242000145550020000165971910594110</v>
          </cell>
          <cell r="M917" t="str">
            <v>42 -  Santa Catarina</v>
          </cell>
          <cell r="N917">
            <v>317</v>
          </cell>
        </row>
        <row r="918">
          <cell r="C918" t="str">
            <v>HOSPITAL MESTRE VITALINO</v>
          </cell>
          <cell r="E918" t="str">
            <v xml:space="preserve">3.10 - Material para Manutenção de Bens Móveis </v>
          </cell>
          <cell r="F918">
            <v>24425720000167</v>
          </cell>
          <cell r="G918" t="str">
            <v>ORIGINAL SUPRIMENTOS E EQUIP. LTDA.</v>
          </cell>
          <cell r="H918" t="str">
            <v>B</v>
          </cell>
          <cell r="I918" t="str">
            <v>S</v>
          </cell>
          <cell r="J918">
            <v>8734</v>
          </cell>
          <cell r="K918">
            <v>45386</v>
          </cell>
          <cell r="L918" t="str">
            <v>26240424425720000167550010000087341470043205</v>
          </cell>
          <cell r="M918" t="str">
            <v>26 -  Pernambuco</v>
          </cell>
          <cell r="N918">
            <v>377.15</v>
          </cell>
        </row>
        <row r="919">
          <cell r="C919" t="str">
            <v>HOSPITAL MESTRE VITALINO</v>
          </cell>
          <cell r="E919" t="str">
            <v xml:space="preserve">3.10 - Material para Manutenção de Bens Móveis </v>
          </cell>
          <cell r="F919">
            <v>8606542000114</v>
          </cell>
          <cell r="G919" t="str">
            <v>TNTINFO COMERCIO DE MAT DE INF LTDA</v>
          </cell>
          <cell r="H919" t="str">
            <v>B</v>
          </cell>
          <cell r="I919" t="str">
            <v>S</v>
          </cell>
          <cell r="J919" t="str">
            <v>000.521.498</v>
          </cell>
          <cell r="K919">
            <v>45384</v>
          </cell>
          <cell r="L919" t="str">
            <v>35240408606542000114550020005214981342152831</v>
          </cell>
          <cell r="M919" t="str">
            <v>35 -  São Paulo</v>
          </cell>
          <cell r="N919">
            <v>1570.5</v>
          </cell>
        </row>
        <row r="920">
          <cell r="C920" t="str">
            <v>HOSPITAL MESTRE VITALINO</v>
          </cell>
          <cell r="E920" t="str">
            <v xml:space="preserve">3.10 - Material para Manutenção de Bens Móveis </v>
          </cell>
          <cell r="F920">
            <v>6062128000166</v>
          </cell>
          <cell r="G920" t="str">
            <v>JOSE MARIANO DE FARIA</v>
          </cell>
          <cell r="H920" t="str">
            <v>B</v>
          </cell>
          <cell r="I920" t="str">
            <v>S</v>
          </cell>
          <cell r="J920" t="str">
            <v>000.010.523</v>
          </cell>
          <cell r="K920">
            <v>45387</v>
          </cell>
          <cell r="L920" t="str">
            <v>35240406062128000166550020000105231955745509</v>
          </cell>
          <cell r="M920" t="str">
            <v>35 -  São Paulo</v>
          </cell>
          <cell r="N920">
            <v>676</v>
          </cell>
        </row>
        <row r="921">
          <cell r="C921" t="str">
            <v>HOSPITAL MESTRE VITALINO</v>
          </cell>
          <cell r="E921" t="str">
            <v xml:space="preserve">3.10 - Material para Manutenção de Bens Móveis </v>
          </cell>
          <cell r="F921">
            <v>10583920000800</v>
          </cell>
          <cell r="G921" t="str">
            <v>F JUNIOR GOMES LTDA</v>
          </cell>
          <cell r="H921" t="str">
            <v>B</v>
          </cell>
          <cell r="I921" t="str">
            <v>S</v>
          </cell>
          <cell r="J921" t="str">
            <v>000.000.768</v>
          </cell>
          <cell r="K921">
            <v>45385</v>
          </cell>
          <cell r="L921" t="str">
            <v>26240419084576000102550010000007681691691968</v>
          </cell>
          <cell r="M921" t="str">
            <v>26 -  Pernambuco</v>
          </cell>
          <cell r="N921">
            <v>276</v>
          </cell>
        </row>
        <row r="922">
          <cell r="C922" t="str">
            <v>HOSPITAL MESTRE VITALINO</v>
          </cell>
          <cell r="E922" t="str">
            <v xml:space="preserve">3.10 - Material para Manutenção de Bens Móveis </v>
          </cell>
          <cell r="F922">
            <v>44778734000171</v>
          </cell>
          <cell r="G922" t="str">
            <v>JEOVANIA GONCALVES DA SILVA LTDA</v>
          </cell>
          <cell r="H922" t="str">
            <v>B</v>
          </cell>
          <cell r="I922" t="str">
            <v>S</v>
          </cell>
          <cell r="J922" t="str">
            <v>000.106.207</v>
          </cell>
          <cell r="K922">
            <v>45390</v>
          </cell>
          <cell r="L922" t="str">
            <v>35240444778734000171550020001062071884538150</v>
          </cell>
          <cell r="M922" t="str">
            <v>35 -  São Paulo</v>
          </cell>
          <cell r="N922">
            <v>90</v>
          </cell>
        </row>
        <row r="923">
          <cell r="C923" t="str">
            <v>HOSPITAL MESTRE VITALINO</v>
          </cell>
          <cell r="E923" t="str">
            <v xml:space="preserve">3.10 - Material para Manutenção de Bens Móveis </v>
          </cell>
          <cell r="F923">
            <v>49286419000140</v>
          </cell>
          <cell r="G923" t="str">
            <v>JHS COMERCIO ATACADISTA DE PAPEL</v>
          </cell>
          <cell r="H923" t="str">
            <v>B</v>
          </cell>
          <cell r="I923" t="str">
            <v>S</v>
          </cell>
          <cell r="J923" t="str">
            <v>000.000.776</v>
          </cell>
          <cell r="K923">
            <v>45393</v>
          </cell>
          <cell r="L923" t="str">
            <v>26240449286419000140550010000007761066300000</v>
          </cell>
          <cell r="M923" t="str">
            <v>26 -  Pernambuco</v>
          </cell>
          <cell r="N923">
            <v>475</v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C928" t="str">
            <v>HOSPITAL MESTRE VITALINO</v>
          </cell>
          <cell r="E928" t="str">
            <v xml:space="preserve">3.10 - Material para Manutenção de Bens Móveis </v>
          </cell>
          <cell r="F928">
            <v>49286419000140</v>
          </cell>
          <cell r="G928" t="str">
            <v>JHS COMERCIO ATACADISTA DE PAPEL</v>
          </cell>
          <cell r="H928" t="str">
            <v>B</v>
          </cell>
          <cell r="I928" t="str">
            <v>S</v>
          </cell>
          <cell r="J928" t="str">
            <v>000.000.802</v>
          </cell>
          <cell r="K928">
            <v>45404</v>
          </cell>
          <cell r="L928" t="str">
            <v>26240449286419000140550010000008021173400000</v>
          </cell>
          <cell r="M928" t="str">
            <v>26 -  Pernambuco</v>
          </cell>
          <cell r="N928">
            <v>6166</v>
          </cell>
        </row>
        <row r="929">
          <cell r="E929" t="str">
            <v/>
          </cell>
        </row>
        <row r="930">
          <cell r="C930" t="str">
            <v>HOSPITAL MESTRE VITALINO</v>
          </cell>
          <cell r="E930" t="str">
            <v xml:space="preserve">3.10 - Material para Manutenção de Bens Móveis </v>
          </cell>
          <cell r="F930">
            <v>11189101000179</v>
          </cell>
          <cell r="G930" t="str">
            <v>GENSETS INST. E MANUT. ELET</v>
          </cell>
          <cell r="H930" t="str">
            <v>B</v>
          </cell>
          <cell r="I930" t="str">
            <v>S</v>
          </cell>
          <cell r="J930" t="str">
            <v>000.000.804</v>
          </cell>
          <cell r="K930">
            <v>45379</v>
          </cell>
          <cell r="L930" t="str">
            <v>26240311189101000179550010000008041872024037</v>
          </cell>
          <cell r="M930" t="str">
            <v>26 -  Pernambuco</v>
          </cell>
          <cell r="N930">
            <v>7464.8</v>
          </cell>
        </row>
        <row r="931">
          <cell r="C931" t="str">
            <v>HOSPITAL MESTRE VITALINO</v>
          </cell>
          <cell r="E931" t="str">
            <v xml:space="preserve">3.10 - Material para Manutenção de Bens Móveis </v>
          </cell>
          <cell r="F931">
            <v>7544385000105</v>
          </cell>
          <cell r="G931" t="str">
            <v>JPRIM PEREIRA FILHO FERAMENTAS LTDA</v>
          </cell>
          <cell r="H931" t="str">
            <v>B</v>
          </cell>
          <cell r="I931" t="str">
            <v>S</v>
          </cell>
          <cell r="J931" t="str">
            <v>000.009.147</v>
          </cell>
          <cell r="K931">
            <v>45379</v>
          </cell>
          <cell r="L931" t="str">
            <v>26240307544385000105550010000091471594471714</v>
          </cell>
          <cell r="M931" t="str">
            <v>26 -  Pernambuco</v>
          </cell>
          <cell r="N931">
            <v>25</v>
          </cell>
        </row>
        <row r="932">
          <cell r="C932" t="str">
            <v>HOSPITAL MESTRE VITALINO</v>
          </cell>
          <cell r="E932" t="str">
            <v xml:space="preserve">3.10 - Material para Manutenção de Bens Móveis </v>
          </cell>
          <cell r="F932">
            <v>7544385000105</v>
          </cell>
          <cell r="G932" t="str">
            <v>JPRIM PEREIRA FILHO FERAMENTAS LTDA</v>
          </cell>
          <cell r="H932" t="str">
            <v>B</v>
          </cell>
          <cell r="I932" t="str">
            <v>S</v>
          </cell>
          <cell r="J932" t="str">
            <v>000.009.147</v>
          </cell>
          <cell r="K932">
            <v>45379</v>
          </cell>
          <cell r="L932" t="str">
            <v>26240307544385000105550010000091471594471714</v>
          </cell>
          <cell r="M932" t="str">
            <v>26 -  Pernambuco</v>
          </cell>
          <cell r="N932">
            <v>25</v>
          </cell>
        </row>
        <row r="933">
          <cell r="C933" t="str">
            <v>HOSPITAL MESTRE VITALINO</v>
          </cell>
          <cell r="E933" t="str">
            <v xml:space="preserve">3.10 - Material para Manutenção de Bens Móveis </v>
          </cell>
          <cell r="F933">
            <v>27315863000104</v>
          </cell>
          <cell r="G933" t="str">
            <v>D.F BARRETO</v>
          </cell>
          <cell r="H933" t="str">
            <v>B</v>
          </cell>
          <cell r="I933" t="str">
            <v>S</v>
          </cell>
          <cell r="J933">
            <v>58</v>
          </cell>
          <cell r="K933">
            <v>45385</v>
          </cell>
          <cell r="L933" t="str">
            <v>26240427315863000104550010000000581547988003</v>
          </cell>
          <cell r="M933" t="str">
            <v>26 -  Pernambuco</v>
          </cell>
          <cell r="N933">
            <v>114</v>
          </cell>
        </row>
        <row r="934">
          <cell r="C934" t="str">
            <v>HOSPITAL MESTRE VITALINO</v>
          </cell>
          <cell r="E934" t="str">
            <v xml:space="preserve">3.10 - Material para Manutenção de Bens Móveis </v>
          </cell>
          <cell r="F934">
            <v>7425227000128</v>
          </cell>
          <cell r="G934" t="str">
            <v>CASA DAS PORTAS DISTRIBUIDORA</v>
          </cell>
          <cell r="H934" t="str">
            <v>B</v>
          </cell>
          <cell r="I934" t="str">
            <v>S</v>
          </cell>
          <cell r="J934">
            <v>62261</v>
          </cell>
          <cell r="K934">
            <v>45387</v>
          </cell>
          <cell r="L934" t="str">
            <v>26240407425227000128550010000622611669976539</v>
          </cell>
          <cell r="M934" t="str">
            <v>26 -  Pernambuco</v>
          </cell>
          <cell r="N934">
            <v>80</v>
          </cell>
        </row>
        <row r="935">
          <cell r="C935" t="str">
            <v>HOSPITAL MESTRE VITALINO</v>
          </cell>
          <cell r="E935" t="str">
            <v xml:space="preserve">3.10 - Material para Manutenção de Bens Móveis </v>
          </cell>
          <cell r="F935">
            <v>27315863000104</v>
          </cell>
          <cell r="G935" t="str">
            <v>D.F BARRETO</v>
          </cell>
          <cell r="H935" t="str">
            <v>B</v>
          </cell>
          <cell r="I935" t="str">
            <v>S</v>
          </cell>
          <cell r="J935">
            <v>60</v>
          </cell>
          <cell r="K935">
            <v>45398</v>
          </cell>
          <cell r="L935" t="str">
            <v>26240427315863000104550010000000601612481786</v>
          </cell>
          <cell r="M935" t="str">
            <v>26 -  Pernambuco</v>
          </cell>
          <cell r="N935">
            <v>124</v>
          </cell>
        </row>
        <row r="936">
          <cell r="C936" t="str">
            <v>HOSPITAL MESTRE VITALINO</v>
          </cell>
          <cell r="E936" t="str">
            <v xml:space="preserve">3.10 - Material para Manutenção de Bens Móveis </v>
          </cell>
          <cell r="F936">
            <v>9494196000192</v>
          </cell>
          <cell r="G936" t="str">
            <v>COMERCIAL JR CLAUDIO  MARIO LTDA</v>
          </cell>
          <cell r="H936" t="str">
            <v>B</v>
          </cell>
          <cell r="I936" t="str">
            <v>S</v>
          </cell>
          <cell r="J936">
            <v>324419</v>
          </cell>
          <cell r="K936">
            <v>45400</v>
          </cell>
          <cell r="L936" t="str">
            <v>26240409494196000192550010003244191044122237</v>
          </cell>
          <cell r="M936" t="str">
            <v>26 -  Pernambuco</v>
          </cell>
          <cell r="N936">
            <v>142.56</v>
          </cell>
        </row>
        <row r="937">
          <cell r="E937" t="str">
            <v/>
          </cell>
        </row>
        <row r="938">
          <cell r="C938" t="str">
            <v>HOSPITAL MESTRE VITALINO</v>
          </cell>
          <cell r="E938" t="str">
            <v xml:space="preserve">3.8 - Uniformes, Tecidos e Aviamentos </v>
          </cell>
          <cell r="F938">
            <v>46139908000181</v>
          </cell>
          <cell r="G938" t="str">
            <v>INOVAR FARDAMENTOS E ENXOVAIS LTDA</v>
          </cell>
          <cell r="H938" t="str">
            <v>B</v>
          </cell>
          <cell r="I938" t="str">
            <v>S</v>
          </cell>
          <cell r="J938">
            <v>264</v>
          </cell>
          <cell r="K938">
            <v>45376</v>
          </cell>
          <cell r="L938" t="str">
            <v>26240346139908000181550010000002647293978708</v>
          </cell>
          <cell r="M938" t="str">
            <v>26 -  Pernambuco</v>
          </cell>
          <cell r="N938">
            <v>74530.899999999994</v>
          </cell>
        </row>
        <row r="939">
          <cell r="C939" t="str">
            <v>HOSPITAL MESTRE VITALINO</v>
          </cell>
          <cell r="E939" t="str">
            <v xml:space="preserve">3.8 - Uniformes, Tecidos e Aviamentos </v>
          </cell>
          <cell r="F939">
            <v>40893174000650</v>
          </cell>
          <cell r="G939" t="str">
            <v>LEO PLASTICOS E AVIAMENTOS LTDA</v>
          </cell>
          <cell r="H939" t="str">
            <v>B</v>
          </cell>
          <cell r="I939" t="str">
            <v>S</v>
          </cell>
          <cell r="J939">
            <v>8330</v>
          </cell>
          <cell r="K939">
            <v>45398</v>
          </cell>
          <cell r="L939" t="str">
            <v>26240440893174000650550010000083301227907061</v>
          </cell>
          <cell r="M939" t="str">
            <v>26 -  Pernambuco</v>
          </cell>
          <cell r="N939">
            <v>1378</v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C943" t="str">
            <v>HOSPITAL MESTRE VITALINO</v>
          </cell>
          <cell r="E943" t="str">
            <v xml:space="preserve">3.8 - Uniformes, Tecidos e Aviamentos </v>
          </cell>
          <cell r="F943">
            <v>188968000517</v>
          </cell>
          <cell r="G943" t="str">
            <v>NOVO AVIAMENTO LTDA</v>
          </cell>
          <cell r="H943" t="str">
            <v>B</v>
          </cell>
          <cell r="I943" t="str">
            <v>S</v>
          </cell>
          <cell r="J943" t="str">
            <v>000.047.460</v>
          </cell>
          <cell r="K943">
            <v>45402</v>
          </cell>
          <cell r="L943" t="str">
            <v>26240400188968000517550010000474601027795701</v>
          </cell>
          <cell r="M943" t="str">
            <v>26 -  Pernambuco</v>
          </cell>
          <cell r="N943">
            <v>2362.9499999999998</v>
          </cell>
        </row>
        <row r="944">
          <cell r="C944" t="str">
            <v>HOSPITAL MESTRE VITALINO</v>
          </cell>
          <cell r="E944" t="str">
            <v xml:space="preserve">3.8 - Uniformes, Tecidos e Aviamentos </v>
          </cell>
          <cell r="F944">
            <v>4917296000322</v>
          </cell>
          <cell r="G944" t="str">
            <v>AVIL TEXTIL LTDA</v>
          </cell>
          <cell r="H944" t="str">
            <v>B</v>
          </cell>
          <cell r="I944" t="str">
            <v>S</v>
          </cell>
          <cell r="J944" t="str">
            <v>000.076.173</v>
          </cell>
          <cell r="K944">
            <v>45406</v>
          </cell>
          <cell r="L944" t="str">
            <v>26240404917296000322550030000761731000761749</v>
          </cell>
          <cell r="M944" t="str">
            <v>26 -  Pernambuco</v>
          </cell>
          <cell r="N944">
            <v>39</v>
          </cell>
        </row>
        <row r="945">
          <cell r="C945" t="str">
            <v>HOSPITAL MESTRE VITALINO</v>
          </cell>
          <cell r="E945" t="str">
            <v xml:space="preserve">3.8 - Uniformes, Tecidos e Aviamentos </v>
          </cell>
          <cell r="F945">
            <v>4085773000179</v>
          </cell>
          <cell r="G945" t="str">
            <v>WM SILK SIGN</v>
          </cell>
          <cell r="H945" t="str">
            <v>B</v>
          </cell>
          <cell r="I945" t="str">
            <v>S</v>
          </cell>
          <cell r="J945" t="str">
            <v>000.002.406</v>
          </cell>
          <cell r="K945">
            <v>45406</v>
          </cell>
          <cell r="L945" t="str">
            <v>26240404085773000179550010000024061565616145</v>
          </cell>
          <cell r="M945" t="str">
            <v>26 -  Pernambuco</v>
          </cell>
          <cell r="N945">
            <v>28.5</v>
          </cell>
        </row>
        <row r="946">
          <cell r="C946" t="str">
            <v>HOSPITAL MESTRE VITALINO</v>
          </cell>
          <cell r="E946" t="str">
            <v xml:space="preserve">3.8 - Uniformes, Tecidos e Aviamentos </v>
          </cell>
          <cell r="F946">
            <v>41601210000112</v>
          </cell>
          <cell r="G946" t="str">
            <v>CLS HOSPITALAR LTDA</v>
          </cell>
          <cell r="H946" t="str">
            <v>B</v>
          </cell>
          <cell r="I946" t="str">
            <v>S</v>
          </cell>
          <cell r="J946">
            <v>1012</v>
          </cell>
          <cell r="K946">
            <v>45405</v>
          </cell>
          <cell r="L946" t="str">
            <v>26240441601210000112550010000010121046403274</v>
          </cell>
          <cell r="M946" t="str">
            <v>26 -  Pernambuco</v>
          </cell>
          <cell r="N946">
            <v>3450</v>
          </cell>
        </row>
        <row r="947">
          <cell r="C947" t="str">
            <v>HOSPITAL MESTRE VITALINO</v>
          </cell>
          <cell r="E947" t="str">
            <v xml:space="preserve">3.8 - Uniformes, Tecidos e Aviamentos </v>
          </cell>
          <cell r="F947">
            <v>1224859000490</v>
          </cell>
          <cell r="G947" t="str">
            <v>W S DA SILVA PEREIRA LTDA</v>
          </cell>
          <cell r="H947" t="str">
            <v>B</v>
          </cell>
          <cell r="I947" t="str">
            <v>S</v>
          </cell>
          <cell r="J947" t="str">
            <v>000.035.924</v>
          </cell>
          <cell r="K947">
            <v>45406</v>
          </cell>
          <cell r="L947" t="str">
            <v>26240401224859000490550010000359241956895721</v>
          </cell>
          <cell r="M947" t="str">
            <v>26 -  Pernambuco</v>
          </cell>
          <cell r="N947">
            <v>489</v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C951" t="str">
            <v>HOSPITAL MESTRE VITALINO</v>
          </cell>
          <cell r="E951" t="str">
            <v xml:space="preserve">3.8 - Uniformes, Tecidos e Aviamentos </v>
          </cell>
          <cell r="F951">
            <v>22006201000139</v>
          </cell>
          <cell r="G951" t="str">
            <v>FORTPEL COMERCIO DE DESCARTAVEIS LTDA</v>
          </cell>
          <cell r="H951" t="str">
            <v>B</v>
          </cell>
          <cell r="I951" t="str">
            <v>S</v>
          </cell>
          <cell r="J951">
            <v>233938</v>
          </cell>
          <cell r="K951">
            <v>45379</v>
          </cell>
          <cell r="L951" t="str">
            <v>26240322006201000139550000002339381102339386</v>
          </cell>
          <cell r="M951" t="str">
            <v>26 -  Pernambuco</v>
          </cell>
          <cell r="N951">
            <v>1414</v>
          </cell>
        </row>
        <row r="952">
          <cell r="C952" t="str">
            <v>HOSPITAL MESTRE VITALINO</v>
          </cell>
          <cell r="E952" t="str">
            <v xml:space="preserve">3.8 - Uniformes, Tecidos e Aviamentos </v>
          </cell>
          <cell r="F952">
            <v>185372000130</v>
          </cell>
          <cell r="G952" t="str">
            <v>SET SISTEMAS E PRODUTOS TECNICOS LTDA</v>
          </cell>
          <cell r="H952" t="str">
            <v>B</v>
          </cell>
          <cell r="I952" t="str">
            <v>S</v>
          </cell>
          <cell r="J952" t="str">
            <v>000.419.172</v>
          </cell>
          <cell r="K952">
            <v>45379</v>
          </cell>
          <cell r="L952" t="str">
            <v>26240300185372000130550020004191721154956760</v>
          </cell>
          <cell r="M952" t="str">
            <v>26 -  Pernambuco</v>
          </cell>
          <cell r="N952">
            <v>730</v>
          </cell>
        </row>
        <row r="953">
          <cell r="C953" t="str">
            <v>HOSPITAL MESTRE VITALINO</v>
          </cell>
          <cell r="E953" t="str">
            <v xml:space="preserve">3.8 - Uniformes, Tecidos e Aviamentos </v>
          </cell>
          <cell r="F953">
            <v>13596165000110</v>
          </cell>
          <cell r="G953" t="str">
            <v>RESSEG DISTRIBUIDORA LTDA</v>
          </cell>
          <cell r="H953" t="str">
            <v>B</v>
          </cell>
          <cell r="I953" t="str">
            <v>S</v>
          </cell>
          <cell r="J953">
            <v>180446</v>
          </cell>
          <cell r="K953">
            <v>45379</v>
          </cell>
          <cell r="L953" t="str">
            <v>26240313596165000110550010001804461990676306</v>
          </cell>
          <cell r="M953" t="str">
            <v>26 -  Pernambuco</v>
          </cell>
          <cell r="N953">
            <v>1573.5</v>
          </cell>
        </row>
        <row r="954">
          <cell r="C954" t="str">
            <v>HOSPITAL MESTRE VITALINO</v>
          </cell>
          <cell r="E954" t="str">
            <v xml:space="preserve">3.8 - Uniformes, Tecidos e Aviamentos </v>
          </cell>
          <cell r="F954">
            <v>33395501000173</v>
          </cell>
          <cell r="G954" t="str">
            <v>M A FELIX DE SOUZA COMERCIO ATACADISTA</v>
          </cell>
          <cell r="H954" t="str">
            <v>B</v>
          </cell>
          <cell r="I954" t="str">
            <v>S</v>
          </cell>
          <cell r="J954" t="str">
            <v>000.001.443</v>
          </cell>
          <cell r="K954">
            <v>45385</v>
          </cell>
          <cell r="L954" t="str">
            <v>26240433395501000173550010000014431918778762</v>
          </cell>
          <cell r="M954" t="str">
            <v>26 -  Pernambuco</v>
          </cell>
          <cell r="N954">
            <v>1579</v>
          </cell>
        </row>
        <row r="955">
          <cell r="C955" t="str">
            <v>HOSPITAL MESTRE VITALINO</v>
          </cell>
          <cell r="E955" t="str">
            <v xml:space="preserve">3.8 - Uniformes, Tecidos e Aviamentos </v>
          </cell>
          <cell r="F955">
            <v>44639504000121</v>
          </cell>
          <cell r="G955" t="str">
            <v>M.M.S CONFECCOES LTDA</v>
          </cell>
          <cell r="H955" t="str">
            <v>B</v>
          </cell>
          <cell r="I955" t="str">
            <v>S</v>
          </cell>
          <cell r="J955" t="str">
            <v>000.000.131</v>
          </cell>
          <cell r="K955">
            <v>45392</v>
          </cell>
          <cell r="L955" t="str">
            <v>26240444639504000121550010000001311033761073</v>
          </cell>
          <cell r="M955" t="str">
            <v>26 -  Pernambuco</v>
          </cell>
          <cell r="N955">
            <v>2300</v>
          </cell>
        </row>
        <row r="956">
          <cell r="C956" t="str">
            <v>HOSPITAL MESTRE VITALINO</v>
          </cell>
          <cell r="E956" t="str">
            <v xml:space="preserve">3.8 - Uniformes, Tecidos e Aviamentos </v>
          </cell>
          <cell r="F956">
            <v>11230512000160</v>
          </cell>
          <cell r="G956" t="str">
            <v>SOUZA SEG EPI'S LTDA</v>
          </cell>
          <cell r="H956" t="str">
            <v>B</v>
          </cell>
          <cell r="I956" t="str">
            <v>S</v>
          </cell>
          <cell r="J956">
            <v>16309</v>
          </cell>
          <cell r="K956">
            <v>45358</v>
          </cell>
          <cell r="L956" t="str">
            <v>31240311230512000160550010000163091498874524</v>
          </cell>
          <cell r="M956" t="str">
            <v>31 -  Minas Gerais</v>
          </cell>
          <cell r="N956">
            <v>4719.45</v>
          </cell>
        </row>
        <row r="957">
          <cell r="C957" t="str">
            <v>HOSPITAL MESTRE VITALINO</v>
          </cell>
          <cell r="E957" t="str">
            <v xml:space="preserve">3.8 - Uniformes, Tecidos e Aviamentos </v>
          </cell>
          <cell r="F957">
            <v>4402515000179</v>
          </cell>
          <cell r="G957" t="str">
            <v>E. M. DE MOURA COMERCIAL</v>
          </cell>
          <cell r="H957" t="str">
            <v>B</v>
          </cell>
          <cell r="I957" t="str">
            <v>S</v>
          </cell>
          <cell r="J957">
            <v>6004</v>
          </cell>
          <cell r="K957">
            <v>45390</v>
          </cell>
          <cell r="L957" t="str">
            <v>26240404402515000179550010000060041070365891</v>
          </cell>
          <cell r="M957" t="str">
            <v>26 -  Pernambuco</v>
          </cell>
          <cell r="N957">
            <v>260</v>
          </cell>
        </row>
        <row r="958">
          <cell r="C958" t="str">
            <v>HOSPITAL MESTRE VITALINO</v>
          </cell>
          <cell r="E958" t="str">
            <v xml:space="preserve">3.8 - Uniformes, Tecidos e Aviamentos </v>
          </cell>
          <cell r="F958">
            <v>33395501000173</v>
          </cell>
          <cell r="G958" t="str">
            <v>M A FELIX DE SOUZA COMERCIO ATACADISTA</v>
          </cell>
          <cell r="H958" t="str">
            <v>B</v>
          </cell>
          <cell r="I958" t="str">
            <v>S</v>
          </cell>
          <cell r="J958" t="str">
            <v>000.001.453</v>
          </cell>
          <cell r="K958">
            <v>45398</v>
          </cell>
          <cell r="L958" t="str">
            <v>26240433395501000173550010000014531165862512</v>
          </cell>
          <cell r="M958" t="str">
            <v>26 -  Pernambuco</v>
          </cell>
          <cell r="N958">
            <v>13000</v>
          </cell>
        </row>
        <row r="959">
          <cell r="C959" t="str">
            <v>HOSPITAL MESTRE VITALINO</v>
          </cell>
          <cell r="E959" t="str">
            <v xml:space="preserve">3.8 - Uniformes, Tecidos e Aviamentos </v>
          </cell>
          <cell r="F959">
            <v>33395501000173</v>
          </cell>
          <cell r="G959" t="str">
            <v>M A FELIX DE SOUZA COMERCIO ATACADISTA</v>
          </cell>
          <cell r="H959" t="str">
            <v>B</v>
          </cell>
          <cell r="I959" t="str">
            <v>S</v>
          </cell>
          <cell r="J959" t="str">
            <v>000.001.453</v>
          </cell>
          <cell r="K959">
            <v>45398</v>
          </cell>
          <cell r="L959" t="str">
            <v>26240433395501000173550010000014531165862512</v>
          </cell>
          <cell r="M959" t="str">
            <v>26 -  Pernambuco</v>
          </cell>
          <cell r="N959">
            <v>192</v>
          </cell>
        </row>
        <row r="960">
          <cell r="C960" t="str">
            <v>HOSPITAL MESTRE VITALINO</v>
          </cell>
          <cell r="E960" t="str">
            <v xml:space="preserve">3.8 - Uniformes, Tecidos e Aviamentos </v>
          </cell>
          <cell r="F960">
            <v>22006201000139</v>
          </cell>
          <cell r="G960" t="str">
            <v>FORTPEL COMERCIO DE DESCARTAVEIS LTDA</v>
          </cell>
          <cell r="H960" t="str">
            <v>B</v>
          </cell>
          <cell r="I960" t="str">
            <v>S</v>
          </cell>
          <cell r="J960">
            <v>238507</v>
          </cell>
          <cell r="K960">
            <v>45407</v>
          </cell>
          <cell r="L960" t="str">
            <v>26240422006201000139550000002385071102385076</v>
          </cell>
          <cell r="M960" t="str">
            <v>26 -  Pernambuco</v>
          </cell>
          <cell r="N960">
            <v>870</v>
          </cell>
        </row>
        <row r="961">
          <cell r="E961" t="str">
            <v/>
          </cell>
        </row>
        <row r="962">
          <cell r="C962" t="str">
            <v>HOSPITAL MESTRE VITALINO</v>
          </cell>
          <cell r="E962" t="str">
            <v>3.99 - Outras despesas com Material de Consumo</v>
          </cell>
          <cell r="F962">
            <v>63967640000357</v>
          </cell>
          <cell r="G962" t="str">
            <v>LAR PLASTICOS IND E COM PROD LTDA</v>
          </cell>
          <cell r="H962" t="str">
            <v>B</v>
          </cell>
          <cell r="I962" t="str">
            <v>S</v>
          </cell>
          <cell r="J962">
            <v>4345</v>
          </cell>
          <cell r="K962">
            <v>45379</v>
          </cell>
          <cell r="L962" t="str">
            <v>26240363967640000357550010000043451895760250</v>
          </cell>
          <cell r="M962" t="str">
            <v>26 -  Pernambuco</v>
          </cell>
          <cell r="N962">
            <v>11678</v>
          </cell>
        </row>
        <row r="963">
          <cell r="C963" t="str">
            <v>HOSPITAL MESTRE VITALINO</v>
          </cell>
          <cell r="E963" t="str">
            <v>3.99 - Outras despesas com Material de Consumo</v>
          </cell>
          <cell r="F963">
            <v>49286419000140</v>
          </cell>
          <cell r="G963" t="str">
            <v>JHS COMERCIO ATACADISTA DE PAPEL</v>
          </cell>
          <cell r="H963" t="str">
            <v>B</v>
          </cell>
          <cell r="I963" t="str">
            <v>S</v>
          </cell>
          <cell r="J963" t="str">
            <v>000.000.802</v>
          </cell>
          <cell r="K963">
            <v>45404</v>
          </cell>
          <cell r="L963" t="str">
            <v>26240449286419000140550010000008021173400000</v>
          </cell>
          <cell r="M963" t="str">
            <v>26 -  Pernambuco</v>
          </cell>
          <cell r="N963">
            <v>573.29999999999995</v>
          </cell>
        </row>
        <row r="964">
          <cell r="C964" t="str">
            <v>HOSPITAL MESTRE VITALINO</v>
          </cell>
          <cell r="E964" t="str">
            <v>3.99 - Outras despesas com Material de Consumo</v>
          </cell>
          <cell r="F964">
            <v>1781007000150</v>
          </cell>
          <cell r="G964" t="str">
            <v>F G INFOTEC RECIFE EIRELI  ME</v>
          </cell>
          <cell r="H964" t="str">
            <v>B</v>
          </cell>
          <cell r="I964" t="str">
            <v>S</v>
          </cell>
          <cell r="J964">
            <v>9902</v>
          </cell>
          <cell r="K964">
            <v>45407</v>
          </cell>
          <cell r="L964" t="str">
            <v>26240401781007000150550010000099021785872324</v>
          </cell>
          <cell r="M964" t="str">
            <v>26 -  Pernambuco</v>
          </cell>
          <cell r="N964">
            <v>3200</v>
          </cell>
        </row>
        <row r="965">
          <cell r="C965" t="str">
            <v>HOSPITAL MESTRE VITALINO</v>
          </cell>
          <cell r="E965" t="str">
            <v>3.99 - Outras despesas com Material de Consumo</v>
          </cell>
          <cell r="F965">
            <v>11206099000441</v>
          </cell>
          <cell r="G965" t="str">
            <v>SUPERMED COM E IMP DE PROD MEDICOS LTDA</v>
          </cell>
          <cell r="H965" t="str">
            <v>B</v>
          </cell>
          <cell r="I965" t="str">
            <v>S</v>
          </cell>
          <cell r="J965">
            <v>638977</v>
          </cell>
          <cell r="K965">
            <v>45373</v>
          </cell>
          <cell r="L965" t="str">
            <v>35240311206099000441550010006389771023298429</v>
          </cell>
          <cell r="M965" t="str">
            <v>35 -  São Paulo</v>
          </cell>
          <cell r="N965">
            <v>1986.53</v>
          </cell>
        </row>
        <row r="966">
          <cell r="C966" t="str">
            <v>HOSPITAL MESTRE VITALINO</v>
          </cell>
          <cell r="E966" t="str">
            <v>3.99 - Outras despesas com Material de Consumo</v>
          </cell>
          <cell r="F966">
            <v>4402515000179</v>
          </cell>
          <cell r="G966" t="str">
            <v>E. M. DE MOURA COMERCIAL</v>
          </cell>
          <cell r="H966" t="str">
            <v>B</v>
          </cell>
          <cell r="I966" t="str">
            <v>S</v>
          </cell>
          <cell r="J966">
            <v>6004</v>
          </cell>
          <cell r="K966">
            <v>45390</v>
          </cell>
          <cell r="L966" t="str">
            <v>26240404402515000179550010000060041070365891</v>
          </cell>
          <cell r="M966" t="str">
            <v>26 -  Pernambuco</v>
          </cell>
          <cell r="N966">
            <v>10022</v>
          </cell>
        </row>
        <row r="967">
          <cell r="C967" t="str">
            <v>HOSPITAL MESTRE VITALINO</v>
          </cell>
          <cell r="E967" t="str">
            <v>3.99 - Outras despesas com Material de Consumo</v>
          </cell>
          <cell r="F967">
            <v>15220807000107</v>
          </cell>
          <cell r="G967" t="str">
            <v>BCIPHARMA IMP E DIST LTDA</v>
          </cell>
          <cell r="H967" t="str">
            <v>B</v>
          </cell>
          <cell r="I967" t="str">
            <v>S</v>
          </cell>
          <cell r="J967">
            <v>681</v>
          </cell>
          <cell r="K967">
            <v>45406</v>
          </cell>
          <cell r="L967" t="str">
            <v>26240415220807000107550010000006811528790936</v>
          </cell>
          <cell r="M967" t="str">
            <v>26 -  Pernambuco</v>
          </cell>
          <cell r="N967">
            <v>1240</v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C970" t="str">
            <v>HOSPITAL MESTRE VITALINO</v>
          </cell>
          <cell r="E970" t="str">
            <v>1.99 - Outras Despesas com Pessoal</v>
          </cell>
          <cell r="F970">
            <v>27181464000106</v>
          </cell>
          <cell r="G970" t="str">
            <v>SAULO DAVID DE M FILHO ME  CANTINHO DO LAU</v>
          </cell>
          <cell r="H970" t="str">
            <v>B</v>
          </cell>
          <cell r="I970" t="str">
            <v>S</v>
          </cell>
          <cell r="J970">
            <v>3554</v>
          </cell>
          <cell r="K970">
            <v>45383</v>
          </cell>
          <cell r="L970" t="str">
            <v>26240427181464000106650010000355541397134586</v>
          </cell>
          <cell r="M970" t="str">
            <v>26 -  Pernambuco</v>
          </cell>
          <cell r="N970">
            <v>53</v>
          </cell>
        </row>
        <row r="971">
          <cell r="C971" t="str">
            <v>HOSPITAL MESTRE VITALINO</v>
          </cell>
          <cell r="E971" t="str">
            <v>1.99 - Outras Despesas com Pessoal</v>
          </cell>
          <cell r="F971">
            <v>14031084000135</v>
          </cell>
          <cell r="G971" t="str">
            <v>G.G. DO NASCIMENTO COMERCIO DE ALIMENTOS</v>
          </cell>
          <cell r="H971" t="str">
            <v>B</v>
          </cell>
          <cell r="I971" t="str">
            <v>S</v>
          </cell>
          <cell r="J971">
            <v>198496</v>
          </cell>
          <cell r="K971">
            <v>45383</v>
          </cell>
          <cell r="L971" t="str">
            <v>26240414031084000135650010001984961338607805</v>
          </cell>
          <cell r="M971" t="str">
            <v>26 -  Pernambuco</v>
          </cell>
          <cell r="N971">
            <v>63</v>
          </cell>
        </row>
        <row r="972">
          <cell r="C972" t="str">
            <v>HOSPITAL MESTRE VITALINO</v>
          </cell>
          <cell r="E972" t="str">
            <v>1.99 - Outras Despesas com Pessoal</v>
          </cell>
          <cell r="F972">
            <v>27181464000106</v>
          </cell>
          <cell r="G972" t="str">
            <v>SAULO DAVID DE M FILHO ME  CANTINHO DO LAU</v>
          </cell>
          <cell r="H972" t="str">
            <v>B</v>
          </cell>
          <cell r="I972" t="str">
            <v>S</v>
          </cell>
          <cell r="J972">
            <v>35555</v>
          </cell>
          <cell r="K972">
            <v>45383</v>
          </cell>
          <cell r="L972" t="str">
            <v>26240427181464000106650010000355551295399189</v>
          </cell>
          <cell r="M972" t="str">
            <v>26 -  Pernambuco</v>
          </cell>
          <cell r="N972">
            <v>51</v>
          </cell>
        </row>
        <row r="973">
          <cell r="C973" t="str">
            <v>HOSPITAL MESTRE VITALINO</v>
          </cell>
          <cell r="E973" t="str">
            <v>1.99 - Outras Despesas com Pessoal</v>
          </cell>
          <cell r="F973">
            <v>12841101000255</v>
          </cell>
          <cell r="G973" t="str">
            <v>INDUSTRIA DE ALIMENTOS O REI DAS COXINHAS LTDA</v>
          </cell>
          <cell r="H973" t="str">
            <v>B</v>
          </cell>
          <cell r="I973" t="str">
            <v>S</v>
          </cell>
          <cell r="J973">
            <v>78152</v>
          </cell>
          <cell r="K973">
            <v>45383</v>
          </cell>
          <cell r="L973" t="str">
            <v>26240412841101000255650080000781521969787834</v>
          </cell>
          <cell r="M973" t="str">
            <v>26 -  Pernambuco</v>
          </cell>
          <cell r="N973">
            <v>57</v>
          </cell>
        </row>
        <row r="974">
          <cell r="C974" t="str">
            <v>HOSPITAL MESTRE VITALINO</v>
          </cell>
          <cell r="E974" t="str">
            <v>1.99 - Outras Despesas com Pessoal</v>
          </cell>
          <cell r="F974">
            <v>14031084000135</v>
          </cell>
          <cell r="G974" t="str">
            <v>G.G. DO NASCIMENTO COMERCIO DE ALIMENTOS</v>
          </cell>
          <cell r="H974" t="str">
            <v>B</v>
          </cell>
          <cell r="I974" t="str">
            <v>S</v>
          </cell>
          <cell r="J974">
            <v>198513</v>
          </cell>
          <cell r="K974">
            <v>45383</v>
          </cell>
          <cell r="L974" t="str">
            <v>26240414031084000135650010001985131574464829</v>
          </cell>
          <cell r="M974" t="str">
            <v>26 -  Pernambuco</v>
          </cell>
          <cell r="N974">
            <v>47.5</v>
          </cell>
        </row>
        <row r="975">
          <cell r="C975" t="str">
            <v>HOSPITAL MESTRE VITALINO</v>
          </cell>
          <cell r="E975" t="str">
            <v>1.99 - Outras Despesas com Pessoal</v>
          </cell>
          <cell r="F975">
            <v>50748534000179</v>
          </cell>
          <cell r="G975" t="str">
            <v>A.F.S. MARTINS ALIMENTAÇAO</v>
          </cell>
          <cell r="H975" t="str">
            <v>B</v>
          </cell>
          <cell r="I975" t="str">
            <v>S</v>
          </cell>
          <cell r="J975">
            <v>97751</v>
          </cell>
          <cell r="K975">
            <v>45383</v>
          </cell>
          <cell r="L975" t="str">
            <v>26240450748534000179650010000977511568562194</v>
          </cell>
          <cell r="M975" t="str">
            <v>26 -  Pernambuco</v>
          </cell>
          <cell r="N975">
            <v>67.39</v>
          </cell>
        </row>
        <row r="976">
          <cell r="C976" t="str">
            <v>HOSPITAL MESTRE VITALINO</v>
          </cell>
          <cell r="E976" t="str">
            <v>1.99 - Outras Despesas com Pessoal</v>
          </cell>
          <cell r="F976">
            <v>20737670000100</v>
          </cell>
          <cell r="G976" t="str">
            <v>ANDRADE SANDRES CIA CONVENIENCIA LTDA ME</v>
          </cell>
          <cell r="H976" t="str">
            <v>B</v>
          </cell>
          <cell r="I976" t="str">
            <v>S</v>
          </cell>
          <cell r="J976">
            <v>282791</v>
          </cell>
          <cell r="K976">
            <v>45384</v>
          </cell>
          <cell r="L976" t="str">
            <v>26240420737670000100650030002827919972850480</v>
          </cell>
          <cell r="M976" t="str">
            <v>26 -  Pernambuco</v>
          </cell>
          <cell r="N976">
            <v>47.95</v>
          </cell>
        </row>
        <row r="977">
          <cell r="C977" t="str">
            <v>HOSPITAL MESTRE VITALINO</v>
          </cell>
          <cell r="E977" t="str">
            <v>1.99 - Outras Despesas com Pessoal</v>
          </cell>
          <cell r="F977">
            <v>30871900000175</v>
          </cell>
          <cell r="G977" t="str">
            <v>INSANOS HAMBURGUERIA E COMERCIO DE ALIMENTOS LTDA</v>
          </cell>
          <cell r="H977" t="str">
            <v>B</v>
          </cell>
          <cell r="I977" t="str">
            <v>S</v>
          </cell>
          <cell r="J977">
            <v>176068</v>
          </cell>
          <cell r="K977">
            <v>45385</v>
          </cell>
          <cell r="L977" t="str">
            <v>26240430871900000175650030001760681837686190</v>
          </cell>
          <cell r="M977" t="str">
            <v>26 -  Pernambuco</v>
          </cell>
          <cell r="N977">
            <v>59.97</v>
          </cell>
        </row>
        <row r="978">
          <cell r="C978" t="str">
            <v>HOSPITAL MESTRE VITALINO</v>
          </cell>
          <cell r="E978" t="str">
            <v>1.99 - Outras Despesas com Pessoal</v>
          </cell>
          <cell r="F978">
            <v>27181464000106</v>
          </cell>
          <cell r="G978" t="str">
            <v>SAULO DAVID DE M FILHO ME  CANTINHO DO LAU</v>
          </cell>
          <cell r="H978" t="str">
            <v>B</v>
          </cell>
          <cell r="I978" t="str">
            <v>S</v>
          </cell>
          <cell r="J978">
            <v>35587</v>
          </cell>
          <cell r="K978">
            <v>45385</v>
          </cell>
          <cell r="L978" t="str">
            <v>26240427181464000106650010000355871023072469</v>
          </cell>
          <cell r="M978" t="str">
            <v>26 -  Pernambuco</v>
          </cell>
          <cell r="N978">
            <v>60</v>
          </cell>
        </row>
        <row r="979">
          <cell r="C979" t="str">
            <v>HOSPITAL MESTRE VITALINO</v>
          </cell>
          <cell r="E979" t="str">
            <v>1.99 - Outras Despesas com Pessoal</v>
          </cell>
          <cell r="F979">
            <v>12841101000255</v>
          </cell>
          <cell r="G979" t="str">
            <v>INDUSTRIA DE ALIMENTOS O REI DAS COXINHAS LTDA</v>
          </cell>
          <cell r="H979" t="str">
            <v>B</v>
          </cell>
          <cell r="I979" t="str">
            <v>S</v>
          </cell>
          <cell r="J979">
            <v>78511</v>
          </cell>
          <cell r="K979">
            <v>45385</v>
          </cell>
          <cell r="L979" t="str">
            <v>26240412841101000255650080000785111611766617</v>
          </cell>
          <cell r="M979" t="str">
            <v>26 -  Pernambuco</v>
          </cell>
          <cell r="N979">
            <v>76.5</v>
          </cell>
        </row>
        <row r="980">
          <cell r="C980" t="str">
            <v>HOSPITAL MESTRE VITALINO</v>
          </cell>
          <cell r="E980" t="str">
            <v>1.99 - Outras Despesas com Pessoal</v>
          </cell>
          <cell r="F980">
            <v>30871900000175</v>
          </cell>
          <cell r="G980" t="str">
            <v>INSANOS HAMBURGUERIA E COMERCIO DE ALIMENTOS LTDA</v>
          </cell>
          <cell r="H980" t="str">
            <v>B</v>
          </cell>
          <cell r="I980" t="str">
            <v>S</v>
          </cell>
          <cell r="J980">
            <v>176083</v>
          </cell>
          <cell r="K980">
            <v>45386</v>
          </cell>
          <cell r="L980" t="str">
            <v>26240430871900000175650030001760831911216632</v>
          </cell>
          <cell r="M980" t="str">
            <v>26 -  Pernambuco</v>
          </cell>
          <cell r="N980">
            <v>147.94999999999999</v>
          </cell>
        </row>
        <row r="981">
          <cell r="C981" t="str">
            <v>HOSPITAL MESTRE VITALINO</v>
          </cell>
          <cell r="E981" t="str">
            <v>1.99 - Outras Despesas com Pessoal</v>
          </cell>
          <cell r="F981">
            <v>27181464000106</v>
          </cell>
          <cell r="G981" t="str">
            <v>SAULO DAVID DE M FILHO ME  CANTINHO DO LAU</v>
          </cell>
          <cell r="H981" t="str">
            <v>B</v>
          </cell>
          <cell r="I981" t="str">
            <v>S</v>
          </cell>
          <cell r="J981">
            <v>35609</v>
          </cell>
          <cell r="K981">
            <v>45387</v>
          </cell>
          <cell r="L981" t="str">
            <v>26240427181464000106650010000356099502100335</v>
          </cell>
          <cell r="M981" t="str">
            <v>26 -  Pernambuco</v>
          </cell>
          <cell r="N981">
            <v>32</v>
          </cell>
        </row>
        <row r="982">
          <cell r="C982" t="str">
            <v>HOSPITAL MESTRE VITALINO</v>
          </cell>
          <cell r="E982" t="str">
            <v>1.99 - Outras Despesas com Pessoal</v>
          </cell>
          <cell r="F982">
            <v>50748534000179</v>
          </cell>
          <cell r="G982" t="str">
            <v>A.F.S. MARTINS ALIMENTAÇAO</v>
          </cell>
          <cell r="H982" t="str">
            <v>B</v>
          </cell>
          <cell r="I982" t="str">
            <v>S</v>
          </cell>
          <cell r="J982">
            <v>97769</v>
          </cell>
          <cell r="K982">
            <v>45387</v>
          </cell>
          <cell r="L982" t="str">
            <v>26240450748534000179650010000977691090409730</v>
          </cell>
          <cell r="M982" t="str">
            <v>26 -  Pernambuco</v>
          </cell>
          <cell r="N982">
            <v>102.67</v>
          </cell>
        </row>
        <row r="983">
          <cell r="C983" t="str">
            <v>HOSPITAL MESTRE VITALINO</v>
          </cell>
          <cell r="E983" t="str">
            <v>1.99 - Outras Despesas com Pessoal</v>
          </cell>
          <cell r="F983">
            <v>27181464000106</v>
          </cell>
          <cell r="G983" t="str">
            <v>SAULO DAVID DE M FILHO ME  CANTINHO DO LAU</v>
          </cell>
          <cell r="H983" t="str">
            <v>B</v>
          </cell>
          <cell r="I983" t="str">
            <v>S</v>
          </cell>
          <cell r="J983">
            <v>35601</v>
          </cell>
          <cell r="K983">
            <v>45387</v>
          </cell>
          <cell r="L983" t="str">
            <v>26240427181464000106650010000356011460234610</v>
          </cell>
          <cell r="M983" t="str">
            <v>26 -  Pernambuco</v>
          </cell>
          <cell r="N983">
            <v>30</v>
          </cell>
        </row>
        <row r="984">
          <cell r="C984" t="str">
            <v>HOSPITAL MESTRE VITALINO</v>
          </cell>
          <cell r="E984" t="str">
            <v>1.99 - Outras Despesas com Pessoal</v>
          </cell>
          <cell r="F984">
            <v>27181464000106</v>
          </cell>
          <cell r="G984" t="str">
            <v>SAULO DAVID DE M FILHO ME  CANTINHO DO LAU</v>
          </cell>
          <cell r="H984" t="str">
            <v>B</v>
          </cell>
          <cell r="I984" t="str">
            <v>S</v>
          </cell>
          <cell r="J984">
            <v>35615</v>
          </cell>
          <cell r="K984">
            <v>45388</v>
          </cell>
          <cell r="L984" t="str">
            <v>26240427181464000106650010000356151538266634</v>
          </cell>
          <cell r="M984" t="str">
            <v>26 -  Pernambuco</v>
          </cell>
          <cell r="N984">
            <v>33</v>
          </cell>
        </row>
        <row r="985">
          <cell r="C985" t="str">
            <v>HOSPITAL MESTRE VITALINO</v>
          </cell>
          <cell r="E985" t="str">
            <v>1.99 - Outras Despesas com Pessoal</v>
          </cell>
          <cell r="F985">
            <v>27181464000106</v>
          </cell>
          <cell r="G985" t="str">
            <v>SAULO DAVID DE M FILHO ME  CANTINHO DO LAU</v>
          </cell>
          <cell r="H985" t="str">
            <v>B</v>
          </cell>
          <cell r="I985" t="str">
            <v>S</v>
          </cell>
          <cell r="J985">
            <v>35616</v>
          </cell>
          <cell r="K985">
            <v>45389</v>
          </cell>
          <cell r="L985" t="str">
            <v>26240427181464000106650010000356161943731913</v>
          </cell>
          <cell r="M985" t="str">
            <v>26 -  Pernambuco</v>
          </cell>
          <cell r="N985">
            <v>51</v>
          </cell>
        </row>
        <row r="986">
          <cell r="C986" t="str">
            <v>HOSPITAL MESTRE VITALINO</v>
          </cell>
          <cell r="E986" t="str">
            <v>1.99 - Outras Despesas com Pessoal</v>
          </cell>
          <cell r="F986">
            <v>41062183001200</v>
          </cell>
          <cell r="G986" t="str">
            <v>MARALCO COMERCIO DE ALIMENTOS LTDA</v>
          </cell>
          <cell r="H986" t="str">
            <v>B</v>
          </cell>
          <cell r="I986" t="str">
            <v>S</v>
          </cell>
          <cell r="J986">
            <v>174409</v>
          </cell>
          <cell r="K986">
            <v>45389</v>
          </cell>
          <cell r="L986" t="str">
            <v>26240441062183001200650020001744091036535675</v>
          </cell>
          <cell r="M986" t="str">
            <v>26 -  Pernambuco</v>
          </cell>
          <cell r="N986">
            <v>49.9</v>
          </cell>
        </row>
        <row r="987">
          <cell r="C987" t="str">
            <v>HOSPITAL MESTRE VITALINO</v>
          </cell>
          <cell r="E987" t="str">
            <v>1.99 - Outras Despesas com Pessoal</v>
          </cell>
          <cell r="F987">
            <v>12841101000255</v>
          </cell>
          <cell r="G987" t="str">
            <v>INDUSTRIA DE ALIMENTOS O REI DAS COXINHAS LTDA</v>
          </cell>
          <cell r="H987" t="str">
            <v>B</v>
          </cell>
          <cell r="I987" t="str">
            <v>S</v>
          </cell>
          <cell r="J987">
            <v>79300</v>
          </cell>
          <cell r="K987">
            <v>45389</v>
          </cell>
          <cell r="L987" t="str">
            <v>26240412841101000255650080000793001544798265</v>
          </cell>
          <cell r="M987" t="str">
            <v>26 -  Pernambuco</v>
          </cell>
          <cell r="N987">
            <v>70.5</v>
          </cell>
        </row>
        <row r="988">
          <cell r="C988" t="str">
            <v>HOSPITAL MESTRE VITALINO</v>
          </cell>
          <cell r="E988" t="str">
            <v>1.99 - Outras Despesas com Pessoal</v>
          </cell>
          <cell r="F988">
            <v>27181464000106</v>
          </cell>
          <cell r="G988" t="str">
            <v>SAULO DAVID DE M FILHO ME  CANTINHO DO LAU</v>
          </cell>
          <cell r="H988" t="str">
            <v>B</v>
          </cell>
          <cell r="I988" t="str">
            <v>S</v>
          </cell>
          <cell r="J988">
            <v>35618</v>
          </cell>
          <cell r="K988">
            <v>45389</v>
          </cell>
          <cell r="L988" t="str">
            <v>26240427181464000106650010000356181567203019</v>
          </cell>
          <cell r="M988" t="str">
            <v>26 -  Pernambuco</v>
          </cell>
          <cell r="N988">
            <v>53</v>
          </cell>
        </row>
        <row r="989">
          <cell r="C989" t="str">
            <v>HOSPITAL MESTRE VITALINO</v>
          </cell>
          <cell r="E989" t="str">
            <v>1.99 - Outras Despesas com Pessoal</v>
          </cell>
          <cell r="F989">
            <v>15669181000110</v>
          </cell>
          <cell r="G989" t="str">
            <v>RESTAURANTE E PIZZARIA VARANDA LTDA</v>
          </cell>
          <cell r="H989" t="str">
            <v>B</v>
          </cell>
          <cell r="I989" t="str">
            <v>S</v>
          </cell>
          <cell r="J989">
            <v>3040</v>
          </cell>
          <cell r="K989">
            <v>45391</v>
          </cell>
          <cell r="L989" t="str">
            <v>26240415669181000110650030000030401669107978</v>
          </cell>
          <cell r="M989" t="str">
            <v>26 -  Pernambuco</v>
          </cell>
          <cell r="N989">
            <v>65.8</v>
          </cell>
        </row>
        <row r="990">
          <cell r="C990" t="str">
            <v>HOSPITAL MESTRE VITALINO</v>
          </cell>
          <cell r="E990" t="str">
            <v>1.99 - Outras Despesas com Pessoal</v>
          </cell>
          <cell r="F990">
            <v>41062183001200</v>
          </cell>
          <cell r="G990" t="str">
            <v>MARALCO COMERCIO DE ALIMENTOS LTDA</v>
          </cell>
          <cell r="H990" t="str">
            <v>B</v>
          </cell>
          <cell r="I990" t="str">
            <v>S</v>
          </cell>
          <cell r="J990">
            <v>51204</v>
          </cell>
          <cell r="K990">
            <v>45391</v>
          </cell>
          <cell r="L990" t="str">
            <v>26240441062183001200650220000512041726068074</v>
          </cell>
          <cell r="M990" t="str">
            <v>26 -  Pernambuco</v>
          </cell>
          <cell r="N990">
            <v>59.9</v>
          </cell>
        </row>
        <row r="991">
          <cell r="C991" t="str">
            <v>HOSPITAL MESTRE VITALINO</v>
          </cell>
          <cell r="E991" t="str">
            <v>1.99 - Outras Despesas com Pessoal</v>
          </cell>
          <cell r="F991">
            <v>0</v>
          </cell>
          <cell r="G991" t="str">
            <v>KAMEOKA RESTAURANTE LTDA</v>
          </cell>
          <cell r="H991" t="str">
            <v>B</v>
          </cell>
          <cell r="I991" t="str">
            <v>N</v>
          </cell>
          <cell r="J991">
            <v>220485</v>
          </cell>
          <cell r="K991">
            <v>45391</v>
          </cell>
          <cell r="N991">
            <v>32.4</v>
          </cell>
        </row>
        <row r="992">
          <cell r="C992" t="str">
            <v>HOSPITAL MESTRE VITALINO</v>
          </cell>
          <cell r="E992" t="str">
            <v>1.99 - Outras Despesas com Pessoal</v>
          </cell>
          <cell r="F992">
            <v>27181464000106</v>
          </cell>
          <cell r="G992" t="str">
            <v>SAULO DAVID DE M FILHO ME  CANTINHO DO LAU</v>
          </cell>
          <cell r="H992" t="str">
            <v>B</v>
          </cell>
          <cell r="I992" t="str">
            <v>S</v>
          </cell>
          <cell r="J992">
            <v>35640</v>
          </cell>
          <cell r="K992">
            <v>45392</v>
          </cell>
          <cell r="L992" t="str">
            <v>26240427181464000106650010000356401940149593</v>
          </cell>
          <cell r="M992" t="str">
            <v>26 -  Pernambuco</v>
          </cell>
          <cell r="N992">
            <v>76</v>
          </cell>
        </row>
        <row r="993">
          <cell r="C993" t="str">
            <v>HOSPITAL MESTRE VITALINO</v>
          </cell>
          <cell r="E993" t="str">
            <v>1.99 - Outras Despesas com Pessoal</v>
          </cell>
          <cell r="F993">
            <v>45345620000109</v>
          </cell>
          <cell r="G993" t="str">
            <v>LEANE CORDEIRO GOMES SILVA LTDA</v>
          </cell>
          <cell r="H993" t="str">
            <v>B</v>
          </cell>
          <cell r="I993" t="str">
            <v>S</v>
          </cell>
          <cell r="J993">
            <v>14188</v>
          </cell>
          <cell r="K993">
            <v>45392</v>
          </cell>
          <cell r="L993" t="str">
            <v>26240445345620000109650010000141881104543853</v>
          </cell>
          <cell r="M993" t="str">
            <v>26 -  Pernambuco</v>
          </cell>
          <cell r="N993">
            <v>61</v>
          </cell>
        </row>
        <row r="994">
          <cell r="C994" t="str">
            <v>HOSPITAL MESTRE VITALINO</v>
          </cell>
          <cell r="E994" t="str">
            <v>1.99 - Outras Despesas com Pessoal</v>
          </cell>
          <cell r="F994">
            <v>20737670000100</v>
          </cell>
          <cell r="G994" t="str">
            <v>ANDRADE SANDRES CIA CONVENIENCIA LTDA ME</v>
          </cell>
          <cell r="H994" t="str">
            <v>B</v>
          </cell>
          <cell r="I994" t="str">
            <v>S</v>
          </cell>
          <cell r="J994">
            <v>284339</v>
          </cell>
          <cell r="K994">
            <v>45392</v>
          </cell>
          <cell r="L994" t="str">
            <v>26240420737670000100650030002843391124893899</v>
          </cell>
          <cell r="M994" t="str">
            <v>26 -  Pernambuco</v>
          </cell>
          <cell r="N994">
            <v>82.35</v>
          </cell>
        </row>
        <row r="995">
          <cell r="C995" t="str">
            <v>HOSPITAL MESTRE VITALINO</v>
          </cell>
          <cell r="E995" t="str">
            <v>1.99 - Outras Despesas com Pessoal</v>
          </cell>
          <cell r="F995">
            <v>14031084000135</v>
          </cell>
          <cell r="G995" t="str">
            <v>G.G. DO NASCIMENTO COMERCIO DE ALIMENTOS</v>
          </cell>
          <cell r="H995" t="str">
            <v>B</v>
          </cell>
          <cell r="I995" t="str">
            <v>S</v>
          </cell>
          <cell r="J995">
            <v>198872</v>
          </cell>
          <cell r="K995">
            <v>45392</v>
          </cell>
          <cell r="L995" t="str">
            <v>26240414031084000135650010001988721269237528</v>
          </cell>
          <cell r="M995" t="str">
            <v>26 -  Pernambuco</v>
          </cell>
          <cell r="N995">
            <v>119.5</v>
          </cell>
        </row>
        <row r="996">
          <cell r="C996" t="str">
            <v>HOSPITAL MESTRE VITALINO</v>
          </cell>
          <cell r="E996" t="str">
            <v>1.99 - Outras Despesas com Pessoal</v>
          </cell>
          <cell r="F996">
            <v>20737670000100</v>
          </cell>
          <cell r="G996" t="str">
            <v>ANDRADE SANDRES CIA CONVENIENCIA LTDA ME</v>
          </cell>
          <cell r="H996" t="str">
            <v>B</v>
          </cell>
          <cell r="I996" t="str">
            <v>S</v>
          </cell>
          <cell r="J996">
            <v>284520</v>
          </cell>
          <cell r="K996">
            <v>45392</v>
          </cell>
          <cell r="L996" t="str">
            <v>26240420737670000100650030002845201358247844</v>
          </cell>
          <cell r="M996" t="str">
            <v>26 -  Pernambuco</v>
          </cell>
          <cell r="N996">
            <v>57.94</v>
          </cell>
        </row>
        <row r="997">
          <cell r="C997" t="str">
            <v>HOSPITAL MESTRE VITALINO</v>
          </cell>
          <cell r="E997" t="str">
            <v>1.99 - Outras Despesas com Pessoal</v>
          </cell>
          <cell r="F997">
            <v>14031084000135</v>
          </cell>
          <cell r="G997" t="str">
            <v>G.G. DO NASCIMENTO COMERCIO DE ALIMENTOS</v>
          </cell>
          <cell r="H997" t="str">
            <v>B</v>
          </cell>
          <cell r="I997" t="str">
            <v>S</v>
          </cell>
          <cell r="J997">
            <v>198928</v>
          </cell>
          <cell r="K997">
            <v>45393</v>
          </cell>
          <cell r="L997" t="str">
            <v>26240414031084000135650010001989281343063530</v>
          </cell>
          <cell r="M997" t="str">
            <v>26 -  Pernambuco</v>
          </cell>
          <cell r="N997">
            <v>37.5</v>
          </cell>
        </row>
        <row r="998">
          <cell r="C998" t="str">
            <v>HOSPITAL MESTRE VITALINO</v>
          </cell>
          <cell r="E998" t="str">
            <v>1.99 - Outras Despesas com Pessoal</v>
          </cell>
          <cell r="F998">
            <v>27181464000106</v>
          </cell>
          <cell r="G998" t="str">
            <v>SAULO DAVID DE M FILHO ME  CANTINHO DO LAU</v>
          </cell>
          <cell r="H998" t="str">
            <v>B</v>
          </cell>
          <cell r="I998" t="str">
            <v>S</v>
          </cell>
          <cell r="J998">
            <v>35653</v>
          </cell>
          <cell r="K998">
            <v>45395</v>
          </cell>
          <cell r="L998" t="str">
            <v>26240427181464000106650010000356531392674998</v>
          </cell>
          <cell r="M998" t="str">
            <v>26 -  Pernambuco</v>
          </cell>
          <cell r="N998">
            <v>50</v>
          </cell>
        </row>
        <row r="999">
          <cell r="C999" t="str">
            <v>HOSPITAL MESTRE VITALINO</v>
          </cell>
          <cell r="E999" t="str">
            <v>1.99 - Outras Despesas com Pessoal</v>
          </cell>
          <cell r="F999">
            <v>27181464000106</v>
          </cell>
          <cell r="G999" t="str">
            <v>SAULO DAVID DE M FILHO ME  CANTINHO DO LAU</v>
          </cell>
          <cell r="H999" t="str">
            <v>B</v>
          </cell>
          <cell r="I999" t="str">
            <v>S</v>
          </cell>
          <cell r="J999">
            <v>35658</v>
          </cell>
          <cell r="K999">
            <v>45395</v>
          </cell>
          <cell r="L999" t="str">
            <v>26240427181464000106650010000356581190723722</v>
          </cell>
          <cell r="M999" t="str">
            <v>26 -  Pernambuco</v>
          </cell>
          <cell r="N999">
            <v>24</v>
          </cell>
        </row>
        <row r="1000">
          <cell r="C1000" t="str">
            <v>HOSPITAL MESTRE VITALINO</v>
          </cell>
          <cell r="E1000" t="str">
            <v>1.99 - Outras Despesas com Pessoal</v>
          </cell>
          <cell r="F1000">
            <v>14031084000135</v>
          </cell>
          <cell r="G1000" t="str">
            <v>G.G. DO NASCIMENTO COMERCIO DE ALIMENTOS</v>
          </cell>
          <cell r="H1000" t="str">
            <v>B</v>
          </cell>
          <cell r="I1000" t="str">
            <v>S</v>
          </cell>
          <cell r="J1000">
            <v>199061</v>
          </cell>
          <cell r="K1000">
            <v>45395</v>
          </cell>
          <cell r="L1000" t="str">
            <v>26240414031084000135650010001990611063683740</v>
          </cell>
          <cell r="M1000" t="str">
            <v>26 -  Pernambuco</v>
          </cell>
          <cell r="N1000">
            <v>58.5</v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>
            <v>27181464000106</v>
          </cell>
          <cell r="G1001" t="str">
            <v>SAULO DAVID DE M FILHO ME  CANTINHO DO LAU</v>
          </cell>
          <cell r="H1001" t="str">
            <v>B</v>
          </cell>
          <cell r="I1001" t="str">
            <v>S</v>
          </cell>
          <cell r="J1001">
            <v>35659</v>
          </cell>
          <cell r="K1001">
            <v>45396</v>
          </cell>
          <cell r="L1001" t="str">
            <v>26240427181464000106650010000356591798839175</v>
          </cell>
          <cell r="M1001" t="str">
            <v>26 -  Pernambuco</v>
          </cell>
          <cell r="N1001">
            <v>78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>
            <v>27181464000106</v>
          </cell>
          <cell r="G1002" t="str">
            <v>SAULO DAVID DE M FILHO ME  CANTINHO DO LAU</v>
          </cell>
          <cell r="H1002" t="str">
            <v>B</v>
          </cell>
          <cell r="I1002" t="str">
            <v>S</v>
          </cell>
          <cell r="J1002">
            <v>35661</v>
          </cell>
          <cell r="K1002">
            <v>45396</v>
          </cell>
          <cell r="L1002" t="str">
            <v>26240427181464000106650010000356611493446879</v>
          </cell>
          <cell r="M1002" t="str">
            <v>26 -  Pernambuco</v>
          </cell>
          <cell r="N1002">
            <v>70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>
            <v>46968512000147</v>
          </cell>
          <cell r="G1003" t="str">
            <v>JOSE ELIAS ELOPES LTDA</v>
          </cell>
          <cell r="H1003" t="str">
            <v>B</v>
          </cell>
          <cell r="I1003" t="str">
            <v>S</v>
          </cell>
          <cell r="J1003">
            <v>3339</v>
          </cell>
          <cell r="K1003">
            <v>45396</v>
          </cell>
          <cell r="L1003" t="str">
            <v>26240446968512000147650010000033391978433464</v>
          </cell>
          <cell r="M1003" t="str">
            <v>26 -  Pernambuco</v>
          </cell>
          <cell r="N1003">
            <v>86.89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>
            <v>12841101000255</v>
          </cell>
          <cell r="G1004" t="str">
            <v>INDUSTRIA DE ALIMENTOS O REI DAS COXINHAS LTDA</v>
          </cell>
          <cell r="H1004" t="str">
            <v>B</v>
          </cell>
          <cell r="I1004" t="str">
            <v>S</v>
          </cell>
          <cell r="J1004">
            <v>80503</v>
          </cell>
          <cell r="K1004">
            <v>45397</v>
          </cell>
          <cell r="L1004" t="str">
            <v>26240412841101000255650080000605031092932185</v>
          </cell>
          <cell r="M1004" t="str">
            <v>26 -  Pernambuco</v>
          </cell>
          <cell r="N1004">
            <v>56.5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>
            <v>0</v>
          </cell>
          <cell r="G1005" t="str">
            <v>ALLANY C DE MELO  RESTAURANTE</v>
          </cell>
          <cell r="H1005" t="str">
            <v>B</v>
          </cell>
          <cell r="I1005" t="str">
            <v>N</v>
          </cell>
          <cell r="J1005">
            <v>15646</v>
          </cell>
          <cell r="K1005">
            <v>45398</v>
          </cell>
          <cell r="N1005">
            <v>117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>
            <v>14031084000135</v>
          </cell>
          <cell r="G1006" t="str">
            <v>G.G. DO NASCIMENTO COMERCIO DE ALIMENTOS</v>
          </cell>
          <cell r="H1006" t="str">
            <v>B</v>
          </cell>
          <cell r="I1006" t="str">
            <v>S</v>
          </cell>
          <cell r="J1006" t="str">
            <v>000.199.116</v>
          </cell>
          <cell r="K1006">
            <v>45398</v>
          </cell>
          <cell r="L1006" t="str">
            <v>26240414031084000135650010001991161118597131</v>
          </cell>
          <cell r="M1006" t="str">
            <v>26 -  Pernambuco</v>
          </cell>
          <cell r="N1006">
            <v>74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>
            <v>50748534000179</v>
          </cell>
          <cell r="G1007" t="str">
            <v>A.F.S. MARTINS ALIMENTAÇAO</v>
          </cell>
          <cell r="H1007" t="str">
            <v>B</v>
          </cell>
          <cell r="I1007" t="str">
            <v>S</v>
          </cell>
          <cell r="J1007">
            <v>97823</v>
          </cell>
          <cell r="K1007">
            <v>45398</v>
          </cell>
          <cell r="L1007" t="str">
            <v>26240450748534000179650010000978231157019676</v>
          </cell>
          <cell r="M1007" t="str">
            <v>26 -  Pernambuco</v>
          </cell>
          <cell r="N1007">
            <v>134.49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>
            <v>14031084000135</v>
          </cell>
          <cell r="G1008" t="str">
            <v>G.G. DO NASCIMENTO COMERCIO DE ALIMENTOS</v>
          </cell>
          <cell r="H1008" t="str">
            <v>B</v>
          </cell>
          <cell r="I1008" t="str">
            <v>S</v>
          </cell>
          <cell r="J1008" t="str">
            <v>000.199.119</v>
          </cell>
          <cell r="K1008">
            <v>45398</v>
          </cell>
          <cell r="L1008" t="str">
            <v>26240414031084000135650010001991191285648293</v>
          </cell>
          <cell r="M1008" t="str">
            <v>26 -  Pernambuco</v>
          </cell>
          <cell r="N1008">
            <v>122.5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>
            <v>27959988000177</v>
          </cell>
          <cell r="G1009" t="str">
            <v>INDUSTRIA DE ALIMENTOS O REI DAS COXINHAS LTDA</v>
          </cell>
          <cell r="H1009" t="str">
            <v>B</v>
          </cell>
          <cell r="I1009" t="str">
            <v>S</v>
          </cell>
          <cell r="J1009">
            <v>6241</v>
          </cell>
          <cell r="K1009">
            <v>45398</v>
          </cell>
          <cell r="L1009" t="str">
            <v>26240427959988000177650020000062411823837432</v>
          </cell>
          <cell r="M1009" t="str">
            <v>26 -  Pernambuco</v>
          </cell>
          <cell r="N1009">
            <v>67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>
            <v>27181464000106</v>
          </cell>
          <cell r="G1010" t="str">
            <v>SAULO DAVID DE M FILHO ME  CANTINHO DO LAU</v>
          </cell>
          <cell r="H1010" t="str">
            <v>B</v>
          </cell>
          <cell r="I1010" t="str">
            <v>S</v>
          </cell>
          <cell r="J1010">
            <v>35678</v>
          </cell>
          <cell r="K1010">
            <v>45398</v>
          </cell>
          <cell r="L1010" t="str">
            <v>26240427181464000106650010000356781371562421</v>
          </cell>
          <cell r="M1010" t="str">
            <v>26 -  Pernambuco</v>
          </cell>
          <cell r="N1010">
            <v>54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>
            <v>12841101000255</v>
          </cell>
          <cell r="G1011" t="str">
            <v>INDUSTRIA DE ALIMENTOS O REI DAS COXINHAS LTDA</v>
          </cell>
          <cell r="H1011" t="str">
            <v>B</v>
          </cell>
          <cell r="I1011" t="str">
            <v>S</v>
          </cell>
          <cell r="J1011">
            <v>60680</v>
          </cell>
          <cell r="K1011">
            <v>45399</v>
          </cell>
          <cell r="L1011" t="str">
            <v>26240412841101000255650080000806801801233130</v>
          </cell>
          <cell r="M1011" t="str">
            <v>26 -  Pernambuco</v>
          </cell>
          <cell r="N1011">
            <v>93.5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>
            <v>12841101000255</v>
          </cell>
          <cell r="G1012" t="str">
            <v>INDUSTRIA DE ALIMENTOS O REI DAS COXINHAS LTDA</v>
          </cell>
          <cell r="H1012" t="str">
            <v>B</v>
          </cell>
          <cell r="I1012" t="str">
            <v>S</v>
          </cell>
          <cell r="J1012">
            <v>80965</v>
          </cell>
          <cell r="K1012">
            <v>45400</v>
          </cell>
          <cell r="L1012" t="str">
            <v>26240412841101000255650080000809651277120181</v>
          </cell>
          <cell r="M1012" t="str">
            <v>26 -  Pernambuco</v>
          </cell>
          <cell r="N1012">
            <v>61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>
            <v>12841101000255</v>
          </cell>
          <cell r="G1013" t="str">
            <v>INDUSTRIA DE ALIMENTOS O REI DAS COXINHAS LTDA</v>
          </cell>
          <cell r="H1013" t="str">
            <v>B</v>
          </cell>
          <cell r="I1013" t="str">
            <v>N</v>
          </cell>
          <cell r="J1013">
            <v>80930</v>
          </cell>
          <cell r="K1013">
            <v>45400</v>
          </cell>
          <cell r="N1013">
            <v>34.5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>
            <v>41062183001200</v>
          </cell>
          <cell r="G1014" t="str">
            <v>MARALCO COMERCIO DE ALIMENTOS LTDA</v>
          </cell>
          <cell r="H1014" t="str">
            <v>B</v>
          </cell>
          <cell r="I1014" t="str">
            <v>S</v>
          </cell>
          <cell r="J1014">
            <v>43214</v>
          </cell>
          <cell r="K1014">
            <v>45401</v>
          </cell>
          <cell r="L1014" t="str">
            <v>26240441062183001200650210000432141865683819</v>
          </cell>
          <cell r="M1014" t="str">
            <v>26 -  Pernambuco</v>
          </cell>
          <cell r="N1014">
            <v>64.900000000000006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>
            <v>27181464000106</v>
          </cell>
          <cell r="G1015" t="str">
            <v>SAULO DAVID DE M FILHO ME  CANTINHO DO LAU</v>
          </cell>
          <cell r="H1015" t="str">
            <v>B</v>
          </cell>
          <cell r="I1015" t="str">
            <v>S</v>
          </cell>
          <cell r="J1015">
            <v>35696</v>
          </cell>
          <cell r="K1015">
            <v>45402</v>
          </cell>
          <cell r="L1015" t="str">
            <v>26240427181464000106650010000356961599548085</v>
          </cell>
          <cell r="M1015" t="str">
            <v>26 -  Pernambuco</v>
          </cell>
          <cell r="N1015">
            <v>44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>
            <v>12841101000255</v>
          </cell>
          <cell r="G1016" t="str">
            <v>INDUSTRIA DE ALIMENTOS O REI DAS COXINHAS LTDA</v>
          </cell>
          <cell r="H1016" t="str">
            <v>B</v>
          </cell>
          <cell r="I1016" t="str">
            <v>S</v>
          </cell>
          <cell r="J1016">
            <v>420223</v>
          </cell>
          <cell r="K1016">
            <v>45403</v>
          </cell>
          <cell r="L1016" t="str">
            <v>26240412841101000255650030004202231105938118</v>
          </cell>
          <cell r="M1016" t="str">
            <v>26 -  Pernambuco</v>
          </cell>
          <cell r="N1016">
            <v>139.5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>
            <v>27181464000106</v>
          </cell>
          <cell r="G1017" t="str">
            <v>SAULO DAVID DE M FILHO ME  CANTINHO DO LAU</v>
          </cell>
          <cell r="H1017" t="str">
            <v>B</v>
          </cell>
          <cell r="I1017" t="str">
            <v>S</v>
          </cell>
          <cell r="J1017">
            <v>35707</v>
          </cell>
          <cell r="K1017">
            <v>45403</v>
          </cell>
          <cell r="L1017" t="str">
            <v>26240427181464000106650010000357079005471549</v>
          </cell>
          <cell r="M1017" t="str">
            <v>26 -  Pernambuco</v>
          </cell>
          <cell r="N1017">
            <v>30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>
            <v>20737670000100</v>
          </cell>
          <cell r="G1018" t="str">
            <v>ANDRADE SANDRES CIA CONVENIENCIA LTDA ME</v>
          </cell>
          <cell r="H1018" t="str">
            <v>B</v>
          </cell>
          <cell r="I1018" t="str">
            <v>S</v>
          </cell>
          <cell r="J1018">
            <v>286592</v>
          </cell>
          <cell r="K1018">
            <v>45404</v>
          </cell>
          <cell r="L1018" t="str">
            <v>26240420737670000100650030002865921585078510</v>
          </cell>
          <cell r="M1018" t="str">
            <v>26 -  Pernambuco</v>
          </cell>
          <cell r="N1018">
            <v>40.94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>
            <v>27959988000177</v>
          </cell>
          <cell r="G1019" t="str">
            <v>JAELSON GONÇALVES DA SILVA LANCHONETE ME</v>
          </cell>
          <cell r="H1019" t="str">
            <v>B</v>
          </cell>
          <cell r="I1019" t="str">
            <v>S</v>
          </cell>
          <cell r="J1019">
            <v>6362</v>
          </cell>
          <cell r="K1019">
            <v>45404</v>
          </cell>
          <cell r="L1019" t="str">
            <v>26240427959988000177650020000063621853434943</v>
          </cell>
          <cell r="M1019" t="str">
            <v>26 -  Pernambuco</v>
          </cell>
          <cell r="N1019">
            <v>73.5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>
            <v>41190179000174</v>
          </cell>
          <cell r="G1020" t="str">
            <v>CHURRASCARIA NOSSA SENHORA DE LURDES</v>
          </cell>
          <cell r="H1020" t="str">
            <v>B</v>
          </cell>
          <cell r="I1020" t="str">
            <v>S</v>
          </cell>
          <cell r="J1020" t="str">
            <v>000.044.756</v>
          </cell>
          <cell r="K1020">
            <v>45404</v>
          </cell>
          <cell r="L1020" t="str">
            <v>26240441190179000174650010000447551264748020</v>
          </cell>
          <cell r="M1020" t="str">
            <v>26 -  Pernambuco</v>
          </cell>
          <cell r="N1020">
            <v>55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>
            <v>41062183001200</v>
          </cell>
          <cell r="G1021" t="str">
            <v>MARALCO COMERCIO DE ALIMENTOS LTDA</v>
          </cell>
          <cell r="H1021" t="str">
            <v>B</v>
          </cell>
          <cell r="I1021" t="str">
            <v>S</v>
          </cell>
          <cell r="J1021">
            <v>52162</v>
          </cell>
          <cell r="K1021">
            <v>45405</v>
          </cell>
          <cell r="L1021" t="str">
            <v>26240441062183001200650220000521621083698570</v>
          </cell>
          <cell r="M1021" t="str">
            <v>26 -  Pernambuco</v>
          </cell>
          <cell r="N1021">
            <v>33.9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>
            <v>0</v>
          </cell>
          <cell r="G1022" t="str">
            <v>A.F.S. MARTINS ALIMENTAÇAO</v>
          </cell>
          <cell r="H1022" t="str">
            <v>B</v>
          </cell>
          <cell r="I1022" t="str">
            <v>N</v>
          </cell>
          <cell r="J1022">
            <v>98108</v>
          </cell>
          <cell r="K1022">
            <v>45405</v>
          </cell>
          <cell r="N1022">
            <v>38.92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>
            <v>12841101000255</v>
          </cell>
          <cell r="G1023" t="str">
            <v>INDUSTRIA DE ALIMENTOS O REI DAS COXINHAS LTDA</v>
          </cell>
          <cell r="H1023" t="str">
            <v>B</v>
          </cell>
          <cell r="I1023" t="str">
            <v>S</v>
          </cell>
          <cell r="J1023">
            <v>81785</v>
          </cell>
          <cell r="K1023">
            <v>45405</v>
          </cell>
          <cell r="L1023" t="str">
            <v>26240412841101000255650080000817651383577371</v>
          </cell>
          <cell r="M1023" t="str">
            <v>26 -  Pernambuco</v>
          </cell>
          <cell r="N1023">
            <v>48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>
            <v>12841101000255</v>
          </cell>
          <cell r="G1024" t="str">
            <v>INDUSTRIA DE ALIMENTOS O REI DAS COXINHAS LTDA</v>
          </cell>
          <cell r="H1024" t="str">
            <v>B</v>
          </cell>
          <cell r="I1024" t="str">
            <v>S</v>
          </cell>
          <cell r="J1024">
            <v>1020991</v>
          </cell>
          <cell r="K1024">
            <v>45405</v>
          </cell>
          <cell r="L1024" t="str">
            <v>26240412841101000255650010010209911133593509</v>
          </cell>
          <cell r="M1024" t="str">
            <v>26 -  Pernambuco</v>
          </cell>
          <cell r="N1024">
            <v>69.5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>
            <v>30871900000175</v>
          </cell>
          <cell r="G1025" t="str">
            <v>INSANOS HAMBURGUERIA E COMERCIO DE ALIMENTOS LTDA</v>
          </cell>
          <cell r="H1025" t="str">
            <v>B</v>
          </cell>
          <cell r="I1025" t="str">
            <v>S</v>
          </cell>
          <cell r="J1025">
            <v>176416</v>
          </cell>
          <cell r="K1025">
            <v>45406</v>
          </cell>
          <cell r="L1025" t="str">
            <v>26240430871900000175650030001764161224767302</v>
          </cell>
          <cell r="M1025" t="str">
            <v>26 -  Pernambuco</v>
          </cell>
          <cell r="N1025">
            <v>52.97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>
            <v>12841101000255</v>
          </cell>
          <cell r="G1026" t="str">
            <v>INDUSTRIA DE ALIMENTOS O REI DAS COXINHAS LTDA</v>
          </cell>
          <cell r="H1026" t="str">
            <v>B</v>
          </cell>
          <cell r="I1026" t="str">
            <v>S</v>
          </cell>
          <cell r="J1026">
            <v>81907</v>
          </cell>
          <cell r="K1026">
            <v>45406</v>
          </cell>
          <cell r="L1026" t="str">
            <v>26240412841101000255650080000819071442433080</v>
          </cell>
          <cell r="M1026" t="str">
            <v>26 -  Pernambuco</v>
          </cell>
          <cell r="N1026">
            <v>95</v>
          </cell>
        </row>
        <row r="1027">
          <cell r="C1027" t="str">
            <v>HOSPITAL MESTRE VITALINO</v>
          </cell>
          <cell r="E1027" t="str">
            <v>1.99 - Outras Despesas com Pessoal</v>
          </cell>
          <cell r="F1027">
            <v>14031084000135</v>
          </cell>
          <cell r="G1027" t="str">
            <v>G.G. DO NASCIMENTO COMERCIO DE ALIMENTOS</v>
          </cell>
          <cell r="H1027" t="str">
            <v>B</v>
          </cell>
          <cell r="I1027" t="str">
            <v>S</v>
          </cell>
          <cell r="J1027" t="str">
            <v>000.199.497</v>
          </cell>
          <cell r="K1027">
            <v>45406</v>
          </cell>
          <cell r="L1027" t="str">
            <v>26240414031084000135650010001994971369707604</v>
          </cell>
          <cell r="M1027" t="str">
            <v>26 -  Pernambuco</v>
          </cell>
          <cell r="N1027">
            <v>64.5</v>
          </cell>
        </row>
        <row r="1028">
          <cell r="C1028" t="str">
            <v>HOSPITAL MESTRE VITALINO</v>
          </cell>
          <cell r="E1028" t="str">
            <v>1.99 - Outras Despesas com Pessoal</v>
          </cell>
          <cell r="F1028">
            <v>27181464000106</v>
          </cell>
          <cell r="G1028" t="str">
            <v>SAULO DAVID DE M FILHO ME  CANTINHO DO LAU</v>
          </cell>
          <cell r="H1028" t="str">
            <v>B</v>
          </cell>
          <cell r="I1028" t="str">
            <v>S</v>
          </cell>
          <cell r="J1028">
            <v>35732</v>
          </cell>
          <cell r="K1028">
            <v>45406</v>
          </cell>
          <cell r="L1028" t="str">
            <v>26240427181464000106650010000357321343005790</v>
          </cell>
          <cell r="M1028" t="str">
            <v>26 -  Pernambuco</v>
          </cell>
          <cell r="N1028">
            <v>57</v>
          </cell>
        </row>
        <row r="1029">
          <cell r="C1029" t="str">
            <v>HOSPITAL MESTRE VITALINO</v>
          </cell>
          <cell r="E1029" t="str">
            <v>1.99 - Outras Despesas com Pessoal</v>
          </cell>
          <cell r="F1029">
            <v>27181464000106</v>
          </cell>
          <cell r="G1029" t="str">
            <v>SAULO DAVID DE M FILHO ME  CANTINHO DO LAU</v>
          </cell>
          <cell r="H1029" t="str">
            <v>B</v>
          </cell>
          <cell r="I1029" t="str">
            <v>S</v>
          </cell>
          <cell r="J1029">
            <v>35733</v>
          </cell>
          <cell r="K1029">
            <v>45406</v>
          </cell>
          <cell r="L1029" t="str">
            <v>26240427181464000106650010000357331736378661</v>
          </cell>
          <cell r="M1029" t="str">
            <v>26 -  Pernambuco</v>
          </cell>
          <cell r="N1029">
            <v>51</v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>
            <v>0</v>
          </cell>
          <cell r="G1030" t="str">
            <v>A.F.S. MARTINS ALIMENTAÇAO</v>
          </cell>
          <cell r="H1030" t="str">
            <v>B</v>
          </cell>
          <cell r="I1030" t="str">
            <v>N</v>
          </cell>
          <cell r="J1030">
            <v>98178</v>
          </cell>
          <cell r="K1030">
            <v>45407</v>
          </cell>
          <cell r="N1030">
            <v>38.92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>
            <v>20737670000100</v>
          </cell>
          <cell r="G1031" t="str">
            <v>ANDRADE SANDRES CIA CONVENIENCIA LTDA ME</v>
          </cell>
          <cell r="H1031" t="str">
            <v>B</v>
          </cell>
          <cell r="I1031" t="str">
            <v>N</v>
          </cell>
          <cell r="J1031">
            <v>287127</v>
          </cell>
          <cell r="K1031">
            <v>45407</v>
          </cell>
          <cell r="N1031">
            <v>23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>
            <v>30871900000175</v>
          </cell>
          <cell r="G1032" t="str">
            <v>INSANOS HAMBURGUERIA E COMERCIO DE ALIMENTOS LTDA</v>
          </cell>
          <cell r="H1032" t="str">
            <v>B</v>
          </cell>
          <cell r="I1032" t="str">
            <v>S</v>
          </cell>
          <cell r="J1032">
            <v>176488</v>
          </cell>
          <cell r="K1032">
            <v>45408</v>
          </cell>
          <cell r="L1032" t="str">
            <v>26240430871900000175640030001764881300304800</v>
          </cell>
          <cell r="M1032" t="str">
            <v>26 -  Pernambuco</v>
          </cell>
          <cell r="N1032">
            <v>61.97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>
            <v>27181464000106</v>
          </cell>
          <cell r="G1033" t="str">
            <v>SAULO DAVID DE M FILHO ME  CANTINHO DO LAU</v>
          </cell>
          <cell r="H1033" t="str">
            <v>B</v>
          </cell>
          <cell r="I1033" t="str">
            <v>S</v>
          </cell>
          <cell r="J1033">
            <v>35745</v>
          </cell>
          <cell r="K1033">
            <v>45408</v>
          </cell>
          <cell r="L1033" t="str">
            <v>26240427181464000106650010000357451179648997</v>
          </cell>
          <cell r="M1033" t="str">
            <v>26 -  Pernambuco</v>
          </cell>
          <cell r="N1033">
            <v>52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>
            <v>27181464000106</v>
          </cell>
          <cell r="G1034" t="str">
            <v>SAULO DAVID DE M FILHO ME  CANTINHO DO LAU</v>
          </cell>
          <cell r="H1034" t="str">
            <v>B</v>
          </cell>
          <cell r="I1034" t="str">
            <v>S</v>
          </cell>
          <cell r="J1034">
            <v>35746</v>
          </cell>
          <cell r="K1034">
            <v>45408</v>
          </cell>
          <cell r="L1034" t="str">
            <v>26240427181464000106650010000357461786156779</v>
          </cell>
          <cell r="M1034" t="str">
            <v>26 -  Pernambuco</v>
          </cell>
          <cell r="N1034">
            <v>31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>
            <v>10583920000800</v>
          </cell>
          <cell r="G1035" t="str">
            <v>JOSENILDO FRANCISCO DE SANT.</v>
          </cell>
          <cell r="H1035" t="str">
            <v>B</v>
          </cell>
          <cell r="I1035" t="str">
            <v>S</v>
          </cell>
          <cell r="J1035">
            <v>18567</v>
          </cell>
          <cell r="K1035">
            <v>45409</v>
          </cell>
          <cell r="L1035" t="str">
            <v>26240421757511000122650030000185671000000017</v>
          </cell>
          <cell r="M1035" t="str">
            <v>26 -  Pernambuco</v>
          </cell>
          <cell r="N1035">
            <v>86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12841101000255</v>
          </cell>
          <cell r="G1036" t="str">
            <v>INDUSTRIA DE ALIMENTOS O REI DAS COXINHAS LTDA</v>
          </cell>
          <cell r="H1036" t="str">
            <v>B</v>
          </cell>
          <cell r="I1036" t="str">
            <v>S</v>
          </cell>
          <cell r="J1036">
            <v>1022670</v>
          </cell>
          <cell r="K1036">
            <v>45409</v>
          </cell>
          <cell r="L1036" t="str">
            <v>26240412841101000255650010010226701233952767</v>
          </cell>
          <cell r="M1036" t="str">
            <v>26 -  Pernambuco</v>
          </cell>
          <cell r="N1036">
            <v>112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12841101000255</v>
          </cell>
          <cell r="G1037" t="str">
            <v>INDUSTRIA DE ALIMENTOS O REI DAS COXINHAS LTDA</v>
          </cell>
          <cell r="H1037" t="str">
            <v>B</v>
          </cell>
          <cell r="I1037" t="str">
            <v>S</v>
          </cell>
          <cell r="J1037">
            <v>82444</v>
          </cell>
          <cell r="K1037">
            <v>45409</v>
          </cell>
          <cell r="L1037" t="str">
            <v>26240412841101000255650080000824441604464238</v>
          </cell>
          <cell r="M1037" t="str">
            <v>26 -  Pernambuco</v>
          </cell>
          <cell r="N1037">
            <v>75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>
            <v>27181464000106</v>
          </cell>
          <cell r="G1038" t="str">
            <v>SAULO DAVID DE M FILHO ME  CANTINHO DO LAU</v>
          </cell>
          <cell r="H1038" t="str">
            <v>B</v>
          </cell>
          <cell r="I1038" t="str">
            <v>S</v>
          </cell>
          <cell r="J1038">
            <v>35761</v>
          </cell>
          <cell r="K1038">
            <v>45410</v>
          </cell>
          <cell r="L1038" t="str">
            <v>26240427181464000106650010000357611697348528</v>
          </cell>
          <cell r="M1038" t="str">
            <v>26 -  Pernambuco</v>
          </cell>
          <cell r="N1038">
            <v>33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12841101000255</v>
          </cell>
          <cell r="G1039" t="str">
            <v>INDUSTRIA DE ALIMENTOS O REI DAS COXINHAS LTDA</v>
          </cell>
          <cell r="H1039" t="str">
            <v>B</v>
          </cell>
          <cell r="I1039" t="str">
            <v>S</v>
          </cell>
          <cell r="J1039">
            <v>82644</v>
          </cell>
          <cell r="K1039">
            <v>45410</v>
          </cell>
          <cell r="L1039" t="str">
            <v>26240412841101000255650080000826441505260759</v>
          </cell>
          <cell r="M1039" t="str">
            <v>26 -  Pernambuco</v>
          </cell>
          <cell r="N1039">
            <v>76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27181464000106</v>
          </cell>
          <cell r="G1040" t="str">
            <v>SAULO DAVID DE M FILHO ME  CANTINHO DO LAU</v>
          </cell>
          <cell r="H1040" t="str">
            <v>B</v>
          </cell>
          <cell r="I1040" t="str">
            <v>S</v>
          </cell>
          <cell r="J1040">
            <v>35759</v>
          </cell>
          <cell r="K1040">
            <v>45410</v>
          </cell>
          <cell r="L1040" t="str">
            <v>26240427181464000106650010000357591939713178</v>
          </cell>
          <cell r="M1040" t="str">
            <v>26 -  Pernambuco</v>
          </cell>
          <cell r="N1040">
            <v>55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12841101000255</v>
          </cell>
          <cell r="G1041" t="str">
            <v>INDUSTRIA DE ALIMENTOS O REI DAS COXINHAS LTDA</v>
          </cell>
          <cell r="H1041" t="str">
            <v>B</v>
          </cell>
          <cell r="I1041" t="str">
            <v>S</v>
          </cell>
          <cell r="J1041">
            <v>2755</v>
          </cell>
          <cell r="K1041">
            <v>45411</v>
          </cell>
          <cell r="L1041" t="str">
            <v>26240412841101000255650080000827551796708505</v>
          </cell>
          <cell r="M1041" t="str">
            <v>26 -  Pernambuco</v>
          </cell>
          <cell r="N1041">
            <v>88.5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27181464000106</v>
          </cell>
          <cell r="G1042" t="str">
            <v>SAULO DAVID DE M FILHO ME  CANTINHO DO LAU</v>
          </cell>
          <cell r="H1042" t="str">
            <v>B</v>
          </cell>
          <cell r="I1042" t="str">
            <v>S</v>
          </cell>
          <cell r="J1042">
            <v>35784</v>
          </cell>
          <cell r="K1042">
            <v>45412</v>
          </cell>
          <cell r="L1042" t="str">
            <v>26240427181464000106650010000357849736935620</v>
          </cell>
          <cell r="M1042" t="str">
            <v>26 -  Pernambuco</v>
          </cell>
          <cell r="N1042">
            <v>74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C1045" t="str">
            <v>HOSPITAL MESTRE VITALINO</v>
          </cell>
          <cell r="E1045" t="str">
            <v xml:space="preserve">5.25 - Serviços Bancários </v>
          </cell>
          <cell r="F1045" t="str">
            <v xml:space="preserve">90.400.888/0001-42 </v>
          </cell>
          <cell r="G1045" t="str">
            <v>TARIFA BANCARIA</v>
          </cell>
          <cell r="H1045" t="str">
            <v>S</v>
          </cell>
          <cell r="I1045" t="str">
            <v>N</v>
          </cell>
          <cell r="K1045">
            <v>45384</v>
          </cell>
          <cell r="N1045">
            <v>36</v>
          </cell>
        </row>
        <row r="1046">
          <cell r="C1046" t="str">
            <v>HOSPITAL MESTRE VITALINO</v>
          </cell>
          <cell r="E1046" t="str">
            <v xml:space="preserve">5.25 - Serviços Bancários </v>
          </cell>
          <cell r="F1046" t="str">
            <v xml:space="preserve">90.400.888/0001-42 </v>
          </cell>
          <cell r="G1046" t="str">
            <v>TARIFA BANCARIA</v>
          </cell>
          <cell r="H1046" t="str">
            <v>S</v>
          </cell>
          <cell r="I1046" t="str">
            <v>N</v>
          </cell>
          <cell r="K1046">
            <v>45385</v>
          </cell>
          <cell r="N1046">
            <v>54</v>
          </cell>
        </row>
        <row r="1047">
          <cell r="C1047" t="str">
            <v>HOSPITAL MESTRE VITALINO</v>
          </cell>
          <cell r="E1047" t="str">
            <v xml:space="preserve">5.25 - Serviços Bancários </v>
          </cell>
          <cell r="F1047" t="str">
            <v xml:space="preserve">90.400.888/0001-42 </v>
          </cell>
          <cell r="G1047" t="str">
            <v>TARIFA TED</v>
          </cell>
          <cell r="H1047" t="str">
            <v>S</v>
          </cell>
          <cell r="I1047" t="str">
            <v>N</v>
          </cell>
          <cell r="K1047">
            <v>45386</v>
          </cell>
          <cell r="N1047">
            <v>18</v>
          </cell>
        </row>
        <row r="1048">
          <cell r="C1048" t="str">
            <v>HOSPITAL MESTRE VITALINO</v>
          </cell>
          <cell r="E1048" t="str">
            <v xml:space="preserve">5.25 - Serviços Bancários </v>
          </cell>
          <cell r="F1048" t="str">
            <v xml:space="preserve">90.400.888/0001-42 </v>
          </cell>
          <cell r="G1048" t="str">
            <v>TARIFA TED</v>
          </cell>
          <cell r="H1048" t="str">
            <v>S</v>
          </cell>
          <cell r="I1048" t="str">
            <v>N</v>
          </cell>
          <cell r="K1048">
            <v>45387</v>
          </cell>
          <cell r="N1048">
            <v>63</v>
          </cell>
        </row>
        <row r="1049">
          <cell r="C1049" t="str">
            <v>HOSPITAL MESTRE VITALINO</v>
          </cell>
          <cell r="E1049" t="str">
            <v xml:space="preserve">5.25 - Serviços Bancários </v>
          </cell>
          <cell r="F1049" t="str">
            <v xml:space="preserve">90.400.888/0001-42 </v>
          </cell>
          <cell r="G1049" t="str">
            <v>TARIFA TED</v>
          </cell>
          <cell r="H1049" t="str">
            <v>S</v>
          </cell>
          <cell r="I1049" t="str">
            <v>N</v>
          </cell>
          <cell r="K1049">
            <v>45390</v>
          </cell>
          <cell r="N1049">
            <v>126</v>
          </cell>
        </row>
        <row r="1050">
          <cell r="C1050" t="str">
            <v>HOSPITAL MESTRE VITALINO</v>
          </cell>
          <cell r="E1050" t="str">
            <v xml:space="preserve">5.25 - Serviços Bancários </v>
          </cell>
          <cell r="F1050" t="str">
            <v xml:space="preserve">90.400.888/0001-42 </v>
          </cell>
          <cell r="G1050" t="str">
            <v>TARIFA TED</v>
          </cell>
          <cell r="H1050" t="str">
            <v>S</v>
          </cell>
          <cell r="I1050" t="str">
            <v>N</v>
          </cell>
          <cell r="K1050">
            <v>45391</v>
          </cell>
          <cell r="N1050">
            <v>36</v>
          </cell>
        </row>
        <row r="1051">
          <cell r="C1051" t="str">
            <v>HOSPITAL MESTRE VITALINO</v>
          </cell>
          <cell r="E1051" t="str">
            <v xml:space="preserve">5.25 - Serviços Bancários </v>
          </cell>
          <cell r="F1051" t="str">
            <v xml:space="preserve">90.400.888/0001-42 </v>
          </cell>
          <cell r="G1051" t="str">
            <v>TARIFA BANCARIA</v>
          </cell>
          <cell r="H1051" t="str">
            <v>S</v>
          </cell>
          <cell r="I1051" t="str">
            <v>N</v>
          </cell>
          <cell r="K1051">
            <v>45392</v>
          </cell>
          <cell r="N1051">
            <v>36</v>
          </cell>
        </row>
        <row r="1052">
          <cell r="C1052" t="str">
            <v>HOSPITAL MESTRE VITALINO</v>
          </cell>
          <cell r="E1052" t="str">
            <v xml:space="preserve">5.25 - Serviços Bancários </v>
          </cell>
          <cell r="F1052" t="str">
            <v xml:space="preserve">90.400.888/0001-42 </v>
          </cell>
          <cell r="G1052" t="str">
            <v>TARIFA BANCARIA</v>
          </cell>
          <cell r="H1052" t="str">
            <v>S</v>
          </cell>
          <cell r="I1052" t="str">
            <v>N</v>
          </cell>
          <cell r="K1052">
            <v>45392</v>
          </cell>
          <cell r="N1052">
            <v>12</v>
          </cell>
        </row>
        <row r="1053">
          <cell r="C1053" t="str">
            <v>HOSPITAL MESTRE VITALINO</v>
          </cell>
          <cell r="E1053" t="str">
            <v xml:space="preserve">5.25 - Serviços Bancários </v>
          </cell>
          <cell r="F1053" t="str">
            <v xml:space="preserve">90.400.888/0001-42 </v>
          </cell>
          <cell r="G1053" t="str">
            <v>TARIFA BANCARIA</v>
          </cell>
          <cell r="H1053" t="str">
            <v>S</v>
          </cell>
          <cell r="I1053" t="str">
            <v>N</v>
          </cell>
          <cell r="K1053">
            <v>45393</v>
          </cell>
          <cell r="N1053">
            <v>54</v>
          </cell>
        </row>
        <row r="1054">
          <cell r="C1054" t="str">
            <v>HOSPITAL MESTRE VITALINO</v>
          </cell>
          <cell r="E1054" t="str">
            <v xml:space="preserve">5.25 - Serviços Bancários </v>
          </cell>
          <cell r="F1054" t="str">
            <v xml:space="preserve">90.400.888/0001-42 </v>
          </cell>
          <cell r="G1054" t="str">
            <v>TARIFA BANCARIA</v>
          </cell>
          <cell r="H1054" t="str">
            <v>S</v>
          </cell>
          <cell r="I1054" t="str">
            <v>N</v>
          </cell>
          <cell r="K1054">
            <v>45394</v>
          </cell>
          <cell r="N1054">
            <v>45</v>
          </cell>
        </row>
        <row r="1055">
          <cell r="C1055" t="str">
            <v>HOSPITAL MESTRE VITALINO</v>
          </cell>
          <cell r="E1055" t="str">
            <v xml:space="preserve">5.25 - Serviços Bancários </v>
          </cell>
          <cell r="F1055" t="str">
            <v xml:space="preserve">90.400.888/0001-42 </v>
          </cell>
          <cell r="G1055" t="str">
            <v>TARIFA BANCARIA</v>
          </cell>
          <cell r="H1055" t="str">
            <v>S</v>
          </cell>
          <cell r="I1055" t="str">
            <v>N</v>
          </cell>
          <cell r="K1055">
            <v>45397</v>
          </cell>
          <cell r="N1055">
            <v>27</v>
          </cell>
        </row>
        <row r="1056">
          <cell r="C1056" t="str">
            <v>HOSPITAL MESTRE VITALINO</v>
          </cell>
          <cell r="E1056" t="str">
            <v xml:space="preserve">5.25 - Serviços Bancários </v>
          </cell>
          <cell r="F1056" t="str">
            <v xml:space="preserve">90.400.888/0001-42 </v>
          </cell>
          <cell r="G1056" t="str">
            <v>TARIFA BANCARIA</v>
          </cell>
          <cell r="H1056" t="str">
            <v>S</v>
          </cell>
          <cell r="I1056" t="str">
            <v>N</v>
          </cell>
          <cell r="K1056">
            <v>45398</v>
          </cell>
          <cell r="N1056">
            <v>117</v>
          </cell>
        </row>
        <row r="1057">
          <cell r="C1057" t="str">
            <v>HOSPITAL MESTRE VITALINO</v>
          </cell>
          <cell r="E1057" t="str">
            <v xml:space="preserve">5.25 - Serviços Bancários </v>
          </cell>
          <cell r="F1057" t="str">
            <v xml:space="preserve">90.400.888/0001-42 </v>
          </cell>
          <cell r="G1057" t="str">
            <v>TARIFA BANCARIA</v>
          </cell>
          <cell r="H1057" t="str">
            <v>S</v>
          </cell>
          <cell r="I1057" t="str">
            <v>N</v>
          </cell>
          <cell r="K1057">
            <v>45399</v>
          </cell>
          <cell r="N1057">
            <v>54</v>
          </cell>
        </row>
        <row r="1058">
          <cell r="C1058" t="str">
            <v>HOSPITAL MESTRE VITALINO</v>
          </cell>
          <cell r="E1058" t="str">
            <v xml:space="preserve">5.25 - Serviços Bancários </v>
          </cell>
          <cell r="F1058" t="str">
            <v xml:space="preserve">90.400.888/0001-42 </v>
          </cell>
          <cell r="G1058" t="str">
            <v>TARIFA BANCARIA</v>
          </cell>
          <cell r="H1058" t="str">
            <v>S</v>
          </cell>
          <cell r="I1058" t="str">
            <v>N</v>
          </cell>
          <cell r="K1058">
            <v>45400</v>
          </cell>
          <cell r="N1058">
            <v>45</v>
          </cell>
        </row>
        <row r="1059">
          <cell r="C1059" t="str">
            <v>HOSPITAL MESTRE VITALINO</v>
          </cell>
          <cell r="E1059" t="str">
            <v xml:space="preserve">5.25 - Serviços Bancários </v>
          </cell>
          <cell r="F1059" t="str">
            <v xml:space="preserve">90.400.888/0001-42 </v>
          </cell>
          <cell r="G1059" t="str">
            <v>TARIFA BANCARIA</v>
          </cell>
          <cell r="H1059" t="str">
            <v>S</v>
          </cell>
          <cell r="I1059" t="str">
            <v>N</v>
          </cell>
          <cell r="K1059">
            <v>45401</v>
          </cell>
          <cell r="N1059">
            <v>18</v>
          </cell>
        </row>
        <row r="1060">
          <cell r="C1060" t="str">
            <v>HOSPITAL MESTRE VITALINO</v>
          </cell>
          <cell r="E1060" t="str">
            <v xml:space="preserve">5.25 - Serviços Bancários </v>
          </cell>
          <cell r="F1060" t="str">
            <v xml:space="preserve">90.400.888/0001-42 </v>
          </cell>
          <cell r="G1060" t="str">
            <v>TARIFA BANCARIA</v>
          </cell>
          <cell r="H1060" t="str">
            <v>S</v>
          </cell>
          <cell r="I1060" t="str">
            <v>N</v>
          </cell>
          <cell r="K1060">
            <v>45404</v>
          </cell>
          <cell r="N1060">
            <v>45</v>
          </cell>
        </row>
        <row r="1061">
          <cell r="C1061" t="str">
            <v>HOSPITAL MESTRE VITALINO</v>
          </cell>
          <cell r="E1061" t="str">
            <v xml:space="preserve">5.25 - Serviços Bancários </v>
          </cell>
          <cell r="F1061" t="str">
            <v xml:space="preserve">90.400.888/0001-42 </v>
          </cell>
          <cell r="G1061" t="str">
            <v>TARIFA BANCARIA</v>
          </cell>
          <cell r="H1061" t="str">
            <v>S</v>
          </cell>
          <cell r="I1061" t="str">
            <v>N</v>
          </cell>
          <cell r="K1061">
            <v>45406</v>
          </cell>
          <cell r="N1061">
            <v>36</v>
          </cell>
        </row>
        <row r="1062">
          <cell r="C1062" t="str">
            <v>HOSPITAL MESTRE VITALINO</v>
          </cell>
          <cell r="E1062" t="str">
            <v xml:space="preserve">5.25 - Serviços Bancários </v>
          </cell>
          <cell r="F1062" t="str">
            <v xml:space="preserve">90.400.888/0001-42 </v>
          </cell>
          <cell r="G1062" t="str">
            <v>TARIFA BANCARIA</v>
          </cell>
          <cell r="H1062" t="str">
            <v>S</v>
          </cell>
          <cell r="I1062" t="str">
            <v>N</v>
          </cell>
          <cell r="K1062">
            <v>45407</v>
          </cell>
          <cell r="N1062">
            <v>54</v>
          </cell>
        </row>
        <row r="1063">
          <cell r="C1063" t="str">
            <v>HOSPITAL MESTRE VITALINO</v>
          </cell>
          <cell r="E1063" t="str">
            <v xml:space="preserve">5.25 - Serviços Bancários </v>
          </cell>
          <cell r="F1063" t="str">
            <v xml:space="preserve">90.400.888/0001-42 </v>
          </cell>
          <cell r="G1063" t="str">
            <v>TARIFA BANCARIA</v>
          </cell>
          <cell r="H1063" t="str">
            <v>S</v>
          </cell>
          <cell r="I1063" t="str">
            <v>N</v>
          </cell>
          <cell r="K1063">
            <v>45408</v>
          </cell>
          <cell r="N1063">
            <v>36</v>
          </cell>
        </row>
        <row r="1064">
          <cell r="C1064" t="str">
            <v>HOSPITAL MESTRE VITALINO</v>
          </cell>
          <cell r="E1064" t="str">
            <v xml:space="preserve">5.25 - Serviços Bancários </v>
          </cell>
          <cell r="F1064" t="str">
            <v xml:space="preserve">90.400.888/0001-42 </v>
          </cell>
          <cell r="G1064" t="str">
            <v>TARIFA BANCARIA</v>
          </cell>
          <cell r="H1064" t="str">
            <v>S</v>
          </cell>
          <cell r="I1064" t="str">
            <v>N</v>
          </cell>
          <cell r="K1064">
            <v>45411</v>
          </cell>
          <cell r="N1064">
            <v>27</v>
          </cell>
        </row>
        <row r="1065">
          <cell r="C1065" t="str">
            <v>HOSPITAL MESTRE VITALINO</v>
          </cell>
          <cell r="E1065" t="str">
            <v xml:space="preserve">5.25 - Serviços Bancários </v>
          </cell>
          <cell r="F1065" t="str">
            <v xml:space="preserve">90.400.888/0001-42 </v>
          </cell>
          <cell r="G1065" t="str">
            <v>TARIFA TED</v>
          </cell>
          <cell r="H1065" t="str">
            <v>S</v>
          </cell>
          <cell r="I1065" t="str">
            <v>N</v>
          </cell>
          <cell r="K1065">
            <v>45412</v>
          </cell>
          <cell r="N1065">
            <v>18</v>
          </cell>
        </row>
        <row r="1066">
          <cell r="C1066" t="str">
            <v>HOSPITAL MESTRE VITALINO</v>
          </cell>
          <cell r="E1066" t="str">
            <v xml:space="preserve">5.25 - Serviços Bancários </v>
          </cell>
          <cell r="F1066" t="str">
            <v xml:space="preserve">90.400.888/0001-42 </v>
          </cell>
          <cell r="G1066" t="str">
            <v>TARIFA DB CEST PJ</v>
          </cell>
          <cell r="H1066" t="str">
            <v>S</v>
          </cell>
          <cell r="I1066" t="str">
            <v>N</v>
          </cell>
          <cell r="K1066">
            <v>45392</v>
          </cell>
          <cell r="N1066">
            <v>105</v>
          </cell>
        </row>
        <row r="1067">
          <cell r="C1067" t="str">
            <v>HOSPITAL MESTRE VITALINO</v>
          </cell>
          <cell r="E1067" t="str">
            <v xml:space="preserve">5.25 - Serviços Bancários </v>
          </cell>
          <cell r="F1067" t="str">
            <v xml:space="preserve">90.400.888/0001-42 </v>
          </cell>
          <cell r="G1067" t="str">
            <v>TARIFA MANUTENÇÃO</v>
          </cell>
          <cell r="H1067" t="str">
            <v>S</v>
          </cell>
          <cell r="I1067" t="str">
            <v>N</v>
          </cell>
          <cell r="K1067">
            <v>45404</v>
          </cell>
          <cell r="N1067">
            <v>75</v>
          </cell>
        </row>
        <row r="1068">
          <cell r="C1068" t="str">
            <v>HOSPITAL MESTRE VITALINO</v>
          </cell>
          <cell r="E1068" t="str">
            <v xml:space="preserve">5.25 - Serviços Bancários </v>
          </cell>
          <cell r="F1068" t="str">
            <v xml:space="preserve">90.400.888/0001-42 </v>
          </cell>
          <cell r="G1068" t="str">
            <v>TARIFA MANUTENÇÃO</v>
          </cell>
          <cell r="H1068" t="str">
            <v>S</v>
          </cell>
          <cell r="I1068" t="str">
            <v>N</v>
          </cell>
          <cell r="K1068">
            <v>45384</v>
          </cell>
          <cell r="N1068">
            <v>75</v>
          </cell>
        </row>
        <row r="1069">
          <cell r="C1069" t="str">
            <v>HOSPITAL MESTRE VITALINO</v>
          </cell>
          <cell r="E1069" t="str">
            <v xml:space="preserve">5.25 - Serviços Bancários </v>
          </cell>
          <cell r="F1069" t="str">
            <v xml:space="preserve">90.400.888/0001-42 </v>
          </cell>
          <cell r="G1069" t="str">
            <v>TARIFA MANUTENÇÃO</v>
          </cell>
          <cell r="H1069" t="str">
            <v>S</v>
          </cell>
          <cell r="I1069" t="str">
            <v>N</v>
          </cell>
          <cell r="K1069">
            <v>45399</v>
          </cell>
          <cell r="N1069">
            <v>75</v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C1075" t="str">
            <v>HOSPITAL MESTRE VITALINO</v>
          </cell>
          <cell r="E1075" t="str">
            <v>1.99 - Outras Despesas com Pessoal</v>
          </cell>
          <cell r="F1075">
            <v>1203383000168</v>
          </cell>
          <cell r="G1075" t="str">
            <v>RCR LOCACAO LTDA</v>
          </cell>
          <cell r="H1075" t="str">
            <v>S</v>
          </cell>
          <cell r="I1075" t="str">
            <v>S</v>
          </cell>
          <cell r="J1075">
            <v>8125</v>
          </cell>
          <cell r="K1075">
            <v>45390</v>
          </cell>
          <cell r="L1075" t="str">
            <v>26.2404.01.203.383/0001-68-67-000-000.008.125-100.040.229-7</v>
          </cell>
          <cell r="M1075" t="str">
            <v>2611606 - Recife - PE</v>
          </cell>
          <cell r="N1075">
            <v>29000</v>
          </cell>
        </row>
        <row r="1076">
          <cell r="C1076" t="str">
            <v>HOSPITAL MESTRE VITALINO</v>
          </cell>
          <cell r="E1076" t="str">
            <v>1.99 - Outras Despesas com Pessoal</v>
          </cell>
          <cell r="F1076">
            <v>23114447000197</v>
          </cell>
          <cell r="G1076" t="str">
            <v>FLAGSHIP INSTITUICAO DE PAGAMENTOS LTDA</v>
          </cell>
          <cell r="H1076" t="str">
            <v>S</v>
          </cell>
          <cell r="I1076" t="str">
            <v>N</v>
          </cell>
          <cell r="J1076" t="str">
            <v>1859374</v>
          </cell>
          <cell r="K1076">
            <v>45392</v>
          </cell>
          <cell r="N1076">
            <v>1065.5999999999999</v>
          </cell>
        </row>
        <row r="1077">
          <cell r="C1077" t="str">
            <v>HOSPITAL MESTRE VITALINO</v>
          </cell>
          <cell r="E1077" t="str">
            <v>1.99 - Outras Despesas com Pessoal</v>
          </cell>
          <cell r="F1077">
            <v>23114447000197</v>
          </cell>
          <cell r="G1077" t="str">
            <v>FLAGSHIP INSTITUICAO DE PAGAMENTOS LTDA</v>
          </cell>
          <cell r="H1077" t="str">
            <v>S</v>
          </cell>
          <cell r="I1077" t="str">
            <v>N</v>
          </cell>
          <cell r="J1077" t="str">
            <v>1851212</v>
          </cell>
          <cell r="K1077">
            <v>45376</v>
          </cell>
          <cell r="N1077">
            <v>88128</v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C1080" t="str">
            <v>HOSPITAL MESTRE VITALINO</v>
          </cell>
          <cell r="E1080" t="str">
            <v>1.99 - Outras Despesas com Pessoal</v>
          </cell>
          <cell r="F1080">
            <v>21986074000119</v>
          </cell>
          <cell r="G1080" t="str">
            <v>PRUDENTIAL DO BRASIL VIDA EM GRUPO AS</v>
          </cell>
          <cell r="H1080" t="str">
            <v>S</v>
          </cell>
          <cell r="I1080" t="str">
            <v>N</v>
          </cell>
          <cell r="J1080" t="str">
            <v>109023365</v>
          </cell>
          <cell r="K1080">
            <v>45420</v>
          </cell>
          <cell r="N1080">
            <v>1442.5</v>
          </cell>
        </row>
        <row r="1081">
          <cell r="E1081" t="str">
            <v/>
          </cell>
        </row>
        <row r="1082">
          <cell r="C1082" t="str">
            <v>HOSPITAL MESTRE VITALINO</v>
          </cell>
          <cell r="E1082" t="str">
            <v>5.9 - Telefonia Móvel</v>
          </cell>
          <cell r="F1082" t="str">
            <v>02.558.157/0008-39</v>
          </cell>
          <cell r="G1082" t="str">
            <v xml:space="preserve">TELEFONICA BRASIL S.A. </v>
          </cell>
          <cell r="H1082" t="str">
            <v>S</v>
          </cell>
          <cell r="I1082" t="str">
            <v>N</v>
          </cell>
          <cell r="K1082">
            <v>45399</v>
          </cell>
          <cell r="N1082">
            <v>1021.05</v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C1086" t="str">
            <v>HOSPITAL MESTRE VITALINO</v>
          </cell>
          <cell r="E1086" t="str">
            <v>5.18 - Teledonia Fixa</v>
          </cell>
          <cell r="F1086" t="str">
            <v>11.844.663/0001-09</v>
          </cell>
          <cell r="G1086" t="str">
            <v>1 TELECOM SERV. TECNOLOGIA EM INTERNET LTDA</v>
          </cell>
          <cell r="H1086" t="str">
            <v>S</v>
          </cell>
          <cell r="I1086" t="str">
            <v>N</v>
          </cell>
          <cell r="J1086" t="str">
            <v>117776</v>
          </cell>
          <cell r="K1086">
            <v>45407</v>
          </cell>
          <cell r="N1086">
            <v>350</v>
          </cell>
        </row>
        <row r="1087">
          <cell r="C1087" t="str">
            <v>HOSPITAL MESTRE VITALINO</v>
          </cell>
          <cell r="E1087" t="str">
            <v>5.18 - Teledonia Fixa</v>
          </cell>
          <cell r="F1087" t="str">
            <v>11.844.663/0001-09</v>
          </cell>
          <cell r="G1087" t="str">
            <v>1 TELECOM SERV. TECNOLOGIA EM INTERNET LTDA</v>
          </cell>
          <cell r="H1087" t="str">
            <v>S</v>
          </cell>
          <cell r="I1087" t="str">
            <v>N</v>
          </cell>
          <cell r="J1087" t="str">
            <v>142093</v>
          </cell>
          <cell r="K1087">
            <v>45407</v>
          </cell>
          <cell r="N1087">
            <v>350</v>
          </cell>
        </row>
        <row r="1088">
          <cell r="C1088" t="str">
            <v>HOSPITAL MESTRE VITALINO</v>
          </cell>
          <cell r="E1088" t="str">
            <v>5.18 - Teledonia Fixa</v>
          </cell>
          <cell r="F1088" t="str">
            <v>04.601.397/0001-28</v>
          </cell>
          <cell r="G1088" t="str">
            <v>BRISANET SERVICOS DE TELECOMUNICACOES S.</v>
          </cell>
          <cell r="H1088" t="str">
            <v>S</v>
          </cell>
          <cell r="I1088" t="str">
            <v>N</v>
          </cell>
          <cell r="J1088" t="str">
            <v>22017887</v>
          </cell>
          <cell r="K1088">
            <v>45418</v>
          </cell>
          <cell r="N1088">
            <v>612.4</v>
          </cell>
        </row>
        <row r="1089">
          <cell r="E1089" t="str">
            <v/>
          </cell>
        </row>
        <row r="1090">
          <cell r="C1090" t="str">
            <v>HOSPITAL MESTRE VITALINO</v>
          </cell>
          <cell r="E1090" t="str">
            <v>5.13 - Água e Esgoto</v>
          </cell>
          <cell r="F1090" t="str">
            <v>09.769.035/0001-64</v>
          </cell>
          <cell r="G1090" t="str">
            <v>COMPANHIA PERNAMBUCANA DE SANEAMENTO</v>
          </cell>
          <cell r="H1090" t="str">
            <v>S</v>
          </cell>
          <cell r="I1090" t="str">
            <v>N</v>
          </cell>
          <cell r="J1090" t="str">
            <v>103447679</v>
          </cell>
          <cell r="K1090">
            <v>45421</v>
          </cell>
          <cell r="N1090">
            <v>20255.12</v>
          </cell>
        </row>
        <row r="1091">
          <cell r="C1091" t="str">
            <v>HOSPITAL MESTRE VITALINO</v>
          </cell>
          <cell r="E1091" t="str">
            <v>5.12 - Energia Elétrica</v>
          </cell>
          <cell r="F1091" t="str">
            <v>10.835.932/0001-08</v>
          </cell>
          <cell r="G1091" t="str">
            <v>COMPANHIA ENERGETICA DE PERNAMBUCO</v>
          </cell>
          <cell r="H1091" t="str">
            <v>S</v>
          </cell>
          <cell r="I1091" t="str">
            <v>N</v>
          </cell>
          <cell r="N1091">
            <v>100131.58</v>
          </cell>
        </row>
        <row r="1092">
          <cell r="C1092" t="str">
            <v>HOSPITAL MESTRE VITALINO</v>
          </cell>
          <cell r="E1092" t="str">
            <v>5.3 - Locação de Máquinas e Equipamentos</v>
          </cell>
          <cell r="F1092">
            <v>48041502000197</v>
          </cell>
          <cell r="G1092" t="str">
            <v>C R DE LIMA</v>
          </cell>
          <cell r="H1092" t="str">
            <v>S</v>
          </cell>
          <cell r="I1092" t="str">
            <v>S</v>
          </cell>
          <cell r="J1092">
            <v>76</v>
          </cell>
          <cell r="K1092">
            <v>45393</v>
          </cell>
          <cell r="L1092" t="str">
            <v>YWNVZGDMP</v>
          </cell>
          <cell r="M1092" t="str">
            <v>2604106 - Caruaru - PE</v>
          </cell>
          <cell r="N1092">
            <v>180</v>
          </cell>
        </row>
        <row r="1093">
          <cell r="C1093" t="str">
            <v>HOSPITAL MESTRE VITALINO</v>
          </cell>
          <cell r="E1093" t="str">
            <v>5.3 - Locação de Máquinas e Equipamentos</v>
          </cell>
          <cell r="F1093">
            <v>48041502000197</v>
          </cell>
          <cell r="G1093" t="str">
            <v>C R DE LIMA</v>
          </cell>
          <cell r="H1093" t="str">
            <v>S</v>
          </cell>
          <cell r="I1093" t="str">
            <v>S</v>
          </cell>
          <cell r="J1093">
            <v>73</v>
          </cell>
          <cell r="K1093">
            <v>45392</v>
          </cell>
          <cell r="L1093" t="str">
            <v>JQWOFMAXH</v>
          </cell>
          <cell r="M1093" t="str">
            <v>2604106 - Caruaru - PE</v>
          </cell>
          <cell r="N1093">
            <v>360</v>
          </cell>
        </row>
        <row r="1094">
          <cell r="C1094" t="str">
            <v>HOSPITAL MESTRE VITALINO</v>
          </cell>
          <cell r="E1094" t="str">
            <v>5.3 - Locação de Máquinas e Equipamentos</v>
          </cell>
          <cell r="F1094" t="str">
            <v>13.490.233/0001-61</v>
          </cell>
          <cell r="G1094" t="str">
            <v>ALONETEC IMPORTACAO E SERVICOS DE EQUIP DE INFOR</v>
          </cell>
          <cell r="H1094" t="str">
            <v>S</v>
          </cell>
          <cell r="I1094" t="str">
            <v>S</v>
          </cell>
          <cell r="J1094" t="str">
            <v>00004433</v>
          </cell>
          <cell r="K1094">
            <v>45392</v>
          </cell>
          <cell r="L1094" t="str">
            <v>Z2WR-VYD7</v>
          </cell>
          <cell r="M1094" t="str">
            <v>2611606 - Recife - PE</v>
          </cell>
          <cell r="N1094">
            <v>1089</v>
          </cell>
        </row>
        <row r="1095">
          <cell r="C1095" t="str">
            <v>HOSPITAL MESTRE VITALINO</v>
          </cell>
          <cell r="E1095" t="str">
            <v>5.3 - Locação de Máquinas e Equipamentos</v>
          </cell>
          <cell r="F1095" t="str">
            <v>27.893.009/0001-25</v>
          </cell>
          <cell r="G1095" t="str">
            <v>LSA SOLUCOES EM TECNOLOGIA EIRELI - ME</v>
          </cell>
          <cell r="H1095" t="str">
            <v>S</v>
          </cell>
          <cell r="I1095" t="str">
            <v>S</v>
          </cell>
          <cell r="J1095" t="str">
            <v>00000329</v>
          </cell>
          <cell r="K1095">
            <v>45413</v>
          </cell>
          <cell r="L1095" t="str">
            <v>IUHU-PFFK</v>
          </cell>
          <cell r="M1095" t="str">
            <v>2611606 - Recife - PE</v>
          </cell>
          <cell r="N1095">
            <v>1800</v>
          </cell>
        </row>
        <row r="1096">
          <cell r="C1096" t="str">
            <v>HOSPITAL MESTRE VITALINO</v>
          </cell>
          <cell r="E1096" t="str">
            <v>5.3 - Locação de Máquinas e Equipamentos</v>
          </cell>
          <cell r="F1096" t="str">
            <v>13.490.233/0001-61</v>
          </cell>
          <cell r="G1096" t="str">
            <v>ALONETEC IMPORTACAO E SERVICOS DE EQUIP DE INFOR</v>
          </cell>
          <cell r="H1096" t="str">
            <v>S</v>
          </cell>
          <cell r="I1096" t="str">
            <v>S</v>
          </cell>
          <cell r="J1096" t="str">
            <v>00004432</v>
          </cell>
          <cell r="K1096">
            <v>45392</v>
          </cell>
          <cell r="L1096" t="str">
            <v>UWBB-MLCG</v>
          </cell>
          <cell r="M1096" t="str">
            <v>2611606 - Recife - PE</v>
          </cell>
          <cell r="N1096">
            <v>2100</v>
          </cell>
        </row>
        <row r="1097">
          <cell r="C1097" t="str">
            <v>HOSPITAL MESTRE VITALINO</v>
          </cell>
          <cell r="E1097" t="str">
            <v>5.3 - Locação de Máquinas e Equipamentos</v>
          </cell>
          <cell r="F1097" t="str">
            <v>05.097.661/0001-09</v>
          </cell>
          <cell r="G1097" t="str">
            <v>CONTAGE CONSULTORIA EM TEL E MONITORAMENTO LTDA</v>
          </cell>
          <cell r="H1097" t="str">
            <v>S</v>
          </cell>
          <cell r="I1097" t="str">
            <v>N</v>
          </cell>
          <cell r="J1097" t="str">
            <v>FAT008756</v>
          </cell>
          <cell r="K1097">
            <v>45385</v>
          </cell>
          <cell r="N1097">
            <v>4080</v>
          </cell>
        </row>
        <row r="1098">
          <cell r="C1098" t="str">
            <v>HOSPITAL MESTRE VITALINO</v>
          </cell>
          <cell r="E1098" t="str">
            <v>5.3 - Locação de Máquinas e Equipamentos</v>
          </cell>
          <cell r="F1098" t="str">
            <v>09.168.271/0002-06</v>
          </cell>
          <cell r="G1098" t="str">
            <v>AGISA CONTAINNERS</v>
          </cell>
          <cell r="H1098" t="str">
            <v>S</v>
          </cell>
          <cell r="I1098" t="str">
            <v>N</v>
          </cell>
          <cell r="J1098" t="str">
            <v>006696</v>
          </cell>
          <cell r="K1098">
            <v>45358</v>
          </cell>
          <cell r="N1098">
            <v>843.6</v>
          </cell>
        </row>
        <row r="1099">
          <cell r="C1099" t="str">
            <v>HOSPITAL MESTRE VITALINO</v>
          </cell>
          <cell r="E1099" t="str">
            <v>5.3 - Locação de Máquinas e Equipamentos</v>
          </cell>
          <cell r="F1099" t="str">
            <v>10.279.299/0001-19</v>
          </cell>
          <cell r="G1099" t="str">
            <v>RGRAPH LOC ECOM E SERV LTDA - ME</v>
          </cell>
          <cell r="H1099" t="str">
            <v>S</v>
          </cell>
          <cell r="I1099" t="str">
            <v>N</v>
          </cell>
          <cell r="J1099" t="str">
            <v>07739</v>
          </cell>
          <cell r="K1099">
            <v>45420</v>
          </cell>
          <cell r="N1099">
            <v>14207.2</v>
          </cell>
        </row>
        <row r="1100">
          <cell r="C1100" t="str">
            <v>HOSPITAL MESTRE VITALINO</v>
          </cell>
          <cell r="E1100" t="str">
            <v>5.3 - Locação de Máquinas e Equipamentos</v>
          </cell>
          <cell r="F1100" t="str">
            <v>37.462.182/0001-22</v>
          </cell>
          <cell r="G1100" t="str">
            <v>MARCA CLIMATIZACAO E TERCEIRIZACAO</v>
          </cell>
          <cell r="H1100" t="str">
            <v>S</v>
          </cell>
          <cell r="I1100" t="str">
            <v>N</v>
          </cell>
          <cell r="J1100" t="str">
            <v>0001026</v>
          </cell>
          <cell r="K1100">
            <v>45384</v>
          </cell>
          <cell r="N1100">
            <v>8101</v>
          </cell>
        </row>
        <row r="1101">
          <cell r="C1101" t="str">
            <v>HOSPITAL MESTRE VITALINO</v>
          </cell>
          <cell r="E1101" t="str">
            <v>5.3 - Locação de Máquinas e Equipamentos</v>
          </cell>
          <cell r="F1101" t="str">
            <v>37.462.182/0001-22</v>
          </cell>
          <cell r="G1101" t="str">
            <v>MARCA CLIMATIZACAO E TERCEIRIZACAO</v>
          </cell>
          <cell r="H1101" t="str">
            <v>S</v>
          </cell>
          <cell r="I1101" t="str">
            <v>N</v>
          </cell>
          <cell r="J1101" t="str">
            <v>0001027</v>
          </cell>
          <cell r="K1101">
            <v>45384</v>
          </cell>
          <cell r="N1101">
            <v>13962.8</v>
          </cell>
        </row>
        <row r="1102">
          <cell r="C1102" t="str">
            <v>HOSPITAL MESTRE VITALINO</v>
          </cell>
          <cell r="E1102" t="str">
            <v>5.3 - Locação de Máquinas e Equipamentos</v>
          </cell>
          <cell r="F1102" t="str">
            <v>20.265.080/0001-14</v>
          </cell>
          <cell r="G1102" t="str">
            <v>JM SILVA MAQUINAS E EQUIP LTDA</v>
          </cell>
          <cell r="H1102" t="str">
            <v>S</v>
          </cell>
          <cell r="I1102" t="str">
            <v>N</v>
          </cell>
          <cell r="J1102" t="str">
            <v>004743</v>
          </cell>
          <cell r="K1102">
            <v>45383</v>
          </cell>
          <cell r="N1102">
            <v>2120</v>
          </cell>
        </row>
        <row r="1103">
          <cell r="C1103" t="str">
            <v>HOSPITAL MESTRE VITALINO</v>
          </cell>
          <cell r="E1103" t="str">
            <v>5.3 - Locação de Máquinas e Equipamentos</v>
          </cell>
          <cell r="F1103">
            <v>44283333000574</v>
          </cell>
          <cell r="G1103" t="str">
            <v>SCM PARTICIPACOES AS</v>
          </cell>
          <cell r="H1103" t="str">
            <v>S</v>
          </cell>
          <cell r="I1103" t="str">
            <v>N</v>
          </cell>
          <cell r="J1103" t="str">
            <v>27027</v>
          </cell>
          <cell r="K1103">
            <v>45383</v>
          </cell>
          <cell r="N1103">
            <v>10204.75</v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C1106" t="str">
            <v>HOSPITAL MESTRE VITALINO</v>
          </cell>
          <cell r="E1106" t="str">
            <v>5.3 - Locação de Máquinas e Equipamentos</v>
          </cell>
          <cell r="F1106" t="str">
            <v>01.440.590/0010-27</v>
          </cell>
          <cell r="G1106" t="str">
            <v>FRESENIUS MEDICAL CARE LTDA</v>
          </cell>
          <cell r="H1106" t="str">
            <v>S</v>
          </cell>
          <cell r="I1106" t="str">
            <v>N</v>
          </cell>
          <cell r="J1106" t="str">
            <v>1111853906</v>
          </cell>
          <cell r="K1106">
            <v>45384</v>
          </cell>
          <cell r="N1106">
            <v>6524.48</v>
          </cell>
        </row>
        <row r="1107">
          <cell r="C1107" t="str">
            <v>HOSPITAL MESTRE VITALINO</v>
          </cell>
          <cell r="E1107" t="str">
            <v>5.3 - Locação de Máquinas e Equipamentos</v>
          </cell>
          <cell r="F1107" t="str">
            <v>01.440.590/0010-27</v>
          </cell>
          <cell r="G1107" t="str">
            <v>FRESENIUS MEDICAL CARE LTDA</v>
          </cell>
          <cell r="H1107" t="str">
            <v>S</v>
          </cell>
          <cell r="I1107" t="str">
            <v>N</v>
          </cell>
          <cell r="J1107" t="str">
            <v>1111858846</v>
          </cell>
          <cell r="K1107">
            <v>45392</v>
          </cell>
          <cell r="N1107">
            <v>89709.440000000002</v>
          </cell>
        </row>
        <row r="1108">
          <cell r="C1108" t="str">
            <v>HOSPITAL MESTRE VITALINO</v>
          </cell>
          <cell r="E1108" t="str">
            <v>5.3 - Locação de Máquinas e Equipamentos</v>
          </cell>
          <cell r="F1108" t="str">
            <v>01.440.590/0010-27</v>
          </cell>
          <cell r="G1108" t="str">
            <v>FRESENIUS MEDICAL CARE LTDA</v>
          </cell>
          <cell r="H1108" t="str">
            <v>S</v>
          </cell>
          <cell r="I1108" t="str">
            <v>N</v>
          </cell>
          <cell r="J1108" t="str">
            <v>1111858847</v>
          </cell>
          <cell r="K1108">
            <v>45392</v>
          </cell>
          <cell r="N1108">
            <v>13654.7</v>
          </cell>
        </row>
        <row r="1109">
          <cell r="C1109" t="str">
            <v>HOSPITAL MESTRE VITALINO</v>
          </cell>
          <cell r="E1109" t="str">
            <v>5.3 - Locação de Máquinas e Equipamentos</v>
          </cell>
          <cell r="F1109">
            <v>24080970000102</v>
          </cell>
          <cell r="G1109" t="str">
            <v>MARCELO &amp; ITALO COMERCIO CONSTRUCAO LTDA</v>
          </cell>
          <cell r="H1109" t="str">
            <v>S</v>
          </cell>
          <cell r="I1109" t="str">
            <v>N</v>
          </cell>
          <cell r="J1109" t="str">
            <v>105332</v>
          </cell>
          <cell r="K1109">
            <v>45386</v>
          </cell>
          <cell r="N1109">
            <v>235.2</v>
          </cell>
        </row>
        <row r="1110">
          <cell r="C1110" t="str">
            <v>HOSPITAL MESTRE VITALINO</v>
          </cell>
          <cell r="E1110" t="str">
            <v>5.3 - Locação de Máquinas e Equipamentos</v>
          </cell>
          <cell r="F1110">
            <v>26000187000117</v>
          </cell>
          <cell r="G1110" t="str">
            <v>CASA DO CONSTRUTOR</v>
          </cell>
          <cell r="H1110" t="str">
            <v>S</v>
          </cell>
          <cell r="I1110" t="str">
            <v>S</v>
          </cell>
          <cell r="J1110" t="str">
            <v>22749</v>
          </cell>
          <cell r="K1110">
            <v>45390</v>
          </cell>
          <cell r="L1110" t="str">
            <v>23796345009000000240348001180909996950000106000</v>
          </cell>
          <cell r="M1110" t="str">
            <v>2604106 - Caruaru - PE</v>
          </cell>
          <cell r="N1110">
            <v>1060</v>
          </cell>
        </row>
        <row r="1111">
          <cell r="C1111" t="str">
            <v>HOSPITAL MESTRE VITALINO</v>
          </cell>
          <cell r="E1111" t="str">
            <v>5.3 - Locação de Máquinas e Equipamentos</v>
          </cell>
          <cell r="F1111">
            <v>44069796000104</v>
          </cell>
          <cell r="G1111" t="str">
            <v>JOELMA DA SILVA LUZ SERVICOS</v>
          </cell>
          <cell r="H1111" t="str">
            <v>S</v>
          </cell>
          <cell r="I1111" t="str">
            <v>S</v>
          </cell>
          <cell r="J1111" t="str">
            <v>000000190</v>
          </cell>
          <cell r="K1111">
            <v>45411</v>
          </cell>
          <cell r="L1111" t="str">
            <v>FFZO01564</v>
          </cell>
          <cell r="M1111" t="str">
            <v>2609600 - Olinda - PE</v>
          </cell>
          <cell r="N1111">
            <v>4120</v>
          </cell>
        </row>
        <row r="1112">
          <cell r="C1112" t="str">
            <v>HOSPITAL MESTRE VITALINO</v>
          </cell>
          <cell r="E1112" t="str">
            <v>5.3 - Locação de Máquinas e Equipamentos</v>
          </cell>
          <cell r="F1112">
            <v>24080970000102</v>
          </cell>
          <cell r="G1112" t="str">
            <v>MARCELO &amp; ITALO COMERCIO CONSTRUCAO LTDA</v>
          </cell>
          <cell r="H1112" t="str">
            <v>S</v>
          </cell>
          <cell r="I1112" t="str">
            <v>N</v>
          </cell>
          <cell r="J1112" t="str">
            <v>105415</v>
          </cell>
          <cell r="K1112">
            <v>45390</v>
          </cell>
          <cell r="N1112">
            <v>135</v>
          </cell>
        </row>
        <row r="1113">
          <cell r="C1113" t="str">
            <v>HOSPITAL MESTRE VITALINO</v>
          </cell>
          <cell r="E1113" t="str">
            <v>5.3 - Locação de Máquinas e Equipamentos</v>
          </cell>
          <cell r="F1113">
            <v>24080970000102</v>
          </cell>
          <cell r="G1113" t="str">
            <v>MARCELO &amp; ITALO COMERCIO CONSTRUCAO LTDA</v>
          </cell>
          <cell r="H1113" t="str">
            <v>S</v>
          </cell>
          <cell r="I1113" t="str">
            <v>N</v>
          </cell>
          <cell r="J1113" t="str">
            <v>105626</v>
          </cell>
          <cell r="K1113">
            <v>45392</v>
          </cell>
          <cell r="N1113">
            <v>135</v>
          </cell>
        </row>
        <row r="1114">
          <cell r="C1114" t="str">
            <v>HOSPITAL MESTRE VITALINO</v>
          </cell>
          <cell r="E1114" t="str">
            <v>5.3 - Locação de Máquinas e Equipamentos</v>
          </cell>
          <cell r="F1114">
            <v>34070871000101</v>
          </cell>
          <cell r="G1114" t="str">
            <v>MUNDO DA AGUA COMERCIO DE PURIFICADORES EIRELI</v>
          </cell>
          <cell r="H1114" t="str">
            <v>S</v>
          </cell>
          <cell r="I1114" t="str">
            <v>N</v>
          </cell>
          <cell r="J1114" t="str">
            <v>88982</v>
          </cell>
          <cell r="K1114">
            <v>45401</v>
          </cell>
          <cell r="N1114">
            <v>3146.5</v>
          </cell>
        </row>
        <row r="1115">
          <cell r="C1115" t="str">
            <v>HOSPITAL MESTRE VITALINO</v>
          </cell>
          <cell r="E1115" t="str">
            <v>5.3 - Locação de Máquinas e Equipamentos</v>
          </cell>
          <cell r="F1115">
            <v>26000187000117</v>
          </cell>
          <cell r="G1115" t="str">
            <v xml:space="preserve">CASA DO CONSTRUTOR </v>
          </cell>
          <cell r="H1115" t="str">
            <v>S</v>
          </cell>
          <cell r="I1115" t="str">
            <v>N</v>
          </cell>
          <cell r="J1115" t="str">
            <v>22810</v>
          </cell>
          <cell r="K1115">
            <v>45394</v>
          </cell>
          <cell r="N1115">
            <v>580</v>
          </cell>
        </row>
        <row r="1116">
          <cell r="E1116" t="str">
            <v/>
          </cell>
        </row>
        <row r="1117">
          <cell r="C1117" t="str">
            <v>HOSPITAL MESTRE VITALINO</v>
          </cell>
          <cell r="E1117" t="str">
            <v>5.1 - Locação de Equipamentos Médicos-Hospitalares</v>
          </cell>
          <cell r="F1117">
            <v>8675394000190</v>
          </cell>
          <cell r="G1117" t="str">
            <v>SAFE SUPORTE A VIDA E COMERCIO INTERNACIONAL LTDA</v>
          </cell>
          <cell r="H1117" t="str">
            <v>S</v>
          </cell>
          <cell r="I1117" t="str">
            <v>N</v>
          </cell>
          <cell r="J1117" t="str">
            <v>11.231</v>
          </cell>
          <cell r="K1117">
            <v>45414</v>
          </cell>
          <cell r="N1117">
            <v>3350</v>
          </cell>
        </row>
        <row r="1118">
          <cell r="C1118" t="str">
            <v>HOSPITAL MESTRE VITALINO</v>
          </cell>
          <cell r="E1118" t="str">
            <v>5.1 - Locação de Equipamentos Médicos-Hospitalares</v>
          </cell>
          <cell r="F1118" t="str">
            <v>60.619.202/0012-09</v>
          </cell>
          <cell r="G1118" t="str">
            <v>MESSER GASES LTDA</v>
          </cell>
          <cell r="H1118" t="str">
            <v>S</v>
          </cell>
          <cell r="I1118" t="str">
            <v>N</v>
          </cell>
          <cell r="J1118" t="str">
            <v>0086746398</v>
          </cell>
          <cell r="K1118">
            <v>45394</v>
          </cell>
          <cell r="N1118">
            <v>1322.31</v>
          </cell>
        </row>
        <row r="1119">
          <cell r="C1119" t="str">
            <v>HOSPITAL MESTRE VITALINO</v>
          </cell>
          <cell r="E1119" t="str">
            <v>5.1 - Locação de Equipamentos Médicos-Hospitalares</v>
          </cell>
          <cell r="F1119" t="str">
            <v>60.619.202/0012-09</v>
          </cell>
          <cell r="G1119" t="str">
            <v>MESSER GASES LTDA</v>
          </cell>
          <cell r="H1119" t="str">
            <v>S</v>
          </cell>
          <cell r="I1119" t="str">
            <v>N</v>
          </cell>
          <cell r="J1119" t="str">
            <v>0086772105</v>
          </cell>
          <cell r="K1119">
            <v>45409</v>
          </cell>
          <cell r="N1119">
            <v>16104.02</v>
          </cell>
        </row>
        <row r="1120">
          <cell r="C1120" t="str">
            <v>HOSPITAL MESTRE VITALINO</v>
          </cell>
          <cell r="E1120" t="str">
            <v>5.1 - Locação de Equipamentos Médicos-Hospitalares</v>
          </cell>
          <cell r="F1120">
            <v>22946759000102</v>
          </cell>
          <cell r="G1120" t="str">
            <v>3R SERVICOS DE MANUTENCAO E COMERCIO LTDA</v>
          </cell>
          <cell r="H1120" t="str">
            <v>S</v>
          </cell>
          <cell r="I1120" t="str">
            <v>N</v>
          </cell>
          <cell r="J1120" t="str">
            <v>3.776</v>
          </cell>
          <cell r="K1120">
            <v>45414</v>
          </cell>
          <cell r="N1120">
            <v>40000</v>
          </cell>
        </row>
        <row r="1121">
          <cell r="C1121" t="str">
            <v>HOSPITAL MESTRE VITALINO</v>
          </cell>
          <cell r="E1121" t="str">
            <v>5.1 - Locação de Equipamentos Médicos-Hospitalares</v>
          </cell>
          <cell r="F1121">
            <v>22946759000102</v>
          </cell>
          <cell r="G1121" t="str">
            <v>3R SERVICOS DE MANUTENCAO E COMERCIO LTDA</v>
          </cell>
          <cell r="H1121" t="str">
            <v>S</v>
          </cell>
          <cell r="I1121" t="str">
            <v>N</v>
          </cell>
          <cell r="J1121" t="str">
            <v>3.774</v>
          </cell>
          <cell r="K1121">
            <v>45414</v>
          </cell>
          <cell r="N1121">
            <v>12959</v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5.1 - Locação de Equipamentos Médicos-Hospitalares</v>
          </cell>
          <cell r="F1123" t="str">
            <v>60.619.202/0012-09</v>
          </cell>
          <cell r="G1123" t="str">
            <v>MESSER GASES LTDA</v>
          </cell>
          <cell r="H1123" t="str">
            <v>S</v>
          </cell>
          <cell r="I1123" t="str">
            <v>N</v>
          </cell>
          <cell r="J1123" t="str">
            <v>0086772106</v>
          </cell>
          <cell r="K1123">
            <v>45409</v>
          </cell>
          <cell r="N1123">
            <v>14313.83</v>
          </cell>
        </row>
        <row r="1124">
          <cell r="C1124" t="str">
            <v>HOSPITAL MESTRE VITALINO</v>
          </cell>
          <cell r="E1124" t="str">
            <v>5.8 - Locação de Veículos Automotores</v>
          </cell>
          <cell r="F1124">
            <v>21596658000188</v>
          </cell>
          <cell r="G1124" t="str">
            <v xml:space="preserve">VILA X EMPREENDIMENTOS </v>
          </cell>
          <cell r="H1124" t="str">
            <v>S</v>
          </cell>
          <cell r="I1124" t="str">
            <v>N</v>
          </cell>
          <cell r="J1124" t="str">
            <v>01</v>
          </cell>
          <cell r="K1124">
            <v>45411</v>
          </cell>
          <cell r="N1124">
            <v>4730</v>
          </cell>
        </row>
        <row r="1125">
          <cell r="C1125" t="str">
            <v>HOSPITAL MESTRE VITALINO</v>
          </cell>
          <cell r="E1125" t="str">
            <v>5.19 - Serviços Gráficos, de Encadernação e de Emolduração</v>
          </cell>
          <cell r="F1125">
            <v>10473437000104</v>
          </cell>
          <cell r="G1125" t="str">
            <v>FOTO BELEZA ARTES COMERCIO LTDA</v>
          </cell>
          <cell r="H1125" t="str">
            <v>S</v>
          </cell>
          <cell r="I1125" t="str">
            <v>S</v>
          </cell>
          <cell r="J1125" t="str">
            <v>00024212</v>
          </cell>
          <cell r="K1125">
            <v>45406</v>
          </cell>
          <cell r="L1125" t="str">
            <v>H8NC-VWBE</v>
          </cell>
          <cell r="M1125" t="str">
            <v>2611606 - Recife - PE</v>
          </cell>
          <cell r="N1125">
            <v>1600</v>
          </cell>
        </row>
        <row r="1126">
          <cell r="E1126" t="str">
            <v/>
          </cell>
        </row>
        <row r="1127">
          <cell r="C1127" t="str">
            <v>HOSPITAL MESTRE VITALINO</v>
          </cell>
          <cell r="E1127" t="str">
            <v>5.99 - Outros Serviços de Terceiros Pessoa Jurídica</v>
          </cell>
          <cell r="F1127">
            <v>34028316000294</v>
          </cell>
          <cell r="G1127" t="str">
            <v>EMPRESA BRASILEIRA DE CORREIOS E TELEGRAFOS</v>
          </cell>
          <cell r="H1127" t="str">
            <v>S</v>
          </cell>
          <cell r="I1127" t="str">
            <v>N</v>
          </cell>
          <cell r="J1127" t="str">
            <v>7003079</v>
          </cell>
          <cell r="K1127">
            <v>45404</v>
          </cell>
          <cell r="N1127">
            <v>24.44</v>
          </cell>
        </row>
        <row r="1128">
          <cell r="C1128" t="str">
            <v>HOSPITAL MESTRE VITALINO</v>
          </cell>
          <cell r="E1128" t="str">
            <v>5.99 - Outros Serviços de Terceiros Pessoa Jurídica</v>
          </cell>
          <cell r="F1128">
            <v>360305000104</v>
          </cell>
          <cell r="G1128" t="str">
            <v>TRT 06 REGIAO PERNAMBUCO</v>
          </cell>
          <cell r="H1128" t="str">
            <v>S</v>
          </cell>
          <cell r="I1128" t="str">
            <v>N</v>
          </cell>
          <cell r="K1128">
            <v>45386</v>
          </cell>
          <cell r="N1128">
            <v>52722</v>
          </cell>
        </row>
        <row r="1129">
          <cell r="E1129" t="str">
            <v/>
          </cell>
        </row>
        <row r="1130">
          <cell r="C1130" t="str">
            <v>HOSPITAL MESTRE VITALINO</v>
          </cell>
          <cell r="E1130" t="str">
            <v>5.99 - Outros Serviços de Terceiros Pessoa Jurídica</v>
          </cell>
          <cell r="F1130">
            <v>6990590000123</v>
          </cell>
          <cell r="G1130" t="str">
            <v>GOOGLE BRASIL INTERNET LDA</v>
          </cell>
          <cell r="H1130" t="str">
            <v>S</v>
          </cell>
          <cell r="I1130" t="str">
            <v>N</v>
          </cell>
          <cell r="K1130">
            <v>45393</v>
          </cell>
          <cell r="N1130">
            <v>11.99</v>
          </cell>
        </row>
        <row r="1131">
          <cell r="C1131" t="str">
            <v>HOSPITAL MESTRE VITALINO</v>
          </cell>
          <cell r="E1131" t="str">
            <v>5.99 - Outros Serviços de Terceiros Pessoa Jurídica</v>
          </cell>
          <cell r="F1131">
            <v>11587975003361</v>
          </cell>
          <cell r="G1131" t="str">
            <v>ONLINE CERTIFICADORA LTDA</v>
          </cell>
          <cell r="H1131" t="str">
            <v>S</v>
          </cell>
          <cell r="I1131" t="str">
            <v>S</v>
          </cell>
          <cell r="J1131" t="str">
            <v>01378867</v>
          </cell>
          <cell r="K1131">
            <v>45383</v>
          </cell>
          <cell r="L1131" t="str">
            <v>NRES-X3MZ</v>
          </cell>
          <cell r="M1131" t="str">
            <v>3550308 - São Paulo - SP</v>
          </cell>
          <cell r="N1131">
            <v>88</v>
          </cell>
        </row>
        <row r="1132">
          <cell r="C1132" t="str">
            <v>HOSPITAL MESTRE VITALINO</v>
          </cell>
          <cell r="E1132" t="str">
            <v>5.99 - Outros Serviços de Terceiros Pessoa Jurídica</v>
          </cell>
          <cell r="F1132">
            <v>34028316000294</v>
          </cell>
          <cell r="G1132" t="str">
            <v>EMPRESA BRASILEIRA DE CORREIOS E TELEGRAFOS</v>
          </cell>
          <cell r="H1132" t="str">
            <v>S</v>
          </cell>
          <cell r="I1132" t="str">
            <v>N</v>
          </cell>
          <cell r="J1132" t="str">
            <v>2654417814</v>
          </cell>
          <cell r="K1132">
            <v>45408</v>
          </cell>
          <cell r="N1132">
            <v>89.5</v>
          </cell>
        </row>
        <row r="1133">
          <cell r="C1133" t="str">
            <v>HOSPITAL MESTRE VITALINO</v>
          </cell>
          <cell r="E1133" t="str">
            <v>5.99 - Outros Serviços de Terceiros Pessoa Jurídica</v>
          </cell>
          <cell r="F1133" t="str">
            <v>33.971.594/0001-37</v>
          </cell>
          <cell r="G1133" t="str">
            <v xml:space="preserve">GILBERTO DOS SANTOS NARCISO </v>
          </cell>
          <cell r="H1133" t="str">
            <v>S</v>
          </cell>
          <cell r="I1133" t="str">
            <v>S</v>
          </cell>
          <cell r="J1133" t="str">
            <v>9</v>
          </cell>
          <cell r="K1133">
            <v>45415</v>
          </cell>
          <cell r="L1133" t="str">
            <v>260410622339715940001370000000000000924059626031859</v>
          </cell>
          <cell r="M1133" t="str">
            <v>2604106 - Caruaru - PE</v>
          </cell>
          <cell r="N1133">
            <v>43.86</v>
          </cell>
        </row>
        <row r="1134">
          <cell r="C1134" t="str">
            <v>HOSPITAL MESTRE VITALINO</v>
          </cell>
          <cell r="E1134" t="str">
            <v>5.99 - Outros Serviços de Terceiros Pessoa Jurídica</v>
          </cell>
          <cell r="F1134">
            <v>11587975003361</v>
          </cell>
          <cell r="G1134" t="str">
            <v>ONLINE CERTIFICADORA LTDA</v>
          </cell>
          <cell r="H1134" t="str">
            <v>S</v>
          </cell>
          <cell r="I1134" t="str">
            <v>S</v>
          </cell>
          <cell r="J1134" t="str">
            <v>01378854</v>
          </cell>
          <cell r="K1134">
            <v>45383</v>
          </cell>
          <cell r="L1134" t="str">
            <v>CYIF-X5FR</v>
          </cell>
          <cell r="M1134" t="str">
            <v>3550308 - São Paulo - SP</v>
          </cell>
          <cell r="N1134">
            <v>405</v>
          </cell>
        </row>
        <row r="1135">
          <cell r="E1135" t="str">
            <v/>
          </cell>
        </row>
        <row r="1136">
          <cell r="C1136" t="str">
            <v>HOSPITAL MESTRE VITALINO</v>
          </cell>
          <cell r="E1136" t="str">
            <v>5.16 - Serviços Médico-Hospitalares, Odotonlogia e Laboratoriais</v>
          </cell>
          <cell r="F1136">
            <v>21728590000143</v>
          </cell>
          <cell r="G1136" t="str">
            <v>ICCONE CIRURGIA CARDIOVASCULAR LTDA ME</v>
          </cell>
          <cell r="H1136" t="str">
            <v>S</v>
          </cell>
          <cell r="I1136" t="str">
            <v>S</v>
          </cell>
          <cell r="J1136" t="str">
            <v>00000653</v>
          </cell>
          <cell r="K1136">
            <v>45412</v>
          </cell>
          <cell r="L1136" t="str">
            <v>TZDD-CT91</v>
          </cell>
          <cell r="M1136" t="str">
            <v>2611606 - Recife - PE</v>
          </cell>
          <cell r="N1136">
            <v>224360</v>
          </cell>
        </row>
        <row r="1137">
          <cell r="C1137" t="str">
            <v>HOSPITAL MESTRE VITALINO</v>
          </cell>
          <cell r="E1137" t="str">
            <v>5.16 - Serviços Médico-Hospitalares, Odotonlogia e Laboratoriais</v>
          </cell>
          <cell r="F1137" t="str">
            <v>00.062.519/0001-02</v>
          </cell>
          <cell r="G1137" t="str">
            <v>UNIDADE DE CARDIOLOGIA INVASIVA S C LTDA</v>
          </cell>
          <cell r="H1137" t="str">
            <v>S</v>
          </cell>
          <cell r="I1137" t="str">
            <v>S</v>
          </cell>
          <cell r="J1137" t="str">
            <v>00000632</v>
          </cell>
          <cell r="K1137">
            <v>45412</v>
          </cell>
          <cell r="L1137" t="str">
            <v>NRFS-AEWJ</v>
          </cell>
          <cell r="M1137" t="str">
            <v>2611606 - Recife - PE</v>
          </cell>
          <cell r="N1137">
            <v>168174.46</v>
          </cell>
        </row>
        <row r="1138">
          <cell r="C1138" t="str">
            <v>HOSPITAL MESTRE VITALINO</v>
          </cell>
          <cell r="E1138" t="str">
            <v>5.16 - Serviços Médico-Hospitalares, Odotonlogia e Laboratoriais</v>
          </cell>
          <cell r="F1138" t="str">
            <v>05.844.351/0001-00</v>
          </cell>
          <cell r="G1138" t="str">
            <v>IMAGEM INTERIOR SOCIEDADE SIMPLES</v>
          </cell>
          <cell r="H1138" t="str">
            <v>S</v>
          </cell>
          <cell r="I1138" t="str">
            <v>S</v>
          </cell>
          <cell r="J1138" t="str">
            <v>182</v>
          </cell>
          <cell r="K1138">
            <v>45412</v>
          </cell>
          <cell r="L1138" t="str">
            <v>OMKU7VDOR</v>
          </cell>
          <cell r="M1138" t="str">
            <v>2604106 - Caruaru - PE</v>
          </cell>
          <cell r="N1138">
            <v>175901</v>
          </cell>
        </row>
        <row r="1139">
          <cell r="C1139" t="str">
            <v>HOSPITAL MESTRE VITALINO</v>
          </cell>
          <cell r="E1139" t="str">
            <v>5.16 - Serviços Médico-Hospitalares, Odotonlogia e Laboratoriais</v>
          </cell>
          <cell r="F1139">
            <v>2737471000102</v>
          </cell>
          <cell r="G1139" t="str">
            <v>IMAX DIAGNOSTICO LTDA</v>
          </cell>
          <cell r="H1139" t="str">
            <v>S</v>
          </cell>
          <cell r="I1139" t="str">
            <v>S</v>
          </cell>
          <cell r="J1139" t="str">
            <v>71771</v>
          </cell>
          <cell r="K1139">
            <v>45412</v>
          </cell>
          <cell r="L1139" t="str">
            <v>OZQJR72ZS</v>
          </cell>
          <cell r="M1139" t="str">
            <v>2604106 - Caruaru - PE</v>
          </cell>
          <cell r="N1139">
            <v>50187.5</v>
          </cell>
        </row>
        <row r="1140">
          <cell r="C1140" t="str">
            <v>HOSPITAL MESTRE VITALINO</v>
          </cell>
          <cell r="E1140" t="str">
            <v>5.16 - Serviços Médico-Hospitalares, Odotonlogia e Laboratoriais</v>
          </cell>
          <cell r="F1140">
            <v>6101092000182</v>
          </cell>
          <cell r="G1140" t="str">
            <v>LABORATORIO MEDICO DR ROMUALDO LINS LTDA</v>
          </cell>
          <cell r="H1140" t="str">
            <v>S</v>
          </cell>
          <cell r="I1140" t="str">
            <v>S</v>
          </cell>
          <cell r="J1140" t="str">
            <v>11992</v>
          </cell>
          <cell r="K1140">
            <v>45412</v>
          </cell>
          <cell r="L1140" t="str">
            <v>ILMEUQREX</v>
          </cell>
          <cell r="M1140" t="str">
            <v>2604106 - Caruaru - PE</v>
          </cell>
          <cell r="N1140">
            <v>102085.36</v>
          </cell>
        </row>
        <row r="1141">
          <cell r="C1141" t="str">
            <v>HOSPITAL MESTRE VITALINO</v>
          </cell>
          <cell r="E1141" t="str">
            <v>5.16 - Serviços Médico-Hospitalares, Odotonlogia e Laboratoriais</v>
          </cell>
          <cell r="F1141">
            <v>33415955000169</v>
          </cell>
          <cell r="G1141" t="str">
            <v>AM MARCAPASSO E ARRITIMIA MEDICA LTDA</v>
          </cell>
          <cell r="H1141" t="str">
            <v>S</v>
          </cell>
          <cell r="I1141" t="str">
            <v>S</v>
          </cell>
          <cell r="J1141" t="str">
            <v>36</v>
          </cell>
          <cell r="K1141">
            <v>45411</v>
          </cell>
          <cell r="L1141" t="str">
            <v>XILOZMAVL</v>
          </cell>
          <cell r="M1141" t="str">
            <v>2604106 - Caruaru - PE</v>
          </cell>
          <cell r="N1141">
            <v>139700</v>
          </cell>
        </row>
        <row r="1142">
          <cell r="C1142" t="str">
            <v>HOSPITAL MESTRE VITALINO</v>
          </cell>
          <cell r="E1142" t="str">
            <v>5.16 - Serviços Médico-Hospitalares, Odotonlogia e Laboratoriais</v>
          </cell>
          <cell r="F1142" t="str">
            <v>27.816.524/0001-01</v>
          </cell>
          <cell r="G1142" t="str">
            <v>CLINICA NEFROAGRESTE LTDA-ME</v>
          </cell>
          <cell r="H1142" t="str">
            <v>S</v>
          </cell>
          <cell r="I1142" t="str">
            <v>S</v>
          </cell>
          <cell r="J1142" t="str">
            <v>223</v>
          </cell>
          <cell r="K1142">
            <v>45421</v>
          </cell>
          <cell r="L1142" t="str">
            <v>R0SZX9MZY</v>
          </cell>
          <cell r="M1142" t="str">
            <v>2604106 - Caruaru - PE</v>
          </cell>
          <cell r="N1142">
            <v>185100</v>
          </cell>
        </row>
        <row r="1143">
          <cell r="C1143" t="str">
            <v>HOSPITAL MESTRE VITALINO</v>
          </cell>
          <cell r="E1143" t="str">
            <v>5.16 - Serviços Médico-Hospitalares, Odotonlogia e Laboratoriais</v>
          </cell>
          <cell r="F1143" t="str">
            <v>27.816.524/0001-01</v>
          </cell>
          <cell r="G1143" t="str">
            <v>CLINICA NEFROAGRESTE LTDA-ME</v>
          </cell>
          <cell r="H1143" t="str">
            <v>S</v>
          </cell>
          <cell r="I1143" t="str">
            <v>S</v>
          </cell>
          <cell r="J1143" t="str">
            <v>221</v>
          </cell>
          <cell r="K1143">
            <v>45411</v>
          </cell>
          <cell r="L1143" t="str">
            <v>TIPKG85HS</v>
          </cell>
          <cell r="M1143" t="str">
            <v>2604106 - Caruaru - PE</v>
          </cell>
          <cell r="N1143">
            <v>138250</v>
          </cell>
        </row>
        <row r="1144">
          <cell r="C1144" t="str">
            <v>HOSPITAL MESTRE VITALINO</v>
          </cell>
          <cell r="E1144" t="str">
            <v>5.16 - Serviços Médico-Hospitalares, Odotonlogia e Laboratoriais</v>
          </cell>
          <cell r="F1144">
            <v>9756925000131</v>
          </cell>
          <cell r="G1144" t="str">
            <v>CENTRO PERNAMBUCANO DE PSICOLOGIA APLICADA LTDA EPP</v>
          </cell>
          <cell r="H1144" t="str">
            <v>S</v>
          </cell>
          <cell r="I1144" t="str">
            <v>S</v>
          </cell>
          <cell r="J1144" t="str">
            <v>999</v>
          </cell>
          <cell r="K1144">
            <v>45412</v>
          </cell>
          <cell r="L1144" t="str">
            <v>TV8G-YQBK</v>
          </cell>
          <cell r="M1144" t="str">
            <v>2611606 - Recife - PE</v>
          </cell>
          <cell r="N1144">
            <v>250</v>
          </cell>
        </row>
        <row r="1145">
          <cell r="C1145" t="str">
            <v>HOSPITAL MESTRE VITALINO</v>
          </cell>
          <cell r="E1145" t="str">
            <v>5.16 - Serviços Médico-Hospitalares, Odotonlogia e Laboratoriais</v>
          </cell>
          <cell r="F1145">
            <v>48956111000100</v>
          </cell>
          <cell r="G1145" t="str">
            <v>AUGUSTO FERREIRA CORREIA LTDA</v>
          </cell>
          <cell r="H1145" t="str">
            <v>S</v>
          </cell>
          <cell r="I1145" t="str">
            <v>N</v>
          </cell>
          <cell r="J1145" t="str">
            <v>0000000028</v>
          </cell>
          <cell r="K1145">
            <v>45412</v>
          </cell>
          <cell r="M1145" t="str">
            <v>2307304 - Juazeiro do Norte - CE</v>
          </cell>
          <cell r="N1145">
            <v>24257.85</v>
          </cell>
        </row>
        <row r="1146">
          <cell r="E1146" t="str">
            <v/>
          </cell>
        </row>
        <row r="1147">
          <cell r="C1147" t="str">
            <v>HOSPITAL MESTRE VITALINO</v>
          </cell>
          <cell r="E1147" t="str">
            <v>5.16 - Serviços Médico-Hospitalares, Odotonlogia e Laboratoriais</v>
          </cell>
          <cell r="F1147">
            <v>14827544000136</v>
          </cell>
          <cell r="G1147" t="str">
            <v xml:space="preserve">GPCIPE GRUPO PERNAMBUCANO DE CIRURGIA PEDIATRIA S S L T </v>
          </cell>
          <cell r="H1147" t="str">
            <v>S</v>
          </cell>
          <cell r="I1147" t="str">
            <v>S</v>
          </cell>
          <cell r="J1147" t="str">
            <v>00001376</v>
          </cell>
          <cell r="K1147">
            <v>45408</v>
          </cell>
          <cell r="L1147" t="str">
            <v>BTZE-REXQ</v>
          </cell>
          <cell r="M1147" t="str">
            <v>2611606 - Recife - PE</v>
          </cell>
          <cell r="N1147">
            <v>60000</v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C1150" t="str">
            <v>HOSPITAL MESTRE VITALINO</v>
          </cell>
          <cell r="E1150" t="str">
            <v>5.16 - Serviços Médico-Hospitalares, Odotonlogia e Laboratoriais</v>
          </cell>
          <cell r="F1150">
            <v>14401506000117</v>
          </cell>
          <cell r="G1150" t="str">
            <v>ANILTON PEREIRA DE MORAES &amp; CIA LTDA</v>
          </cell>
          <cell r="H1150" t="str">
            <v>S</v>
          </cell>
          <cell r="I1150" t="str">
            <v>S</v>
          </cell>
          <cell r="J1150" t="str">
            <v>0000869</v>
          </cell>
          <cell r="K1150">
            <v>45412</v>
          </cell>
          <cell r="L1150" t="str">
            <v>9E36-7663</v>
          </cell>
          <cell r="M1150" t="str">
            <v>2600104 - Afogados da Ingazeira - PE</v>
          </cell>
          <cell r="N1150">
            <v>17460</v>
          </cell>
        </row>
        <row r="1151">
          <cell r="C1151" t="str">
            <v>HOSPITAL MESTRE VITALINO</v>
          </cell>
          <cell r="E1151" t="str">
            <v>5.16 - Serviços Médico-Hospitalares, Odotonlogia e Laboratoriais</v>
          </cell>
          <cell r="F1151">
            <v>41231135000145</v>
          </cell>
          <cell r="G1151" t="str">
            <v>CARDIOVIDA CONSULTORIOS ESPECIALIZADOS LTDA</v>
          </cell>
          <cell r="H1151" t="str">
            <v>S</v>
          </cell>
          <cell r="I1151" t="str">
            <v>S</v>
          </cell>
          <cell r="J1151" t="str">
            <v>00011806</v>
          </cell>
          <cell r="K1151">
            <v>45420</v>
          </cell>
          <cell r="L1151" t="str">
            <v>X9MQ-45YH</v>
          </cell>
          <cell r="M1151" t="str">
            <v>2611606 - Recife - PE</v>
          </cell>
          <cell r="N1151">
            <v>1240</v>
          </cell>
        </row>
        <row r="1152">
          <cell r="C1152" t="str">
            <v>HOSPITAL MESTRE VITALINO</v>
          </cell>
          <cell r="E1152" t="str">
            <v>5.16 - Serviços Médico-Hospitalares, Odotonlogia e Laboratoriais</v>
          </cell>
          <cell r="F1152">
            <v>19378769008665</v>
          </cell>
          <cell r="G1152" t="str">
            <v>INSTITUTO HERMES PARDINI S/A</v>
          </cell>
          <cell r="H1152" t="str">
            <v>S</v>
          </cell>
          <cell r="I1152" t="str">
            <v>S</v>
          </cell>
          <cell r="J1152" t="str">
            <v>2024/67461</v>
          </cell>
          <cell r="K1152">
            <v>45407</v>
          </cell>
          <cell r="L1152" t="str">
            <v>71555D63</v>
          </cell>
          <cell r="M1152" t="str">
            <v>3106200 - Belo Horizonte - MG</v>
          </cell>
          <cell r="N1152">
            <v>9829.08</v>
          </cell>
        </row>
        <row r="1153">
          <cell r="C1153" t="str">
            <v>HOSPITAL MESTRE VITALINO</v>
          </cell>
          <cell r="E1153" t="str">
            <v>5.16 - Serviços Médico-Hospitalares, Odotonlogia e Laboratoriais</v>
          </cell>
          <cell r="F1153" t="str">
            <v>31.145.185/0002-37</v>
          </cell>
          <cell r="G1153" t="str">
            <v>CONSULT LAB LABOR DE ANALISES CLINICAS LTDA</v>
          </cell>
          <cell r="H1153" t="str">
            <v>S</v>
          </cell>
          <cell r="I1153" t="str">
            <v>S</v>
          </cell>
          <cell r="J1153" t="str">
            <v>77</v>
          </cell>
          <cell r="K1153">
            <v>45412</v>
          </cell>
          <cell r="L1153" t="str">
            <v>UVGM78VGF</v>
          </cell>
          <cell r="M1153" t="str">
            <v>2604106 - Caruaru - PE</v>
          </cell>
          <cell r="N1153">
            <v>449907.94</v>
          </cell>
        </row>
        <row r="1154">
          <cell r="E1154" t="str">
            <v/>
          </cell>
        </row>
        <row r="1155">
          <cell r="C1155" t="str">
            <v>HOSPITAL MESTRE VITALINO</v>
          </cell>
          <cell r="E1155" t="str">
            <v>5.8 - Locação de Veículos Automotores</v>
          </cell>
          <cell r="F1155" t="str">
            <v>29.932.922/0001-19</v>
          </cell>
          <cell r="G1155" t="str">
            <v>MEDLIFE LOCACAO DE MAQ E EQUIP LTDA</v>
          </cell>
          <cell r="H1155" t="str">
            <v>S</v>
          </cell>
          <cell r="I1155" t="str">
            <v>N</v>
          </cell>
          <cell r="J1155" t="str">
            <v>813</v>
          </cell>
          <cell r="K1155">
            <v>45413</v>
          </cell>
          <cell r="M1155" t="str">
            <v>2611606 - Recife - PE</v>
          </cell>
          <cell r="N1155">
            <v>14500</v>
          </cell>
        </row>
        <row r="1156">
          <cell r="C1156" t="str">
            <v>HOSPITAL MESTRE VITALINO</v>
          </cell>
          <cell r="E1156" t="str">
            <v>5.99 - Outros Serviços de Terceiros Pessoa Jurídica</v>
          </cell>
          <cell r="F1156" t="str">
            <v>01.913.062/0001-57</v>
          </cell>
          <cell r="G1156" t="str">
            <v>NEUROIMUNOLOGIA CENTRO DIAGNOSTICO LTDA</v>
          </cell>
          <cell r="H1156" t="str">
            <v>S</v>
          </cell>
          <cell r="I1156" t="str">
            <v>S</v>
          </cell>
          <cell r="J1156" t="str">
            <v>00000425</v>
          </cell>
          <cell r="K1156">
            <v>45412</v>
          </cell>
          <cell r="L1156" t="str">
            <v>IHRI-H1Y4</v>
          </cell>
          <cell r="M1156" t="str">
            <v>2611606 - Recife - PE</v>
          </cell>
          <cell r="N1156">
            <v>2160</v>
          </cell>
        </row>
        <row r="1157">
          <cell r="C1157" t="str">
            <v>HOSPITAL MESTRE VITALINO</v>
          </cell>
          <cell r="E1157" t="str">
            <v>5.16 - Serviços Médico-Hospitalares, Odotonlogia e Laboratoriais</v>
          </cell>
          <cell r="F1157" t="str">
            <v>00.610.112/0001-64</v>
          </cell>
          <cell r="G1157" t="str">
            <v>COOPAGRESTE COOP DOS MEDICOS ANESTES DO INT DE PE</v>
          </cell>
          <cell r="H1157" t="str">
            <v>S</v>
          </cell>
          <cell r="I1157" t="str">
            <v>S</v>
          </cell>
          <cell r="J1157" t="str">
            <v>7696</v>
          </cell>
          <cell r="K1157">
            <v>45414</v>
          </cell>
          <cell r="L1157" t="str">
            <v>WLITKWMRV</v>
          </cell>
          <cell r="M1157" t="str">
            <v>2604106 - Caruaru - PE</v>
          </cell>
          <cell r="N1157">
            <v>582950</v>
          </cell>
        </row>
        <row r="1158">
          <cell r="C1158" t="str">
            <v>HOSPITAL MESTRE VITALINO</v>
          </cell>
          <cell r="E1158" t="str">
            <v>5.15 - Serviços Domésticos</v>
          </cell>
          <cell r="F1158" t="str">
            <v>27.837.083/0001-24</v>
          </cell>
          <cell r="G1158" t="str">
            <v>CLEAN HIGIENIZACAO DE TEXTEIS EIRELI-ME</v>
          </cell>
          <cell r="H1158" t="str">
            <v>S</v>
          </cell>
          <cell r="I1158" t="str">
            <v>S</v>
          </cell>
          <cell r="J1158" t="str">
            <v>000003433</v>
          </cell>
          <cell r="K1158">
            <v>45412</v>
          </cell>
          <cell r="L1158" t="str">
            <v>KTAK23658</v>
          </cell>
          <cell r="M1158" t="str">
            <v>2607901 - Jaboatão dos Guararapes - PE</v>
          </cell>
          <cell r="N1158">
            <v>157699.25</v>
          </cell>
        </row>
        <row r="1159">
          <cell r="C1159" t="str">
            <v>HOSPITAL MESTRE VITALINO</v>
          </cell>
          <cell r="E1159" t="str">
            <v>5.10 - Detetização/Tratamento de Resíduos e Afins</v>
          </cell>
          <cell r="F1159" t="str">
            <v>07.575.881/0001-18</v>
          </cell>
          <cell r="G1159" t="str">
            <v>SIM GESTAO AMBIENTAL SERVICOS LTDA</v>
          </cell>
          <cell r="H1159" t="str">
            <v>S</v>
          </cell>
          <cell r="I1159" t="str">
            <v>S</v>
          </cell>
          <cell r="J1159" t="str">
            <v>1.054.548</v>
          </cell>
          <cell r="K1159">
            <v>45412</v>
          </cell>
          <cell r="L1159" t="str">
            <v>P1PZUPOKA</v>
          </cell>
          <cell r="M1159" t="str">
            <v>2507507 - João Pessoa - PB</v>
          </cell>
          <cell r="N1159">
            <v>20910.27</v>
          </cell>
        </row>
        <row r="1160">
          <cell r="C1160" t="str">
            <v>HOSPITAL MESTRE VITALINO</v>
          </cell>
          <cell r="E1160" t="str">
            <v>5.10 - Detetização/Tratamento de Resíduos e Afins</v>
          </cell>
          <cell r="F1160" t="str">
            <v>07.575.881/0001-18</v>
          </cell>
          <cell r="G1160" t="str">
            <v>SIM GESTAO AMBIENTAL SERVICOS LTDA</v>
          </cell>
          <cell r="H1160" t="str">
            <v>S</v>
          </cell>
          <cell r="I1160" t="str">
            <v>S</v>
          </cell>
          <cell r="J1160" t="str">
            <v>1.054.388</v>
          </cell>
          <cell r="K1160">
            <v>45411</v>
          </cell>
          <cell r="L1160" t="str">
            <v>RBHLBAODQ</v>
          </cell>
          <cell r="M1160" t="str">
            <v>2507507 - João Pessoa - PB</v>
          </cell>
          <cell r="N1160">
            <v>299</v>
          </cell>
        </row>
        <row r="1161">
          <cell r="E1161" t="str">
            <v/>
          </cell>
        </row>
        <row r="1162">
          <cell r="C1162" t="str">
            <v>HOSPITAL MESTRE VITALINO</v>
          </cell>
          <cell r="E1162" t="str">
            <v>5.17 - Manutenção de Software, Certificação Digital e Microfilmagem</v>
          </cell>
          <cell r="F1162">
            <v>92306257000780</v>
          </cell>
          <cell r="G1162" t="str">
            <v>MV INFORMATICA NORDESTE LTDA</v>
          </cell>
          <cell r="H1162" t="str">
            <v>S</v>
          </cell>
          <cell r="I1162" t="str">
            <v>S</v>
          </cell>
          <cell r="J1162" t="str">
            <v>00071603</v>
          </cell>
          <cell r="K1162">
            <v>45397</v>
          </cell>
          <cell r="L1162" t="str">
            <v>3BBH-IP2J</v>
          </cell>
          <cell r="M1162" t="str">
            <v>2611606 - Recife - PE</v>
          </cell>
          <cell r="N1162">
            <v>33010.82</v>
          </cell>
        </row>
        <row r="1163">
          <cell r="C1163" t="str">
            <v>HOSPITAL MESTRE VITALINO</v>
          </cell>
          <cell r="E1163" t="str">
            <v>5.17 - Manutenção de Software, Certificação Digital e Microfilmagem</v>
          </cell>
          <cell r="F1163" t="str">
            <v>53.113.791/0001-22</v>
          </cell>
          <cell r="G1163" t="str">
            <v>TOTVS AS</v>
          </cell>
          <cell r="H1163" t="str">
            <v>S</v>
          </cell>
          <cell r="I1163" t="str">
            <v>S</v>
          </cell>
          <cell r="J1163" t="str">
            <v>03798365</v>
          </cell>
          <cell r="K1163">
            <v>45383</v>
          </cell>
          <cell r="L1163" t="str">
            <v>6MI4-NJGS</v>
          </cell>
          <cell r="M1163" t="str">
            <v>3550308 - São Paulo - SP</v>
          </cell>
          <cell r="N1163">
            <v>5934.89</v>
          </cell>
        </row>
        <row r="1164">
          <cell r="C1164" t="str">
            <v>HOSPITAL MESTRE VITALINO</v>
          </cell>
          <cell r="E1164" t="str">
            <v>5.17 - Manutenção de Software, Certificação Digital e Microfilmagem</v>
          </cell>
          <cell r="F1164">
            <v>4069709000102</v>
          </cell>
          <cell r="G1164" t="str">
            <v>BIONEXO S.A.</v>
          </cell>
          <cell r="H1164" t="str">
            <v>S</v>
          </cell>
          <cell r="I1164" t="str">
            <v>S</v>
          </cell>
          <cell r="J1164" t="str">
            <v>00446872</v>
          </cell>
          <cell r="K1164">
            <v>45383</v>
          </cell>
          <cell r="L1164" t="str">
            <v>ZZ4X-6PRA</v>
          </cell>
          <cell r="M1164" t="str">
            <v>3550308 - São Paulo - SP</v>
          </cell>
          <cell r="N1164">
            <v>2000</v>
          </cell>
        </row>
        <row r="1165">
          <cell r="C1165" t="str">
            <v>HOSPITAL MESTRE VITALINO</v>
          </cell>
          <cell r="E1165" t="str">
            <v>5.17 - Manutenção de Software, Certificação Digital e Microfilmagem</v>
          </cell>
          <cell r="F1165" t="str">
            <v>11.698.838/0001-17</v>
          </cell>
          <cell r="G1165" t="str">
            <v>INUVEM COMPUTACAO LTDA - ME</v>
          </cell>
          <cell r="H1165" t="str">
            <v>S</v>
          </cell>
          <cell r="I1165" t="str">
            <v>S</v>
          </cell>
          <cell r="J1165" t="str">
            <v>00001455</v>
          </cell>
          <cell r="K1165">
            <v>45398</v>
          </cell>
          <cell r="L1165" t="str">
            <v>QLGC-FTW5</v>
          </cell>
          <cell r="M1165" t="str">
            <v>2927408 - Salvador - BA</v>
          </cell>
          <cell r="N1165">
            <v>389</v>
          </cell>
        </row>
        <row r="1166">
          <cell r="C1166" t="str">
            <v>HOSPITAL MESTRE VITALINO</v>
          </cell>
          <cell r="E1166" t="str">
            <v>5.17 - Manutenção de Software, Certificação Digital e Microfilmagem</v>
          </cell>
          <cell r="F1166" t="str">
            <v>10.891.998/0001-15</v>
          </cell>
          <cell r="G1166" t="str">
            <v>ADVISERSIT SERVICOS EM INFORMATICA LTDA</v>
          </cell>
          <cell r="H1166" t="str">
            <v>S</v>
          </cell>
          <cell r="I1166" t="str">
            <v>S</v>
          </cell>
          <cell r="J1166" t="str">
            <v>000001088</v>
          </cell>
          <cell r="K1166">
            <v>45411</v>
          </cell>
          <cell r="L1166" t="str">
            <v>DRBT06288</v>
          </cell>
          <cell r="M1166" t="str">
            <v>2610707 - Paulista - PE</v>
          </cell>
          <cell r="N1166">
            <v>836.61</v>
          </cell>
        </row>
        <row r="1167">
          <cell r="C1167" t="str">
            <v>HOSPITAL MESTRE VITALINO</v>
          </cell>
          <cell r="E1167" t="str">
            <v>5.17 - Manutenção de Software, Certificação Digital e Microfilmagem</v>
          </cell>
          <cell r="F1167">
            <v>41754506000173</v>
          </cell>
          <cell r="G1167" t="str">
            <v>FACIL SOLUCOES EM SOLFTWARE E EQUIPAMENTOS LTDA</v>
          </cell>
          <cell r="H1167" t="str">
            <v>S</v>
          </cell>
          <cell r="I1167" t="str">
            <v>S</v>
          </cell>
          <cell r="J1167" t="str">
            <v>0001011</v>
          </cell>
          <cell r="K1167">
            <v>45407</v>
          </cell>
          <cell r="L1167" t="str">
            <v>9BDE-B823</v>
          </cell>
          <cell r="M1167" t="str">
            <v>2600104 - Afogados da Ingazeira - PE</v>
          </cell>
          <cell r="N1167">
            <v>150</v>
          </cell>
        </row>
        <row r="1168">
          <cell r="C1168" t="str">
            <v>HOSPITAL MESTRE VITALINO</v>
          </cell>
          <cell r="E1168" t="str">
            <v>5.17 - Manutenção de Software, Certificação Digital e Microfilmagem</v>
          </cell>
          <cell r="F1168">
            <v>20231241000159</v>
          </cell>
          <cell r="G1168" t="str">
            <v>EVAL COMERCIO E SERV DE INFORMATICA EM SAUDE LTDA</v>
          </cell>
          <cell r="H1168" t="str">
            <v>S</v>
          </cell>
          <cell r="I1168" t="str">
            <v>S</v>
          </cell>
          <cell r="J1168" t="str">
            <v>00012310</v>
          </cell>
          <cell r="K1168">
            <v>45391</v>
          </cell>
          <cell r="L1168" t="str">
            <v>33GG-RNTU</v>
          </cell>
          <cell r="M1168" t="str">
            <v>3550308 - São Paulo - SP</v>
          </cell>
          <cell r="N1168">
            <v>4476</v>
          </cell>
        </row>
        <row r="1169">
          <cell r="C1169" t="str">
            <v>HOSPITAL MESTRE VITALINO</v>
          </cell>
          <cell r="E1169" t="str">
            <v>5.17 - Manutenção de Software, Certificação Digital e Microfilmagem</v>
          </cell>
          <cell r="F1169" t="str">
            <v>53.113.791/0001-22</v>
          </cell>
          <cell r="G1169" t="str">
            <v>TOTVS AS</v>
          </cell>
          <cell r="H1169" t="str">
            <v>S</v>
          </cell>
          <cell r="I1169" t="str">
            <v>S</v>
          </cell>
          <cell r="J1169" t="str">
            <v>03798359</v>
          </cell>
          <cell r="K1169">
            <v>45383</v>
          </cell>
          <cell r="L1169" t="str">
            <v>LRIV-F96A</v>
          </cell>
          <cell r="M1169" t="str">
            <v>3550308 - São Paulo - SP</v>
          </cell>
          <cell r="N1169">
            <v>157.77000000000001</v>
          </cell>
        </row>
        <row r="1170">
          <cell r="C1170" t="str">
            <v>HOSPITAL MESTRE VITALINO</v>
          </cell>
          <cell r="E1170" t="str">
            <v>5.17 - Manutenção de Software, Certificação Digital e Microfilmagem</v>
          </cell>
          <cell r="F1170" t="str">
            <v>53.113.791/0001-22</v>
          </cell>
          <cell r="G1170" t="str">
            <v>TOTVS AS</v>
          </cell>
          <cell r="H1170" t="str">
            <v>S</v>
          </cell>
          <cell r="I1170" t="str">
            <v>S</v>
          </cell>
          <cell r="J1170" t="str">
            <v>03798363</v>
          </cell>
          <cell r="K1170">
            <v>45383</v>
          </cell>
          <cell r="L1170" t="str">
            <v>RUBZ-FLUK</v>
          </cell>
          <cell r="M1170" t="str">
            <v>3550308 - São Paulo - SP</v>
          </cell>
          <cell r="N1170">
            <v>7433.58</v>
          </cell>
        </row>
        <row r="1171">
          <cell r="C1171" t="str">
            <v>HOSPITAL MESTRE VITALINO</v>
          </cell>
          <cell r="E1171" t="str">
            <v>5.17 - Manutenção de Software, Certificação Digital e Microfilmagem</v>
          </cell>
          <cell r="F1171">
            <v>9558104000190</v>
          </cell>
          <cell r="G1171" t="str">
            <v>GOLDEN TECHNOLOGIA LTDA</v>
          </cell>
          <cell r="H1171" t="str">
            <v>S</v>
          </cell>
          <cell r="I1171" t="str">
            <v>N</v>
          </cell>
          <cell r="J1171" t="str">
            <v>0000004947</v>
          </cell>
          <cell r="K1171">
            <v>45385</v>
          </cell>
          <cell r="L1171" t="str">
            <v>0001W3027</v>
          </cell>
          <cell r="M1171" t="str">
            <v>2304285 - Eusébio - CE</v>
          </cell>
          <cell r="N1171">
            <v>239.4</v>
          </cell>
        </row>
        <row r="1172">
          <cell r="C1172" t="str">
            <v>HOSPITAL MESTRE VITALINO</v>
          </cell>
          <cell r="E1172" t="str">
            <v>5.17 - Manutenção de Software, Certificação Digital e Microfilmagem</v>
          </cell>
          <cell r="F1172">
            <v>20231241000159</v>
          </cell>
          <cell r="G1172" t="str">
            <v>EVAL COMERCIO E SERV DE INFORMATICA EM SAUDE LTDA</v>
          </cell>
          <cell r="H1172" t="str">
            <v>S</v>
          </cell>
          <cell r="I1172" t="str">
            <v>S</v>
          </cell>
          <cell r="J1172" t="str">
            <v>00012311</v>
          </cell>
          <cell r="K1172">
            <v>45391</v>
          </cell>
          <cell r="L1172" t="str">
            <v>ZBWB-QF7Y</v>
          </cell>
          <cell r="M1172" t="str">
            <v>3550308 - São Paulo - SP</v>
          </cell>
          <cell r="N1172">
            <v>650</v>
          </cell>
        </row>
        <row r="1173">
          <cell r="C1173" t="str">
            <v>HOSPITAL MESTRE VITALINO</v>
          </cell>
          <cell r="E1173" t="str">
            <v>5.17 - Manutenção de Software, Certificação Digital e Microfilmagem</v>
          </cell>
          <cell r="F1173">
            <v>59456277000176</v>
          </cell>
          <cell r="G1173" t="str">
            <v>ORACLE DO BRASIL SISTEMAS LTDA</v>
          </cell>
          <cell r="H1173" t="str">
            <v>S</v>
          </cell>
          <cell r="I1173" t="str">
            <v>S</v>
          </cell>
          <cell r="J1173" t="str">
            <v>000506921</v>
          </cell>
          <cell r="K1173">
            <v>45420</v>
          </cell>
          <cell r="L1173" t="str">
            <v>R5JGFADG</v>
          </cell>
          <cell r="M1173" t="str">
            <v>3550308 - São Paulo - SP</v>
          </cell>
          <cell r="N1173">
            <v>652.91</v>
          </cell>
        </row>
        <row r="1174">
          <cell r="E1174" t="str">
            <v/>
          </cell>
        </row>
        <row r="1175">
          <cell r="C1175" t="str">
            <v>HOSPITAL MESTRE VITALINO</v>
          </cell>
          <cell r="E1175" t="str">
            <v>5.22 - Vigilância Ostensiva / Monitorada</v>
          </cell>
          <cell r="F1175">
            <v>15344731000121</v>
          </cell>
          <cell r="G1175" t="str">
            <v>S B VIGILANCIA LTDA ME</v>
          </cell>
          <cell r="H1175" t="str">
            <v>S</v>
          </cell>
          <cell r="I1175" t="str">
            <v>S</v>
          </cell>
          <cell r="J1175" t="str">
            <v>00000268</v>
          </cell>
          <cell r="K1175">
            <v>45407</v>
          </cell>
          <cell r="L1175" t="str">
            <v>R3XQ-BUEV</v>
          </cell>
          <cell r="M1175" t="str">
            <v>2611606 - Recife - PE</v>
          </cell>
          <cell r="N1175">
            <v>130101.47</v>
          </cell>
        </row>
        <row r="1176">
          <cell r="C1176" t="str">
            <v>HOSPITAL MESTRE VITALINO</v>
          </cell>
          <cell r="E1176" t="str">
            <v>5.17 - Manutenção de Software, Certificação Digital e Microfilmagem</v>
          </cell>
          <cell r="F1176">
            <v>43166657000136</v>
          </cell>
          <cell r="G1176" t="str">
            <v>SERVIÇOS TÉCNICOS LTDA</v>
          </cell>
          <cell r="H1176" t="str">
            <v>S</v>
          </cell>
          <cell r="I1176" t="str">
            <v>S</v>
          </cell>
          <cell r="J1176" t="str">
            <v>00000400</v>
          </cell>
          <cell r="K1176">
            <v>45358</v>
          </cell>
          <cell r="L1176" t="str">
            <v>EPD6-UFCP</v>
          </cell>
          <cell r="M1176" t="str">
            <v>2611606 - Recife - PE</v>
          </cell>
          <cell r="N1176">
            <v>7020</v>
          </cell>
        </row>
        <row r="1177">
          <cell r="C1177" t="str">
            <v>HOSPITAL MESTRE VITALINO</v>
          </cell>
          <cell r="E1177" t="str">
            <v>5.10 - Detetização/Tratamento de Resíduos e Afins</v>
          </cell>
          <cell r="F1177" t="str">
            <v>09.595.245/0001-83</v>
          </cell>
          <cell r="G1177" t="str">
            <v>FOCUS SERVICOS AMBIENTAIS LTDA ME</v>
          </cell>
          <cell r="H1177" t="str">
            <v>S</v>
          </cell>
          <cell r="I1177" t="str">
            <v>S</v>
          </cell>
          <cell r="J1177" t="str">
            <v>00019638</v>
          </cell>
          <cell r="K1177">
            <v>45399</v>
          </cell>
          <cell r="L1177" t="str">
            <v>RDQ7-9LGC</v>
          </cell>
          <cell r="M1177" t="str">
            <v>2609600 - Olinda - PE</v>
          </cell>
          <cell r="N1177">
            <v>966.88</v>
          </cell>
        </row>
        <row r="1178">
          <cell r="E1178" t="str">
            <v/>
          </cell>
        </row>
        <row r="1179">
          <cell r="C1179" t="str">
            <v>HOSPITAL MESTRE VITALINO</v>
          </cell>
          <cell r="E1179" t="str">
            <v>5.99 - Outros Serviços de Terceiros Pessoa Jurídica</v>
          </cell>
          <cell r="F1179">
            <v>41894073000151</v>
          </cell>
          <cell r="G1179" t="str">
            <v>ELETRIK ENGENHARIA LTDA</v>
          </cell>
          <cell r="H1179" t="str">
            <v>S</v>
          </cell>
          <cell r="I1179" t="str">
            <v>S</v>
          </cell>
          <cell r="J1179" t="str">
            <v>000000063</v>
          </cell>
          <cell r="K1179">
            <v>45412</v>
          </cell>
          <cell r="L1179" t="str">
            <v>DOHF51721</v>
          </cell>
          <cell r="M1179" t="str">
            <v>2609600 - Olinda - PE</v>
          </cell>
          <cell r="N1179">
            <v>5703.37</v>
          </cell>
        </row>
        <row r="1180">
          <cell r="C1180" t="str">
            <v>HOSPITAL MESTRE VITALINO</v>
          </cell>
          <cell r="E1180" t="str">
            <v>5.99 - Outros Serviços de Terceiros Pessoa Jurídica</v>
          </cell>
          <cell r="F1180">
            <v>49346065000182</v>
          </cell>
          <cell r="G1180" t="str">
            <v>LUCIANA BRASILEIRO SOCIEDADE INDIVIDUAL DE ADVOCACIA</v>
          </cell>
          <cell r="H1180" t="str">
            <v>S</v>
          </cell>
          <cell r="I1180" t="str">
            <v>S</v>
          </cell>
          <cell r="J1180" t="str">
            <v>00000124</v>
          </cell>
          <cell r="K1180">
            <v>45383</v>
          </cell>
          <cell r="L1180" t="str">
            <v>IDQR-NUGJ</v>
          </cell>
          <cell r="M1180" t="str">
            <v>2611606 - Recife - PE</v>
          </cell>
          <cell r="N1180">
            <v>8696.43</v>
          </cell>
        </row>
        <row r="1181">
          <cell r="C1181" t="str">
            <v>HOSPITAL MESTRE VITALINO</v>
          </cell>
          <cell r="E1181" t="str">
            <v>5.99 - Outros Serviços de Terceiros Pessoa Jurídica</v>
          </cell>
          <cell r="F1181">
            <v>7655966000106</v>
          </cell>
          <cell r="G1181" t="str">
            <v>SINGULUS ENGENHARIA E MEDICINA DO TRABALHO CARUARU - EIRELI</v>
          </cell>
          <cell r="H1181" t="str">
            <v>S</v>
          </cell>
          <cell r="I1181" t="str">
            <v>S</v>
          </cell>
          <cell r="J1181" t="str">
            <v>18324</v>
          </cell>
          <cell r="K1181">
            <v>45411</v>
          </cell>
          <cell r="L1181" t="str">
            <v>3VW98CNJB</v>
          </cell>
          <cell r="M1181" t="str">
            <v>2604106 - Caruaru - PE</v>
          </cell>
          <cell r="N1181">
            <v>722</v>
          </cell>
        </row>
        <row r="1182">
          <cell r="C1182" t="str">
            <v>HOSPITAL MESTRE VITALINO</v>
          </cell>
          <cell r="E1182" t="str">
            <v>5.99 - Outros Serviços de Terceiros Pessoa Jurídica</v>
          </cell>
          <cell r="F1182" t="str">
            <v>08.276.880/0001-35</v>
          </cell>
          <cell r="G1182" t="str">
            <v>JVG CONTABILIDADE LTDA ME</v>
          </cell>
          <cell r="H1182" t="str">
            <v>S</v>
          </cell>
          <cell r="I1182" t="str">
            <v>S</v>
          </cell>
          <cell r="J1182" t="str">
            <v>00002594</v>
          </cell>
          <cell r="K1182">
            <v>45406</v>
          </cell>
          <cell r="L1182" t="str">
            <v>UWFB-XFCR</v>
          </cell>
          <cell r="M1182" t="str">
            <v>2611606 - Recife - PE</v>
          </cell>
          <cell r="N1182">
            <v>22347.79</v>
          </cell>
        </row>
        <row r="1183">
          <cell r="C1183" t="str">
            <v>HOSPITAL MESTRE VITALINO</v>
          </cell>
          <cell r="E1183" t="str">
            <v>5.99 - Outros Serviços de Terceiros Pessoa Jurídica</v>
          </cell>
          <cell r="F1183" t="str">
            <v>24.127.434/0001-15</v>
          </cell>
          <cell r="G1183" t="str">
            <v>RODRIGO ALMENDRA E ADVOGADOS ASSOCIADOS</v>
          </cell>
          <cell r="H1183" t="str">
            <v>S</v>
          </cell>
          <cell r="I1183" t="str">
            <v>S</v>
          </cell>
          <cell r="J1183" t="str">
            <v>00000856</v>
          </cell>
          <cell r="K1183">
            <v>45407</v>
          </cell>
          <cell r="L1183" t="str">
            <v>XXTJ-JDH3</v>
          </cell>
          <cell r="M1183" t="str">
            <v>2611606 - Recife - PE</v>
          </cell>
          <cell r="N1183">
            <v>13302.42</v>
          </cell>
        </row>
        <row r="1184">
          <cell r="C1184" t="str">
            <v>HOSPITAL MESTRE VITALINO</v>
          </cell>
          <cell r="E1184" t="str">
            <v>5.99 - Outros Serviços de Terceiros Pessoa Jurídica</v>
          </cell>
          <cell r="F1184" t="str">
            <v>60.619.202/0012-09</v>
          </cell>
          <cell r="G1184" t="str">
            <v>MESSER GASES LTDA</v>
          </cell>
          <cell r="H1184" t="str">
            <v>S</v>
          </cell>
          <cell r="I1184" t="str">
            <v>S</v>
          </cell>
          <cell r="J1184" t="str">
            <v>000006613</v>
          </cell>
          <cell r="K1184">
            <v>45384</v>
          </cell>
          <cell r="L1184" t="str">
            <v>MVPS20170</v>
          </cell>
          <cell r="M1184" t="str">
            <v>2607901 - Jaboatão dos Guararapes - PE</v>
          </cell>
          <cell r="N1184">
            <v>1049.56</v>
          </cell>
        </row>
        <row r="1185">
          <cell r="C1185" t="str">
            <v>HOSPITAL MESTRE VITALINO</v>
          </cell>
          <cell r="E1185" t="str">
            <v>5.99 - Outros Serviços de Terceiros Pessoa Jurídica</v>
          </cell>
          <cell r="F1185" t="str">
            <v>26.467.687/0001-63</v>
          </cell>
          <cell r="G1185" t="str">
            <v>CAMILA JULIETTE DE MELO SANTOS 06818519458</v>
          </cell>
          <cell r="H1185" t="str">
            <v>S</v>
          </cell>
          <cell r="I1185" t="str">
            <v>S</v>
          </cell>
          <cell r="J1185" t="str">
            <v>14</v>
          </cell>
          <cell r="K1185">
            <v>45404</v>
          </cell>
          <cell r="L1185" t="str">
            <v>26041062226467687000163000000000001424041722182652</v>
          </cell>
          <cell r="M1185" t="str">
            <v>2604106 - Caruaru - PE</v>
          </cell>
          <cell r="N1185">
            <v>2460</v>
          </cell>
        </row>
        <row r="1186">
          <cell r="C1186" t="str">
            <v>HOSPITAL MESTRE VITALINO</v>
          </cell>
          <cell r="E1186" t="str">
            <v>5.99 - Outros Serviços de Terceiros Pessoa Jurídica</v>
          </cell>
          <cell r="F1186" t="str">
            <v>08.902.352/0001-44</v>
          </cell>
          <cell r="G1186" t="str">
            <v>JJ SERVICOS LABORATORIAIS LTDA - ME</v>
          </cell>
          <cell r="H1186" t="str">
            <v>S</v>
          </cell>
          <cell r="I1186" t="str">
            <v>S</v>
          </cell>
          <cell r="J1186" t="str">
            <v>00000631</v>
          </cell>
          <cell r="K1186">
            <v>45414</v>
          </cell>
          <cell r="L1186" t="str">
            <v>SPLD-UCFWU</v>
          </cell>
          <cell r="M1186" t="str">
            <v>2609709 - Orobó - PE</v>
          </cell>
          <cell r="N1186">
            <v>3000</v>
          </cell>
        </row>
        <row r="1187">
          <cell r="C1187" t="str">
            <v>HOSPITAL MESTRE VITALINO</v>
          </cell>
          <cell r="E1187" t="str">
            <v>5.99 - Outros Serviços de Terceiros Pessoa Jurídica</v>
          </cell>
          <cell r="F1187" t="str">
            <v>12.332.754/0001-28</v>
          </cell>
          <cell r="G1187" t="str">
            <v>PAULO WAGNER SAMPAIO DA SILVA ME</v>
          </cell>
          <cell r="H1187" t="str">
            <v>S</v>
          </cell>
          <cell r="I1187" t="str">
            <v>S</v>
          </cell>
          <cell r="J1187" t="str">
            <v>00001955</v>
          </cell>
          <cell r="K1187">
            <v>45411</v>
          </cell>
          <cell r="L1187" t="str">
            <v>J8JR-22T9</v>
          </cell>
          <cell r="M1187" t="str">
            <v>2611606 - Recife - PE</v>
          </cell>
          <cell r="N1187">
            <v>2000</v>
          </cell>
        </row>
        <row r="1188">
          <cell r="C1188" t="str">
            <v>HOSPITAL MESTRE VITALINO</v>
          </cell>
          <cell r="E1188" t="str">
            <v>5.99 - Outros Serviços de Terceiros Pessoa Jurídica</v>
          </cell>
          <cell r="F1188">
            <v>24306209000146</v>
          </cell>
          <cell r="G1188" t="str">
            <v>GESTAMB - SOLUCOES AMBIENTAIS LTDA</v>
          </cell>
          <cell r="H1188" t="str">
            <v>S</v>
          </cell>
          <cell r="I1188" t="str">
            <v>S</v>
          </cell>
          <cell r="J1188" t="str">
            <v>000000050</v>
          </cell>
          <cell r="K1188">
            <v>45412</v>
          </cell>
          <cell r="L1188" t="str">
            <v>FTSZ94005</v>
          </cell>
          <cell r="M1188" t="str">
            <v>2602902 - Cabo de Santo Agostinho - PE</v>
          </cell>
          <cell r="N1188">
            <v>7000</v>
          </cell>
        </row>
        <row r="1189">
          <cell r="C1189" t="str">
            <v>HOSPITAL MESTRE VITALINO</v>
          </cell>
          <cell r="E1189" t="str">
            <v>5.99 - Outros Serviços de Terceiros Pessoa Jurídica</v>
          </cell>
          <cell r="F1189">
            <v>42294818000104</v>
          </cell>
          <cell r="G1189" t="str">
            <v>DALAX CONSULTORIA E SERVICOS EMPRESARIAIS LTDA</v>
          </cell>
          <cell r="H1189" t="str">
            <v>S</v>
          </cell>
          <cell r="I1189" t="str">
            <v>S</v>
          </cell>
          <cell r="J1189" t="str">
            <v>00000603</v>
          </cell>
          <cell r="K1189">
            <v>45385</v>
          </cell>
          <cell r="L1189" t="str">
            <v>39NI-7J4C</v>
          </cell>
          <cell r="M1189" t="str">
            <v>2611606 - Recife - PE</v>
          </cell>
          <cell r="N1189">
            <v>5376.55</v>
          </cell>
        </row>
        <row r="1190">
          <cell r="C1190" t="str">
            <v>HOSPITAL MESTRE VITALINO</v>
          </cell>
          <cell r="E1190" t="str">
            <v>5.99 - Outros Serviços de Terceiros Pessoa Jurídica</v>
          </cell>
          <cell r="F1190" t="str">
            <v>19.362.739/0001-71</v>
          </cell>
          <cell r="G1190" t="str">
            <v>MM DA SILVA TREIN E DESENV DE SISTEMAS DE INFORMATICA</v>
          </cell>
          <cell r="H1190" t="str">
            <v>S</v>
          </cell>
          <cell r="I1190" t="str">
            <v>S</v>
          </cell>
          <cell r="J1190" t="str">
            <v>911</v>
          </cell>
          <cell r="K1190">
            <v>45408</v>
          </cell>
          <cell r="L1190" t="str">
            <v>EROC4MADN</v>
          </cell>
          <cell r="M1190" t="str">
            <v>2704302 - Maceió - AL</v>
          </cell>
          <cell r="N1190">
            <v>2530.6799999999998</v>
          </cell>
        </row>
        <row r="1191">
          <cell r="C1191" t="str">
            <v>HOSPITAL MESTRE VITALINO</v>
          </cell>
          <cell r="E1191" t="str">
            <v>5.99 - Outros Serviços de Terceiros Pessoa Jurídica</v>
          </cell>
          <cell r="F1191" t="str">
            <v>10.998.292/0001-57</v>
          </cell>
          <cell r="G1191" t="str">
            <v>CENTRO I E E PERNAMBUCO</v>
          </cell>
          <cell r="H1191" t="str">
            <v>S</v>
          </cell>
          <cell r="I1191" t="str">
            <v>N</v>
          </cell>
          <cell r="J1191" t="str">
            <v>000399042</v>
          </cell>
          <cell r="K1191">
            <v>45401</v>
          </cell>
          <cell r="N1191">
            <v>4326.7</v>
          </cell>
        </row>
        <row r="1192">
          <cell r="E1192" t="str">
            <v/>
          </cell>
        </row>
        <row r="1193">
          <cell r="C1193" t="str">
            <v>HOSPITAL MESTRE VITALINO</v>
          </cell>
          <cell r="E1193" t="str">
            <v>5.99 - Outros Serviços de Terceiros Pessoa Jurídica</v>
          </cell>
          <cell r="F1193">
            <v>12332754000128</v>
          </cell>
          <cell r="G1193" t="str">
            <v>PAULO WAGNER SAMPAIO DA SILVA ME</v>
          </cell>
          <cell r="H1193" t="str">
            <v>S</v>
          </cell>
          <cell r="I1193" t="str">
            <v>S</v>
          </cell>
          <cell r="J1193" t="str">
            <v>00001956</v>
          </cell>
          <cell r="K1193">
            <v>45411</v>
          </cell>
          <cell r="L1193" t="str">
            <v>BBFP-938T</v>
          </cell>
          <cell r="M1193" t="str">
            <v>2611606 - Recife - PE</v>
          </cell>
          <cell r="N1193">
            <v>7013</v>
          </cell>
        </row>
        <row r="1194">
          <cell r="C1194" t="str">
            <v>HOSPITAL MESTRE VITALINO</v>
          </cell>
          <cell r="E1194" t="str">
            <v>5.3 - Locação de Máquinas e Equipamentos</v>
          </cell>
          <cell r="F1194">
            <v>42672215000107</v>
          </cell>
          <cell r="G1194" t="str">
            <v>NOVA TERRA TERRAPLANAGEM LTDA</v>
          </cell>
          <cell r="H1194" t="str">
            <v>S</v>
          </cell>
          <cell r="I1194" t="str">
            <v>S</v>
          </cell>
          <cell r="J1194" t="str">
            <v>41</v>
          </cell>
          <cell r="K1194">
            <v>45393</v>
          </cell>
          <cell r="L1194" t="str">
            <v>HLHVSYB40</v>
          </cell>
          <cell r="M1194" t="str">
            <v>2604106 - Caruaru - PE</v>
          </cell>
          <cell r="N1194">
            <v>738</v>
          </cell>
        </row>
        <row r="1195">
          <cell r="C1195" t="str">
            <v>HOSPITAL MESTRE VITALINO</v>
          </cell>
          <cell r="E1195" t="str">
            <v>5.99 - Outros Serviços de Terceiros Pessoa Jurídica</v>
          </cell>
          <cell r="F1195">
            <v>49928567000383</v>
          </cell>
          <cell r="G1195" t="str">
            <v>DELOITTE TOUCHE TOHMATSU AUDITORES INDEPENDENTES</v>
          </cell>
          <cell r="H1195" t="str">
            <v>S</v>
          </cell>
          <cell r="I1195" t="str">
            <v>S</v>
          </cell>
          <cell r="J1195" t="str">
            <v>00001437</v>
          </cell>
          <cell r="K1195">
            <v>45383</v>
          </cell>
          <cell r="L1195" t="str">
            <v>XAL4-BTLN</v>
          </cell>
          <cell r="M1195" t="str">
            <v>2611606 - Recife - PE</v>
          </cell>
          <cell r="N1195">
            <v>12375.6</v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C1199" t="str">
            <v>HOSPITAL MESTRE VITALINO</v>
          </cell>
          <cell r="E1199" t="str">
            <v>5.5 - Reparo e Manutenção de Máquinas e Equipamentos</v>
          </cell>
          <cell r="F1199">
            <v>14883237000172</v>
          </cell>
          <cell r="G1199" t="str">
            <v>INSTRUMENTEC COM E SERV DE MAQUINAS E QUIP LTDA</v>
          </cell>
          <cell r="H1199" t="str">
            <v>S</v>
          </cell>
          <cell r="I1199" t="str">
            <v>S</v>
          </cell>
          <cell r="J1199" t="str">
            <v>40</v>
          </cell>
          <cell r="K1199">
            <v>45398</v>
          </cell>
          <cell r="L1199" t="str">
            <v>92726df62</v>
          </cell>
          <cell r="M1199" t="str">
            <v>2600054 - Abreu e Lima - PE</v>
          </cell>
          <cell r="N1199">
            <v>3780</v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C1203" t="str">
            <v>HOSPITAL MESTRE VITALINO</v>
          </cell>
          <cell r="E1203" t="str">
            <v>5.5 - Reparo e Manutenção de Máquinas e Equipamentos</v>
          </cell>
          <cell r="F1203" t="str">
            <v>01.449.930/0007-85</v>
          </cell>
          <cell r="G1203" t="str">
            <v>SIEMENS HEALTHCARE DIAGNOSTICOS LTDA</v>
          </cell>
          <cell r="H1203" t="str">
            <v>S</v>
          </cell>
          <cell r="I1203" t="str">
            <v>S</v>
          </cell>
          <cell r="J1203" t="str">
            <v>00014996</v>
          </cell>
          <cell r="K1203">
            <v>45394</v>
          </cell>
          <cell r="L1203" t="str">
            <v>7LTJ-TMBD</v>
          </cell>
          <cell r="M1203" t="str">
            <v>2611606 - Recife - PE</v>
          </cell>
          <cell r="N1203">
            <v>55453.440000000002</v>
          </cell>
        </row>
        <row r="1204">
          <cell r="C1204" t="str">
            <v>HOSPITAL MESTRE VITALINO</v>
          </cell>
          <cell r="E1204" t="str">
            <v>5.5 - Reparo e Manutenção de Máquinas e Equipamentos</v>
          </cell>
          <cell r="F1204" t="str">
            <v>01.449.930/0007-85</v>
          </cell>
          <cell r="G1204" t="str">
            <v>SIEMENS HEALTHCARE DIAGNOSTICOS LTDA</v>
          </cell>
          <cell r="H1204" t="str">
            <v>S</v>
          </cell>
          <cell r="I1204" t="str">
            <v>S</v>
          </cell>
          <cell r="J1204" t="str">
            <v>00015050</v>
          </cell>
          <cell r="K1204">
            <v>45412</v>
          </cell>
          <cell r="L1204" t="str">
            <v>9B4L-TWK3</v>
          </cell>
          <cell r="M1204" t="str">
            <v>2611606 - Recife - PE</v>
          </cell>
          <cell r="N1204">
            <v>43771.77</v>
          </cell>
        </row>
        <row r="1205">
          <cell r="C1205" t="str">
            <v>HOSPITAL MESTRE VITALINO</v>
          </cell>
          <cell r="E1205" t="str">
            <v>5.5 - Reparo e Manutenção de Máquinas e Equipamentos</v>
          </cell>
          <cell r="F1205" t="str">
            <v>14.951.481/0001-25</v>
          </cell>
          <cell r="G1205" t="str">
            <v>BM COMERCIO E SERVICOS DE EQUIP MED</v>
          </cell>
          <cell r="H1205" t="str">
            <v>S</v>
          </cell>
          <cell r="I1205" t="str">
            <v>S</v>
          </cell>
          <cell r="J1205" t="str">
            <v>000000905</v>
          </cell>
          <cell r="K1205">
            <v>45408</v>
          </cell>
          <cell r="L1205" t="str">
            <v>NZVB91025</v>
          </cell>
          <cell r="M1205" t="str">
            <v>2603454 - Camaragibe - PE</v>
          </cell>
          <cell r="N1205">
            <v>4000</v>
          </cell>
        </row>
        <row r="1206">
          <cell r="C1206" t="str">
            <v>HOSPITAL MESTRE VITALINO</v>
          </cell>
          <cell r="E1206" t="str">
            <v>5.5 - Reparo e Manutenção de Máquinas e Equipamentos</v>
          </cell>
          <cell r="F1206">
            <v>13302865000154</v>
          </cell>
          <cell r="G1206" t="str">
            <v>MEDICAL VENETUS COMER DE PROD HOSPITALARES EIRELLI</v>
          </cell>
          <cell r="H1206" t="str">
            <v>S</v>
          </cell>
          <cell r="I1206" t="str">
            <v>S</v>
          </cell>
          <cell r="J1206" t="str">
            <v>510</v>
          </cell>
          <cell r="K1206">
            <v>45411</v>
          </cell>
          <cell r="L1206" t="str">
            <v>JWO5QZYM5</v>
          </cell>
          <cell r="M1206" t="str">
            <v>2704302 - Maceió - AL</v>
          </cell>
          <cell r="N1206">
            <v>1610</v>
          </cell>
        </row>
        <row r="1207">
          <cell r="C1207" t="str">
            <v>HOSPITAL MESTRE VITALINO</v>
          </cell>
          <cell r="E1207" t="str">
            <v>5.5 - Reparo e Manutenção de Máquinas e Equipamentos</v>
          </cell>
          <cell r="F1207">
            <v>7146768000117</v>
          </cell>
          <cell r="G1207" t="str">
            <v>SERV IMAGEM NORDESTE ASSISTENCIA TECNICA LTDA</v>
          </cell>
          <cell r="H1207" t="str">
            <v>S</v>
          </cell>
          <cell r="I1207" t="str">
            <v>S</v>
          </cell>
          <cell r="J1207" t="str">
            <v>000005996</v>
          </cell>
          <cell r="K1207">
            <v>45412</v>
          </cell>
          <cell r="L1207" t="str">
            <v>PWEP49</v>
          </cell>
          <cell r="M1207" t="str">
            <v>2607901 - Jaboatão dos Guararapes - PE</v>
          </cell>
          <cell r="N1207">
            <v>5952</v>
          </cell>
        </row>
        <row r="1208">
          <cell r="C1208" t="str">
            <v>HOSPITAL MESTRE VITALINO</v>
          </cell>
          <cell r="E1208" t="str">
            <v>5.5 - Reparo e Manutenção de Máquinas e Equipamentos</v>
          </cell>
          <cell r="F1208">
            <v>29372000302</v>
          </cell>
          <cell r="G1208" t="str">
            <v>HEALTHCARE DO BRASIL COM. E SERV P/ EQ MÉD. E HOSP LTDA</v>
          </cell>
          <cell r="H1208" t="str">
            <v>S</v>
          </cell>
          <cell r="I1208" t="str">
            <v>S</v>
          </cell>
          <cell r="J1208" t="str">
            <v>352002</v>
          </cell>
          <cell r="K1208">
            <v>45401</v>
          </cell>
          <cell r="L1208" t="str">
            <v>869Q.9899.6014.4403899-Y</v>
          </cell>
          <cell r="M1208" t="str">
            <v>3505708 - Barueri - SP</v>
          </cell>
          <cell r="N1208">
            <v>9360</v>
          </cell>
        </row>
        <row r="1209">
          <cell r="E1209" t="str">
            <v/>
          </cell>
        </row>
        <row r="1210">
          <cell r="C1210" t="str">
            <v>HOSPITAL MESTRE VITALINO</v>
          </cell>
          <cell r="E1210" t="str">
            <v>5.5 - Reparo e Manutenção de Máquinas e Equipamentos</v>
          </cell>
          <cell r="F1210">
            <v>10493367000148</v>
          </cell>
          <cell r="G1210" t="str">
            <v>G3 INFORMATICA E AUTOMOCAO EIRELI - ME</v>
          </cell>
          <cell r="H1210" t="str">
            <v>S</v>
          </cell>
          <cell r="I1210" t="str">
            <v>S</v>
          </cell>
          <cell r="J1210" t="str">
            <v>2488</v>
          </cell>
          <cell r="K1210">
            <v>45399</v>
          </cell>
          <cell r="L1210" t="str">
            <v>S6E3HLKUX</v>
          </cell>
          <cell r="M1210" t="str">
            <v>2604106 - Caruaru - PE</v>
          </cell>
          <cell r="N1210">
            <v>1680</v>
          </cell>
        </row>
        <row r="1211">
          <cell r="C1211" t="str">
            <v>HOSPITAL MESTRE VITALINO</v>
          </cell>
          <cell r="E1211" t="str">
            <v>5.5 - Reparo e Manutenção de Máquinas e Equipamentos</v>
          </cell>
          <cell r="F1211">
            <v>10493367000148</v>
          </cell>
          <cell r="G1211" t="str">
            <v>G3 INFORMATICA E AUTOMOCAO EIRELI - ME</v>
          </cell>
          <cell r="H1211" t="str">
            <v>S</v>
          </cell>
          <cell r="I1211" t="str">
            <v>S</v>
          </cell>
          <cell r="J1211" t="str">
            <v>2487</v>
          </cell>
          <cell r="K1211">
            <v>45399</v>
          </cell>
          <cell r="L1211" t="str">
            <v>WFAZ3YKKV</v>
          </cell>
          <cell r="M1211" t="str">
            <v>2604106 - Caruaru - PE</v>
          </cell>
          <cell r="N1211">
            <v>2750</v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C1214" t="str">
            <v>HOSPITAL MESTRE VITALINO</v>
          </cell>
          <cell r="E1214" t="str">
            <v>5.5 - Reparo e Manutenção de Máquinas e Equipamentos</v>
          </cell>
          <cell r="F1214" t="str">
            <v>18.204.483/0001-01</v>
          </cell>
          <cell r="G1214" t="str">
            <v>WAGNER FERNANDES SALES DA SILVA E CIA LTDA</v>
          </cell>
          <cell r="H1214" t="str">
            <v>S</v>
          </cell>
          <cell r="I1214" t="str">
            <v>S</v>
          </cell>
          <cell r="J1214" t="str">
            <v>4806</v>
          </cell>
          <cell r="K1214">
            <v>45408</v>
          </cell>
          <cell r="L1214" t="str">
            <v>EFFFPSVST</v>
          </cell>
          <cell r="M1214" t="str">
            <v>2704302 - Maceió - AL</v>
          </cell>
          <cell r="N1214">
            <v>26991.59</v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C1218" t="str">
            <v>HOSPITAL MESTRE VITALINO</v>
          </cell>
          <cell r="E1218" t="str">
            <v>5.5 - Reparo e Manutenção de Máquinas e Equipamentos</v>
          </cell>
          <cell r="F1218">
            <v>13318896000101</v>
          </cell>
          <cell r="G1218" t="str">
            <v>LOGOL SISTEMAS PREDIAIS LTDA</v>
          </cell>
          <cell r="H1218" t="str">
            <v>S</v>
          </cell>
          <cell r="I1218" t="str">
            <v>S</v>
          </cell>
          <cell r="J1218" t="str">
            <v>00001288</v>
          </cell>
          <cell r="K1218">
            <v>45385</v>
          </cell>
          <cell r="L1218" t="str">
            <v>1RLI-QBPF</v>
          </cell>
          <cell r="M1218" t="str">
            <v>2611606 - Recife - PE</v>
          </cell>
          <cell r="N1218">
            <v>3000</v>
          </cell>
        </row>
        <row r="1219">
          <cell r="C1219" t="str">
            <v>HOSPITAL MESTRE VITALINO</v>
          </cell>
          <cell r="E1219" t="str">
            <v>5.5 - Reparo e Manutenção de Máquinas e Equipamentos</v>
          </cell>
          <cell r="F1219">
            <v>23039218000155</v>
          </cell>
          <cell r="G1219" t="str">
            <v xml:space="preserve">VISION MEDICAL LTDA </v>
          </cell>
          <cell r="H1219" t="str">
            <v>S</v>
          </cell>
          <cell r="I1219" t="str">
            <v>S</v>
          </cell>
          <cell r="J1219" t="str">
            <v>00000645</v>
          </cell>
          <cell r="K1219">
            <v>45385</v>
          </cell>
          <cell r="L1219" t="str">
            <v>5Z6A-UXMW</v>
          </cell>
          <cell r="M1219" t="str">
            <v>2611606 - Recife - PE</v>
          </cell>
          <cell r="N1219">
            <v>1389</v>
          </cell>
        </row>
        <row r="1220">
          <cell r="C1220" t="str">
            <v>HOSPITAL MESTRE VITALINO</v>
          </cell>
          <cell r="E1220" t="str">
            <v>5.5 - Reparo e Manutenção de Máquinas e Equipamentos</v>
          </cell>
          <cell r="F1220" t="str">
            <v>23.623.014/0001-67</v>
          </cell>
          <cell r="G1220" t="str">
            <v>AIRMONT ENGENHARIA EIRELI - EPP</v>
          </cell>
          <cell r="H1220" t="str">
            <v>S</v>
          </cell>
          <cell r="I1220" t="str">
            <v>S</v>
          </cell>
          <cell r="J1220" t="str">
            <v>000001683</v>
          </cell>
          <cell r="K1220">
            <v>45412</v>
          </cell>
          <cell r="L1220" t="str">
            <v>MGGF87235</v>
          </cell>
          <cell r="M1220" t="str">
            <v>2609600 - Olinda - PE</v>
          </cell>
          <cell r="N1220">
            <v>32858.35</v>
          </cell>
        </row>
        <row r="1221">
          <cell r="C1221" t="str">
            <v>HOSPITAL MESTRE VITALINO</v>
          </cell>
          <cell r="E1221" t="str">
            <v>5.5 - Reparo e Manutenção de Máquinas e Equipamentos</v>
          </cell>
          <cell r="F1221" t="str">
            <v>11.189.101/0001-79</v>
          </cell>
          <cell r="G1221" t="str">
            <v>GENSETS INST. E MANUT. ELET</v>
          </cell>
          <cell r="H1221" t="str">
            <v>S</v>
          </cell>
          <cell r="I1221" t="str">
            <v>S</v>
          </cell>
          <cell r="J1221" t="str">
            <v>6537</v>
          </cell>
          <cell r="K1221">
            <v>45383</v>
          </cell>
          <cell r="L1221" t="str">
            <v>LBQH-YDTP</v>
          </cell>
          <cell r="M1221" t="str">
            <v>2611606 - Recife - PE</v>
          </cell>
          <cell r="N1221">
            <v>4467.57</v>
          </cell>
        </row>
        <row r="1222">
          <cell r="C1222" t="str">
            <v>HOSPITAL MESTRE VITALINO</v>
          </cell>
          <cell r="E1222" t="str">
            <v>5.5 - Reparo e Manutenção de Máquinas e Equipamentos</v>
          </cell>
          <cell r="F1222" t="str">
            <v>36.823.760/0001-46</v>
          </cell>
          <cell r="G1222" t="str">
            <v>TECH SYSTEM SECURITY COMERCIO E SERVICOS DE EQUIP</v>
          </cell>
          <cell r="H1222" t="str">
            <v>S</v>
          </cell>
          <cell r="I1222" t="str">
            <v>S</v>
          </cell>
          <cell r="J1222" t="str">
            <v>00000240</v>
          </cell>
          <cell r="K1222">
            <v>45384</v>
          </cell>
          <cell r="L1222" t="str">
            <v>9SUH-QJEY</v>
          </cell>
          <cell r="M1222" t="str">
            <v>2611606 - Recife - PE</v>
          </cell>
          <cell r="N1222">
            <v>1600</v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C1225" t="str">
            <v>HOSPITAL MESTRE VITALINO</v>
          </cell>
          <cell r="E1225" t="str">
            <v>5.5 - Reparo e Manutenção de Máquinas e Equipamentos</v>
          </cell>
          <cell r="F1225" t="str">
            <v>90.347.840/0008-94</v>
          </cell>
          <cell r="G1225" t="str">
            <v>TK ELEVADORES BRASIL LTDA</v>
          </cell>
          <cell r="H1225" t="str">
            <v>S</v>
          </cell>
          <cell r="I1225" t="str">
            <v>S</v>
          </cell>
          <cell r="J1225" t="str">
            <v>148520</v>
          </cell>
          <cell r="K1225">
            <v>45386</v>
          </cell>
          <cell r="L1225" t="str">
            <v>4X9B-DXQN</v>
          </cell>
          <cell r="M1225" t="str">
            <v>2611606 - Recife - PE</v>
          </cell>
          <cell r="N1225">
            <v>2699.49</v>
          </cell>
        </row>
        <row r="1226">
          <cell r="C1226" t="str">
            <v>HOSPITAL MESTRE VITALINO</v>
          </cell>
          <cell r="E1226" t="str">
            <v>5.5 - Reparo e Manutenção de Máquinas e Equipamentos</v>
          </cell>
          <cell r="F1226" t="str">
            <v>90.347.840/0008-94</v>
          </cell>
          <cell r="G1226" t="str">
            <v>TK ELEVADORES BRASIL LTDA</v>
          </cell>
          <cell r="H1226" t="str">
            <v>S</v>
          </cell>
          <cell r="I1226" t="str">
            <v>S</v>
          </cell>
          <cell r="J1226" t="str">
            <v>148962</v>
          </cell>
          <cell r="K1226">
            <v>45398</v>
          </cell>
          <cell r="L1226" t="str">
            <v>GALA-GAV4</v>
          </cell>
          <cell r="M1226" t="str">
            <v>2611606 - Recife - PE</v>
          </cell>
          <cell r="N1226">
            <v>156.63</v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C1230" t="str">
            <v>HOSPITAL MESTRE VITALINO</v>
          </cell>
          <cell r="E1230" t="str">
            <v>5.5 - Reparo e Manutenção de Máquinas e Equipamentos</v>
          </cell>
          <cell r="F1230">
            <v>44069796000104</v>
          </cell>
          <cell r="G1230" t="str">
            <v>JOELMA DA SILVA LUZ SERVICOS</v>
          </cell>
          <cell r="H1230" t="str">
            <v>S</v>
          </cell>
          <cell r="I1230" t="str">
            <v>S</v>
          </cell>
          <cell r="J1230" t="str">
            <v>000000191</v>
          </cell>
          <cell r="K1230">
            <v>45411</v>
          </cell>
          <cell r="L1230" t="str">
            <v>FABU51402</v>
          </cell>
          <cell r="M1230" t="str">
            <v>2609600 - Olinda - PE</v>
          </cell>
          <cell r="N1230">
            <v>4380</v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C1236" t="str">
            <v>HOSPITAL MESTRE VITALINO</v>
          </cell>
          <cell r="E1236" t="str">
            <v>5.4 - Reparo e Manutenção de Bens Imóveis</v>
          </cell>
          <cell r="F1236" t="str">
            <v>20.548.154/0001-20</v>
          </cell>
          <cell r="G1236" t="str">
            <v>GRACIANE XAVIER FERREIRA SOUSA 08019588493</v>
          </cell>
          <cell r="H1236" t="str">
            <v>S</v>
          </cell>
          <cell r="I1236" t="str">
            <v>S</v>
          </cell>
          <cell r="J1236" t="str">
            <v>365</v>
          </cell>
          <cell r="K1236">
            <v>45412</v>
          </cell>
          <cell r="L1236" t="str">
            <v>5W5ELO3Y5</v>
          </cell>
          <cell r="M1236" t="str">
            <v>2604106 - Caruaru - PE</v>
          </cell>
          <cell r="N1236">
            <v>11880</v>
          </cell>
        </row>
        <row r="1237">
          <cell r="C1237" t="str">
            <v>HOSPITAL MESTRE VITALINO</v>
          </cell>
          <cell r="E1237" t="str">
            <v xml:space="preserve">5.7 - Reparo e Manutenção de Bens Movéis de Outras Naturezas </v>
          </cell>
          <cell r="F1237" t="str">
            <v>26.375.970/0001-65</v>
          </cell>
          <cell r="G1237" t="str">
            <v>FABIO EMANUEL DE ANDRADE 02585337499</v>
          </cell>
          <cell r="H1237" t="str">
            <v>S</v>
          </cell>
          <cell r="I1237" t="str">
            <v>S</v>
          </cell>
          <cell r="J1237" t="str">
            <v>7</v>
          </cell>
          <cell r="K1237">
            <v>45412</v>
          </cell>
          <cell r="L1237" t="str">
            <v>26041062226375970000165000000000000724040215227725</v>
          </cell>
          <cell r="M1237" t="str">
            <v>2604106 - Caruaru - PE</v>
          </cell>
          <cell r="N1237">
            <v>2400</v>
          </cell>
        </row>
        <row r="1238">
          <cell r="E1238" t="str">
            <v/>
          </cell>
        </row>
        <row r="1239">
          <cell r="C1239" t="str">
            <v>HOSPITAL MESTRE VITALINO</v>
          </cell>
          <cell r="E1239" t="str">
            <v>3.1 - Combustíveis e Lubrificantes Automotivos</v>
          </cell>
          <cell r="F1239">
            <v>35593870000104</v>
          </cell>
          <cell r="G1239" t="str">
            <v>NUNES DERIVADOS DE PETROLEO LTDA</v>
          </cell>
          <cell r="H1239" t="str">
            <v>B</v>
          </cell>
          <cell r="I1239" t="str">
            <v>S</v>
          </cell>
          <cell r="J1239" t="str">
            <v>107755</v>
          </cell>
          <cell r="K1239">
            <v>45384</v>
          </cell>
          <cell r="L1239" t="str">
            <v>26240435593870000104650080001077551009069356</v>
          </cell>
          <cell r="M1239" t="str">
            <v>26 -  Pernambuco</v>
          </cell>
          <cell r="N1239">
            <v>144.41</v>
          </cell>
        </row>
        <row r="1240">
          <cell r="C1240" t="str">
            <v>HOSPITAL MESTRE VITALINO</v>
          </cell>
          <cell r="E1240" t="str">
            <v>3.1 - Combustíveis e Lubrificantes Automotivos</v>
          </cell>
          <cell r="F1240">
            <v>35593870000104</v>
          </cell>
          <cell r="G1240" t="str">
            <v>NUNES DERIVADOS DE PETROLEO LTDA</v>
          </cell>
          <cell r="H1240" t="str">
            <v>B</v>
          </cell>
          <cell r="I1240" t="str">
            <v>S</v>
          </cell>
          <cell r="J1240">
            <v>57310</v>
          </cell>
          <cell r="K1240">
            <v>45383</v>
          </cell>
          <cell r="L1240" t="str">
            <v>26240435593870000104650110000573101009066198</v>
          </cell>
          <cell r="M1240" t="str">
            <v>26 -  Pernambuco</v>
          </cell>
          <cell r="N1240">
            <v>343.65</v>
          </cell>
        </row>
        <row r="1241">
          <cell r="C1241" t="str">
            <v>HOSPITAL MESTRE VITALINO</v>
          </cell>
          <cell r="E1241" t="str">
            <v>3.1 - Combustíveis e Lubrificantes Automotivos</v>
          </cell>
          <cell r="F1241">
            <v>35593870000104</v>
          </cell>
          <cell r="G1241" t="str">
            <v>NUNES DERIVADOS DE PETROLEO LTDA</v>
          </cell>
          <cell r="H1241" t="str">
            <v>B</v>
          </cell>
          <cell r="I1241" t="str">
            <v>S</v>
          </cell>
          <cell r="J1241">
            <v>56961</v>
          </cell>
          <cell r="K1241">
            <v>45383</v>
          </cell>
          <cell r="L1241" t="str">
            <v>26240335593870000104650110000569611009041814</v>
          </cell>
          <cell r="M1241" t="str">
            <v>26 -  Pernambuco</v>
          </cell>
          <cell r="N1241">
            <v>224.98</v>
          </cell>
        </row>
        <row r="1242">
          <cell r="C1242" t="str">
            <v>HOSPITAL MESTRE VITALINO</v>
          </cell>
          <cell r="E1242" t="str">
            <v>3.1 - Combustíveis e Lubrificantes Automotivos</v>
          </cell>
          <cell r="F1242">
            <v>35593870000104</v>
          </cell>
          <cell r="G1242" t="str">
            <v>NUNES DERIVADOS DE PETROLEO LTDA</v>
          </cell>
          <cell r="H1242" t="str">
            <v>B</v>
          </cell>
          <cell r="I1242" t="str">
            <v>S</v>
          </cell>
          <cell r="J1242">
            <v>57296</v>
          </cell>
          <cell r="K1242">
            <v>45383</v>
          </cell>
          <cell r="L1242" t="str">
            <v>26240435593870000104650110000572961009065204</v>
          </cell>
          <cell r="M1242" t="str">
            <v>26 -  Pernambuco</v>
          </cell>
          <cell r="N1242">
            <v>274.33</v>
          </cell>
        </row>
        <row r="1243">
          <cell r="C1243" t="str">
            <v>HOSPITAL MESTRE VITALINO</v>
          </cell>
          <cell r="E1243" t="str">
            <v>3.1 - Combustíveis e Lubrificantes Automotivos</v>
          </cell>
          <cell r="F1243">
            <v>35593870000104</v>
          </cell>
          <cell r="G1243" t="str">
            <v>NUNES DERIVADOS DE PETROLEO LTDA</v>
          </cell>
          <cell r="H1243" t="str">
            <v>B</v>
          </cell>
          <cell r="I1243" t="str">
            <v>S</v>
          </cell>
          <cell r="J1243">
            <v>38065</v>
          </cell>
          <cell r="K1243">
            <v>45383</v>
          </cell>
          <cell r="L1243" t="str">
            <v>26240435593870000104650120000380651009065006</v>
          </cell>
          <cell r="M1243" t="str">
            <v>26 -  Pernambuco</v>
          </cell>
          <cell r="N1243">
            <v>317.89</v>
          </cell>
        </row>
        <row r="1244">
          <cell r="C1244" t="str">
            <v>HOSPITAL MESTRE VITALINO</v>
          </cell>
          <cell r="E1244" t="str">
            <v>3.1 - Combustíveis e Lubrificantes Automotivos</v>
          </cell>
          <cell r="F1244">
            <v>14202175000196</v>
          </cell>
          <cell r="G1244" t="str">
            <v>IBEFIL COMBUSTIVEIS LTDA</v>
          </cell>
          <cell r="H1244" t="str">
            <v>B</v>
          </cell>
          <cell r="I1244" t="str">
            <v>S</v>
          </cell>
          <cell r="J1244">
            <v>752984</v>
          </cell>
          <cell r="K1244">
            <v>45383</v>
          </cell>
          <cell r="L1244" t="str">
            <v>26240414202175000196650010007529841148414171</v>
          </cell>
          <cell r="M1244" t="str">
            <v>26 -  Pernambuco</v>
          </cell>
          <cell r="N1244">
            <v>222.78</v>
          </cell>
        </row>
        <row r="1245">
          <cell r="C1245" t="str">
            <v>HOSPITAL MESTRE VITALINO</v>
          </cell>
          <cell r="E1245" t="str">
            <v>3.1 - Combustíveis e Lubrificantes Automotivos</v>
          </cell>
          <cell r="F1245">
            <v>35593870000104</v>
          </cell>
          <cell r="G1245" t="str">
            <v>NUNES DERIVADOS DE PETROLEO LTDA</v>
          </cell>
          <cell r="H1245" t="str">
            <v>B</v>
          </cell>
          <cell r="I1245" t="str">
            <v>S</v>
          </cell>
          <cell r="J1245">
            <v>314645</v>
          </cell>
          <cell r="K1245">
            <v>45384</v>
          </cell>
          <cell r="L1245" t="str">
            <v>26240435593870000104650020003146451009073278</v>
          </cell>
          <cell r="M1245" t="str">
            <v>26 -  Pernambuco</v>
          </cell>
          <cell r="N1245">
            <v>261.22000000000003</v>
          </cell>
        </row>
        <row r="1246">
          <cell r="C1246" t="str">
            <v>HOSPITAL MESTRE VITALINO</v>
          </cell>
          <cell r="E1246" t="str">
            <v>3.1 - Combustíveis e Lubrificantes Automotivos</v>
          </cell>
          <cell r="F1246">
            <v>35593870000104</v>
          </cell>
          <cell r="G1246" t="str">
            <v>NUNES DERIVADOS DE PETROLEO LTDA</v>
          </cell>
          <cell r="H1246" t="str">
            <v>B</v>
          </cell>
          <cell r="I1246" t="str">
            <v>S</v>
          </cell>
          <cell r="J1246">
            <v>54047</v>
          </cell>
          <cell r="K1246">
            <v>45385</v>
          </cell>
          <cell r="L1246" t="str">
            <v>26240435593870000104650100000540471009094144</v>
          </cell>
          <cell r="M1246" t="str">
            <v>26 -  Pernambuco</v>
          </cell>
          <cell r="N1246">
            <v>249.75</v>
          </cell>
        </row>
        <row r="1247">
          <cell r="C1247" t="str">
            <v>HOSPITAL MESTRE VITALINO</v>
          </cell>
          <cell r="E1247" t="str">
            <v>3.1 - Combustíveis e Lubrificantes Automotivos</v>
          </cell>
          <cell r="F1247">
            <v>14202175000196</v>
          </cell>
          <cell r="G1247" t="str">
            <v>IBEFIL COMBUSTIVEIS LTDA</v>
          </cell>
          <cell r="H1247" t="str">
            <v>B</v>
          </cell>
          <cell r="I1247" t="str">
            <v>S</v>
          </cell>
          <cell r="J1247">
            <v>754432</v>
          </cell>
          <cell r="K1247">
            <v>45386</v>
          </cell>
          <cell r="L1247" t="str">
            <v>26240414202175000196650010007544321288931026</v>
          </cell>
          <cell r="M1247" t="str">
            <v>26 -  Pernambuco</v>
          </cell>
          <cell r="N1247">
            <v>134.22999999999999</v>
          </cell>
        </row>
        <row r="1248">
          <cell r="C1248" t="str">
            <v>HOSPITAL MESTRE VITALINO</v>
          </cell>
          <cell r="E1248" t="str">
            <v>3.1 - Combustíveis e Lubrificantes Automotivos</v>
          </cell>
          <cell r="F1248">
            <v>35593870000104</v>
          </cell>
          <cell r="G1248" t="str">
            <v>NUNES DERIVADOS DE PETROLEO LTDA</v>
          </cell>
          <cell r="H1248" t="str">
            <v>B</v>
          </cell>
          <cell r="I1248" t="str">
            <v>S</v>
          </cell>
          <cell r="J1248">
            <v>38302</v>
          </cell>
          <cell r="K1248">
            <v>45386</v>
          </cell>
          <cell r="L1248" t="str">
            <v>26240435593870000104650120000383021009098695</v>
          </cell>
          <cell r="M1248" t="str">
            <v>26 -  Pernambuco</v>
          </cell>
          <cell r="N1248">
            <v>245.05</v>
          </cell>
        </row>
        <row r="1249">
          <cell r="C1249" t="str">
            <v>HOSPITAL MESTRE VITALINO</v>
          </cell>
          <cell r="E1249" t="str">
            <v>3.1 - Combustíveis e Lubrificantes Automotivos</v>
          </cell>
          <cell r="F1249">
            <v>35593870000104</v>
          </cell>
          <cell r="G1249" t="str">
            <v>NUNES DERIVADOS DE PETROLEO LTDA</v>
          </cell>
          <cell r="H1249" t="str">
            <v>B</v>
          </cell>
          <cell r="I1249" t="str">
            <v>S</v>
          </cell>
          <cell r="J1249">
            <v>107937</v>
          </cell>
          <cell r="K1249">
            <v>45386</v>
          </cell>
          <cell r="L1249" t="str">
            <v>26240435593870000104650080001079371009096453</v>
          </cell>
          <cell r="M1249" t="str">
            <v>26 -  Pernambuco</v>
          </cell>
          <cell r="N1249">
            <v>276.11</v>
          </cell>
        </row>
        <row r="1250">
          <cell r="C1250" t="str">
            <v>HOSPITAL MESTRE VITALINO</v>
          </cell>
          <cell r="E1250" t="str">
            <v>3.1 - Combustíveis e Lubrificantes Automotivos</v>
          </cell>
          <cell r="F1250">
            <v>14202175000196</v>
          </cell>
          <cell r="G1250" t="str">
            <v>IBEFIL COMBUSTIVEIS LTDA</v>
          </cell>
          <cell r="H1250" t="str">
            <v>B</v>
          </cell>
          <cell r="I1250" t="str">
            <v>S</v>
          </cell>
          <cell r="J1250">
            <v>754217</v>
          </cell>
          <cell r="K1250">
            <v>45386</v>
          </cell>
          <cell r="L1250" t="str">
            <v>26240414202175000196650010007542171767949998</v>
          </cell>
          <cell r="M1250" t="str">
            <v>26 -  Pernambuco</v>
          </cell>
          <cell r="N1250">
            <v>244.25</v>
          </cell>
        </row>
        <row r="1251">
          <cell r="C1251" t="str">
            <v>HOSPITAL MESTRE VITALINO</v>
          </cell>
          <cell r="E1251" t="str">
            <v>3.1 - Combustíveis e Lubrificantes Automotivos</v>
          </cell>
          <cell r="F1251">
            <v>35593870000104</v>
          </cell>
          <cell r="G1251" t="str">
            <v>NUNES DERIVADOS DE PETROLEO LTDA</v>
          </cell>
          <cell r="H1251" t="str">
            <v>B</v>
          </cell>
          <cell r="I1251" t="str">
            <v>S</v>
          </cell>
          <cell r="J1251">
            <v>54191</v>
          </cell>
          <cell r="K1251">
            <v>45387</v>
          </cell>
          <cell r="L1251" t="str">
            <v>26240435593870000104650100000541911009121498</v>
          </cell>
          <cell r="M1251" t="str">
            <v>26 -  Pernambuco</v>
          </cell>
          <cell r="N1251">
            <v>230.88</v>
          </cell>
        </row>
        <row r="1252">
          <cell r="C1252" t="str">
            <v>HOSPITAL MESTRE VITALINO</v>
          </cell>
          <cell r="E1252" t="str">
            <v>3.1 - Combustíveis e Lubrificantes Automotivos</v>
          </cell>
          <cell r="F1252">
            <v>35593870000104</v>
          </cell>
          <cell r="G1252" t="str">
            <v>NUNES DERIVADOS DE PETROLEO LTDA</v>
          </cell>
          <cell r="H1252" t="str">
            <v>B</v>
          </cell>
          <cell r="I1252" t="str">
            <v>S</v>
          </cell>
          <cell r="J1252">
            <v>54188</v>
          </cell>
          <cell r="K1252">
            <v>45387</v>
          </cell>
          <cell r="L1252" t="str">
            <v>26240435593870000104650100000541881009121034</v>
          </cell>
          <cell r="M1252" t="str">
            <v>26 -  Pernambuco</v>
          </cell>
          <cell r="N1252">
            <v>297.26</v>
          </cell>
        </row>
        <row r="1253">
          <cell r="C1253" t="str">
            <v>HOSPITAL MESTRE VITALINO</v>
          </cell>
          <cell r="E1253" t="str">
            <v>3.1 - Combustíveis e Lubrificantes Automotivos</v>
          </cell>
          <cell r="F1253">
            <v>35593870000104</v>
          </cell>
          <cell r="G1253" t="str">
            <v>NUNES DERIVADOS DE PETROLEO LTDA</v>
          </cell>
          <cell r="H1253" t="str">
            <v>B</v>
          </cell>
          <cell r="I1253" t="str">
            <v>S</v>
          </cell>
          <cell r="J1253">
            <v>108165</v>
          </cell>
          <cell r="K1253">
            <v>45389</v>
          </cell>
          <cell r="L1253" t="str">
            <v>26240435593870000104650080001081651009145956</v>
          </cell>
          <cell r="M1253" t="str">
            <v>26 -  Pernambuco</v>
          </cell>
          <cell r="N1253">
            <v>379.12</v>
          </cell>
        </row>
        <row r="1254">
          <cell r="C1254" t="str">
            <v>HOSPITAL MESTRE VITALINO</v>
          </cell>
          <cell r="E1254" t="str">
            <v>3.1 - Combustíveis e Lubrificantes Automotivos</v>
          </cell>
          <cell r="F1254">
            <v>35593870000104</v>
          </cell>
          <cell r="G1254" t="str">
            <v>NUNES DERIVADOS DE PETROLEO LTDA</v>
          </cell>
          <cell r="H1254" t="str">
            <v>B</v>
          </cell>
          <cell r="I1254" t="str">
            <v>S</v>
          </cell>
          <cell r="J1254">
            <v>58175</v>
          </cell>
          <cell r="K1254">
            <v>45389</v>
          </cell>
          <cell r="L1254" t="str">
            <v>26240435593870000104650110000581751009144537</v>
          </cell>
          <cell r="M1254" t="str">
            <v>26 -  Pernambuco</v>
          </cell>
          <cell r="N1254">
            <v>222.95</v>
          </cell>
        </row>
        <row r="1255">
          <cell r="C1255" t="str">
            <v>HOSPITAL MESTRE VITALINO</v>
          </cell>
          <cell r="E1255" t="str">
            <v>3.1 - Combustíveis e Lubrificantes Automotivos</v>
          </cell>
          <cell r="F1255">
            <v>35593870000104</v>
          </cell>
          <cell r="G1255" t="str">
            <v>NUNES DERIVADOS DE PETROLEO LTDA</v>
          </cell>
          <cell r="H1255" t="str">
            <v>B</v>
          </cell>
          <cell r="I1255" t="str">
            <v>S</v>
          </cell>
          <cell r="J1255">
            <v>185779</v>
          </cell>
          <cell r="K1255">
            <v>45390</v>
          </cell>
          <cell r="L1255" t="str">
            <v>26240435593870000104650030001857791009156275</v>
          </cell>
          <cell r="M1255" t="str">
            <v>26 -  Pernambuco</v>
          </cell>
          <cell r="N1255">
            <v>195.93</v>
          </cell>
        </row>
        <row r="1256">
          <cell r="C1256" t="str">
            <v>HOSPITAL MESTRE VITALINO</v>
          </cell>
          <cell r="E1256" t="str">
            <v>3.1 - Combustíveis e Lubrificantes Automotivos</v>
          </cell>
          <cell r="F1256">
            <v>35593870000104</v>
          </cell>
          <cell r="G1256" t="str">
            <v>NUNES DERIVADOS DE PETROLEO LTDA</v>
          </cell>
          <cell r="H1256" t="str">
            <v>B</v>
          </cell>
          <cell r="I1256" t="str">
            <v>S</v>
          </cell>
          <cell r="J1256">
            <v>54322</v>
          </cell>
          <cell r="K1256">
            <v>45390</v>
          </cell>
          <cell r="L1256" t="str">
            <v>26240435593870000104650100000543221009148632</v>
          </cell>
          <cell r="M1256" t="str">
            <v>26 -  Pernambuco</v>
          </cell>
          <cell r="N1256">
            <v>233.82</v>
          </cell>
        </row>
        <row r="1257">
          <cell r="C1257" t="str">
            <v>HOSPITAL MESTRE VITALINO</v>
          </cell>
          <cell r="E1257" t="str">
            <v>3.1 - Combustíveis e Lubrificantes Automotivos</v>
          </cell>
          <cell r="F1257">
            <v>35593870000104</v>
          </cell>
          <cell r="G1257" t="str">
            <v>NUNES DERIVADOS DE PETROLEO LTDA</v>
          </cell>
          <cell r="H1257" t="str">
            <v>B</v>
          </cell>
          <cell r="I1257" t="str">
            <v>S</v>
          </cell>
          <cell r="J1257">
            <v>108284</v>
          </cell>
          <cell r="K1257">
            <v>45391</v>
          </cell>
          <cell r="L1257" t="str">
            <v>26240435593870000104650080001082841009171184</v>
          </cell>
          <cell r="M1257" t="str">
            <v>26 -  Pernambuco</v>
          </cell>
          <cell r="N1257">
            <v>296.37</v>
          </cell>
        </row>
        <row r="1258">
          <cell r="C1258" t="str">
            <v>HOSPITAL MESTRE VITALINO</v>
          </cell>
          <cell r="E1258" t="str">
            <v>3.1 - Combustíveis e Lubrificantes Automotivos</v>
          </cell>
          <cell r="F1258">
            <v>12821153000189</v>
          </cell>
          <cell r="G1258" t="str">
            <v>ASSIS COMERCIO DE COMBUSTIVEIS LTDA</v>
          </cell>
          <cell r="H1258" t="str">
            <v>B</v>
          </cell>
          <cell r="I1258" t="str">
            <v>S</v>
          </cell>
          <cell r="J1258">
            <v>232131</v>
          </cell>
          <cell r="K1258">
            <v>45392</v>
          </cell>
          <cell r="L1258" t="str">
            <v>26240412821153000189650020002321311567353933</v>
          </cell>
          <cell r="M1258" t="str">
            <v>26 -  Pernambuco</v>
          </cell>
          <cell r="N1258">
            <v>298.12</v>
          </cell>
        </row>
        <row r="1259">
          <cell r="C1259" t="str">
            <v>HOSPITAL MESTRE VITALINO</v>
          </cell>
          <cell r="E1259" t="str">
            <v>3.1 - Combustíveis e Lubrificantes Automotivos</v>
          </cell>
          <cell r="F1259">
            <v>35593870000104</v>
          </cell>
          <cell r="G1259" t="str">
            <v>NUNES DERIVADOS DE PETROLEO LTDA</v>
          </cell>
          <cell r="H1259" t="str">
            <v>B</v>
          </cell>
          <cell r="I1259" t="str">
            <v>S</v>
          </cell>
          <cell r="J1259">
            <v>315369</v>
          </cell>
          <cell r="K1259">
            <v>45392</v>
          </cell>
          <cell r="L1259" t="str">
            <v>26240435593870000104650020003153691009178223</v>
          </cell>
          <cell r="M1259" t="str">
            <v>26 -  Pernambuco</v>
          </cell>
          <cell r="N1259">
            <v>270.51</v>
          </cell>
        </row>
        <row r="1260">
          <cell r="C1260" t="str">
            <v>HOSPITAL MESTRE VITALINO</v>
          </cell>
          <cell r="E1260" t="str">
            <v>3.1 - Combustíveis e Lubrificantes Automotivos</v>
          </cell>
          <cell r="F1260">
            <v>35593870000104</v>
          </cell>
          <cell r="G1260" t="str">
            <v>NUNES DERIVADOS DE PETROLEO LTDA</v>
          </cell>
          <cell r="H1260" t="str">
            <v>B</v>
          </cell>
          <cell r="I1260" t="str">
            <v>S</v>
          </cell>
          <cell r="J1260">
            <v>108350</v>
          </cell>
          <cell r="K1260">
            <v>45392</v>
          </cell>
          <cell r="L1260" t="str">
            <v>26240435593870000104650080001083501009183244</v>
          </cell>
          <cell r="M1260" t="str">
            <v>26 -  Pernambuco</v>
          </cell>
          <cell r="N1260">
            <v>243.81</v>
          </cell>
        </row>
        <row r="1261">
          <cell r="C1261" t="str">
            <v>HOSPITAL MESTRE VITALINO</v>
          </cell>
          <cell r="E1261" t="str">
            <v>3.1 - Combustíveis e Lubrificantes Automotivos</v>
          </cell>
          <cell r="F1261">
            <v>35593870000104</v>
          </cell>
          <cell r="G1261" t="str">
            <v>NUNES DERIVADOS DE PETROLEO LTDA</v>
          </cell>
          <cell r="H1261" t="str">
            <v>B</v>
          </cell>
          <cell r="I1261" t="str">
            <v>S</v>
          </cell>
          <cell r="J1261">
            <v>54483</v>
          </cell>
          <cell r="K1261">
            <v>45392</v>
          </cell>
          <cell r="L1261" t="str">
            <v>26240435593870000104650100000544831009174120</v>
          </cell>
          <cell r="M1261" t="str">
            <v>26 -  Pernambuco</v>
          </cell>
          <cell r="N1261">
            <v>237.48</v>
          </cell>
        </row>
        <row r="1262">
          <cell r="C1262" t="str">
            <v>HOSPITAL MESTRE VITALINO</v>
          </cell>
          <cell r="E1262" t="str">
            <v>3.1 - Combustíveis e Lubrificantes Automotivos</v>
          </cell>
          <cell r="F1262">
            <v>14202175000196</v>
          </cell>
          <cell r="G1262" t="str">
            <v>IBEFIL COMBUSTIVEIS LTDA</v>
          </cell>
          <cell r="H1262" t="str">
            <v>B</v>
          </cell>
          <cell r="I1262" t="str">
            <v>S</v>
          </cell>
          <cell r="J1262">
            <v>756730</v>
          </cell>
          <cell r="K1262">
            <v>45393</v>
          </cell>
          <cell r="L1262" t="str">
            <v>26240414202175000196650010007567301367484880</v>
          </cell>
          <cell r="M1262" t="str">
            <v>26 -  Pernambuco</v>
          </cell>
          <cell r="N1262">
            <v>196.99</v>
          </cell>
        </row>
        <row r="1263">
          <cell r="C1263" t="str">
            <v>HOSPITAL MESTRE VITALINO</v>
          </cell>
          <cell r="E1263" t="str">
            <v>3.1 - Combustíveis e Lubrificantes Automotivos</v>
          </cell>
          <cell r="F1263">
            <v>14202175000196</v>
          </cell>
          <cell r="G1263" t="str">
            <v>IBEFIL COMBUSTIVEIS LTDA</v>
          </cell>
          <cell r="H1263" t="str">
            <v>B</v>
          </cell>
          <cell r="I1263" t="str">
            <v>S</v>
          </cell>
          <cell r="J1263">
            <v>757129</v>
          </cell>
          <cell r="K1263">
            <v>45394</v>
          </cell>
          <cell r="L1263" t="str">
            <v>26240414202175000196650010007571291104191735</v>
          </cell>
          <cell r="M1263" t="str">
            <v>26 -  Pernambuco</v>
          </cell>
          <cell r="N1263">
            <v>357.46</v>
          </cell>
        </row>
        <row r="1264">
          <cell r="C1264" t="str">
            <v>HOSPITAL MESTRE VITALINO</v>
          </cell>
          <cell r="E1264" t="str">
            <v>3.1 - Combustíveis e Lubrificantes Automotivos</v>
          </cell>
          <cell r="F1264">
            <v>35593870000104</v>
          </cell>
          <cell r="G1264" t="str">
            <v>NUNES DERIVADOS DE PETROLEO LTDA</v>
          </cell>
          <cell r="H1264" t="str">
            <v>B</v>
          </cell>
          <cell r="I1264" t="str">
            <v>S</v>
          </cell>
          <cell r="J1264">
            <v>54722</v>
          </cell>
          <cell r="K1264">
            <v>45395</v>
          </cell>
          <cell r="L1264" t="str">
            <v>26240435593870000104650100000547221009218454</v>
          </cell>
          <cell r="M1264" t="str">
            <v>26 -  Pernambuco</v>
          </cell>
          <cell r="N1264">
            <v>299.02999999999997</v>
          </cell>
        </row>
        <row r="1265">
          <cell r="C1265" t="str">
            <v>HOSPITAL MESTRE VITALINO</v>
          </cell>
          <cell r="E1265" t="str">
            <v>3.1 - Combustíveis e Lubrificantes Automotivos</v>
          </cell>
          <cell r="F1265">
            <v>35593870000104</v>
          </cell>
          <cell r="G1265" t="str">
            <v>NUNES DERIVADOS DE PETROLEO LTDA</v>
          </cell>
          <cell r="H1265" t="str">
            <v>B</v>
          </cell>
          <cell r="I1265" t="str">
            <v>S</v>
          </cell>
          <cell r="J1265">
            <v>54784</v>
          </cell>
          <cell r="K1265">
            <v>45395</v>
          </cell>
          <cell r="L1265" t="str">
            <v>26240435593870000104650100000547841009229670</v>
          </cell>
          <cell r="M1265" t="str">
            <v>26 -  Pernambuco</v>
          </cell>
          <cell r="N1265">
            <v>245.14</v>
          </cell>
        </row>
        <row r="1266">
          <cell r="C1266" t="str">
            <v>HOSPITAL MESTRE VITALINO</v>
          </cell>
          <cell r="E1266" t="str">
            <v>3.1 - Combustíveis e Lubrificantes Automotivos</v>
          </cell>
          <cell r="F1266">
            <v>35593870000104</v>
          </cell>
          <cell r="G1266" t="str">
            <v>NUNES DERIVADOS DE PETROLEO LTDA</v>
          </cell>
          <cell r="H1266" t="str">
            <v>B</v>
          </cell>
          <cell r="I1266" t="str">
            <v>S</v>
          </cell>
          <cell r="J1266">
            <v>108665</v>
          </cell>
          <cell r="K1266">
            <v>45396</v>
          </cell>
          <cell r="L1266" t="str">
            <v>26240435593870000104650080001086651009239532</v>
          </cell>
          <cell r="M1266" t="str">
            <v>26 -  Pernambuco</v>
          </cell>
          <cell r="N1266">
            <v>304.86</v>
          </cell>
        </row>
        <row r="1267">
          <cell r="C1267" t="str">
            <v>HOSPITAL MESTRE VITALINO</v>
          </cell>
          <cell r="E1267" t="str">
            <v>3.1 - Combustíveis e Lubrificantes Automotivos</v>
          </cell>
          <cell r="F1267">
            <v>35593870000104</v>
          </cell>
          <cell r="G1267" t="str">
            <v>NUNES DERIVADOS DE PETROLEO LTDA</v>
          </cell>
          <cell r="H1267" t="str">
            <v>B</v>
          </cell>
          <cell r="I1267" t="str">
            <v>S</v>
          </cell>
          <cell r="J1267">
            <v>186715</v>
          </cell>
          <cell r="K1267">
            <v>45397</v>
          </cell>
          <cell r="L1267" t="str">
            <v>26240435593870000104650030001867151009245119</v>
          </cell>
          <cell r="M1267" t="str">
            <v>26 -  Pernambuco</v>
          </cell>
          <cell r="N1267">
            <v>278.95</v>
          </cell>
        </row>
        <row r="1268">
          <cell r="C1268" t="str">
            <v>HOSPITAL MESTRE VITALINO</v>
          </cell>
          <cell r="E1268" t="str">
            <v>3.1 - Combustíveis e Lubrificantes Automotivos</v>
          </cell>
          <cell r="F1268">
            <v>35593870000104</v>
          </cell>
          <cell r="G1268" t="str">
            <v>NUNES DERIVADOS DE PETROLEO LTDA</v>
          </cell>
          <cell r="H1268" t="str">
            <v>B</v>
          </cell>
          <cell r="I1268" t="str">
            <v>S</v>
          </cell>
          <cell r="J1268">
            <v>54895</v>
          </cell>
          <cell r="K1268">
            <v>45397</v>
          </cell>
          <cell r="L1268" t="str">
            <v>26240435593870000104650100000548951009251410</v>
          </cell>
          <cell r="M1268" t="str">
            <v>26 -  Pernambuco</v>
          </cell>
          <cell r="N1268">
            <v>285.02</v>
          </cell>
        </row>
        <row r="1269">
          <cell r="C1269" t="str">
            <v>HOSPITAL MESTRE VITALINO</v>
          </cell>
          <cell r="E1269" t="str">
            <v>3.1 - Combustíveis e Lubrificantes Automotivos</v>
          </cell>
          <cell r="F1269">
            <v>35593870000104</v>
          </cell>
          <cell r="G1269" t="str">
            <v>NUNES DERIVADOS DE PETROLEO LTDA</v>
          </cell>
          <cell r="H1269" t="str">
            <v>B</v>
          </cell>
          <cell r="I1269" t="str">
            <v>S</v>
          </cell>
          <cell r="J1269" t="str">
            <v>140216</v>
          </cell>
          <cell r="K1269">
            <v>45398</v>
          </cell>
          <cell r="L1269" t="str">
            <v>26240435593870000104650040001402161009263421</v>
          </cell>
          <cell r="M1269" t="str">
            <v>26 -  Pernambuco</v>
          </cell>
          <cell r="N1269">
            <v>271.67</v>
          </cell>
        </row>
        <row r="1270">
          <cell r="C1270" t="str">
            <v>HOSPITAL MESTRE VITALINO</v>
          </cell>
          <cell r="E1270" t="str">
            <v>3.1 - Combustíveis e Lubrificantes Automotivos</v>
          </cell>
          <cell r="F1270">
            <v>12821153000189</v>
          </cell>
          <cell r="G1270" t="str">
            <v>ASSIS COMERCIO DE COMBUSTIVEIS LTDA</v>
          </cell>
          <cell r="H1270" t="str">
            <v>B</v>
          </cell>
          <cell r="I1270" t="str">
            <v>S</v>
          </cell>
          <cell r="J1270">
            <v>399802</v>
          </cell>
          <cell r="K1270">
            <v>45398</v>
          </cell>
          <cell r="L1270" t="str">
            <v>26240412821153000189650010003998021537144976</v>
          </cell>
          <cell r="M1270" t="str">
            <v>26 -  Pernambuco</v>
          </cell>
          <cell r="N1270">
            <v>143.82</v>
          </cell>
        </row>
        <row r="1271">
          <cell r="C1271" t="str">
            <v>HOSPITAL MESTRE VITALINO</v>
          </cell>
          <cell r="E1271" t="str">
            <v>3.1 - Combustíveis e Lubrificantes Automotivos</v>
          </cell>
          <cell r="F1271">
            <v>14202175000196</v>
          </cell>
          <cell r="G1271" t="str">
            <v>IBEFIL COMBUSTIVEIS LTDA</v>
          </cell>
          <cell r="H1271" t="str">
            <v>B</v>
          </cell>
          <cell r="I1271" t="str">
            <v>S</v>
          </cell>
          <cell r="J1271">
            <v>758520</v>
          </cell>
          <cell r="K1271">
            <v>45398</v>
          </cell>
          <cell r="L1271" t="str">
            <v>26240414202175000196650010007585201769848773</v>
          </cell>
          <cell r="M1271" t="str">
            <v>26 -  Pernambuco</v>
          </cell>
          <cell r="N1271">
            <v>358.04</v>
          </cell>
        </row>
        <row r="1272">
          <cell r="C1272" t="str">
            <v>HOSPITAL MESTRE VITALINO</v>
          </cell>
          <cell r="E1272" t="str">
            <v>3.1 - Combustíveis e Lubrificantes Automotivos</v>
          </cell>
          <cell r="F1272">
            <v>12821153000189</v>
          </cell>
          <cell r="G1272" t="str">
            <v>ASSIS COMERCIO DE COMBUSTIVEIS LTDA</v>
          </cell>
          <cell r="H1272" t="str">
            <v>B</v>
          </cell>
          <cell r="I1272" t="str">
            <v>S</v>
          </cell>
          <cell r="J1272">
            <v>233614</v>
          </cell>
          <cell r="K1272">
            <v>45398</v>
          </cell>
          <cell r="L1272" t="str">
            <v>26240412821153000189650020002336141439663353</v>
          </cell>
          <cell r="M1272" t="str">
            <v>26 -  Pernambuco</v>
          </cell>
          <cell r="N1272">
            <v>203.73</v>
          </cell>
        </row>
        <row r="1273">
          <cell r="C1273" t="str">
            <v>HOSPITAL MESTRE VITALINO</v>
          </cell>
          <cell r="E1273" t="str">
            <v>3.1 - Combustíveis e Lubrificantes Automotivos</v>
          </cell>
          <cell r="F1273">
            <v>12821153000189</v>
          </cell>
          <cell r="G1273" t="str">
            <v>ASSIS COMERCIO DE COMBUSTIVEIS LTDA</v>
          </cell>
          <cell r="H1273" t="str">
            <v>B</v>
          </cell>
          <cell r="I1273" t="str">
            <v>S</v>
          </cell>
          <cell r="J1273">
            <v>399885</v>
          </cell>
          <cell r="K1273">
            <v>45399</v>
          </cell>
          <cell r="L1273" t="str">
            <v>26240412821153000189650010003998851503075990</v>
          </cell>
          <cell r="M1273" t="str">
            <v>26 -  Pernambuco</v>
          </cell>
          <cell r="N1273">
            <v>210.92</v>
          </cell>
        </row>
        <row r="1274">
          <cell r="C1274" t="str">
            <v>HOSPITAL MESTRE VITALINO</v>
          </cell>
          <cell r="E1274" t="str">
            <v>3.1 - Combustíveis e Lubrificantes Automotivos</v>
          </cell>
          <cell r="F1274">
            <v>35593870000104</v>
          </cell>
          <cell r="G1274" t="str">
            <v>NUNES DERIVADOS DE PETROLEO LTDA</v>
          </cell>
          <cell r="H1274" t="str">
            <v>B</v>
          </cell>
          <cell r="I1274" t="str">
            <v>S</v>
          </cell>
          <cell r="J1274">
            <v>109080</v>
          </cell>
          <cell r="K1274">
            <v>45400</v>
          </cell>
          <cell r="L1274" t="str">
            <v>26240435593870000104650080001090801009293411</v>
          </cell>
          <cell r="M1274" t="str">
            <v>26 -  Pernambuco</v>
          </cell>
          <cell r="N1274">
            <v>231.54</v>
          </cell>
        </row>
        <row r="1275">
          <cell r="C1275" t="str">
            <v>HOSPITAL MESTRE VITALINO</v>
          </cell>
          <cell r="E1275" t="str">
            <v>3.1 - Combustíveis e Lubrificantes Automotivos</v>
          </cell>
          <cell r="F1275">
            <v>35593870000104</v>
          </cell>
          <cell r="G1275" t="str">
            <v>NUNES DERIVADOS DE PETROLEO LTDA</v>
          </cell>
          <cell r="H1275" t="str">
            <v>B</v>
          </cell>
          <cell r="I1275" t="str">
            <v>S</v>
          </cell>
          <cell r="J1275">
            <v>55096</v>
          </cell>
          <cell r="K1275">
            <v>45400</v>
          </cell>
          <cell r="L1275" t="str">
            <v>26240435593870000104650100000550961009294355</v>
          </cell>
          <cell r="M1275" t="str">
            <v>26 -  Pernambuco</v>
          </cell>
          <cell r="N1275">
            <v>110.45</v>
          </cell>
        </row>
        <row r="1276">
          <cell r="C1276" t="str">
            <v>HOSPITAL MESTRE VITALINO</v>
          </cell>
          <cell r="E1276" t="str">
            <v>3.1 - Combustíveis e Lubrificantes Automotivos</v>
          </cell>
          <cell r="F1276">
            <v>35593870000104</v>
          </cell>
          <cell r="G1276" t="str">
            <v>NUNES DERIVADOS DE PETROLEO LTDA</v>
          </cell>
          <cell r="H1276" t="str">
            <v>B</v>
          </cell>
          <cell r="I1276" t="str">
            <v>S</v>
          </cell>
          <cell r="J1276">
            <v>55205</v>
          </cell>
          <cell r="K1276">
            <v>45402</v>
          </cell>
          <cell r="L1276" t="str">
            <v>26240435593870000104650100000552051009313313</v>
          </cell>
          <cell r="M1276" t="str">
            <v>26 -  Pernambuco</v>
          </cell>
          <cell r="N1276">
            <v>121.31</v>
          </cell>
        </row>
        <row r="1277">
          <cell r="C1277" t="str">
            <v>HOSPITAL MESTRE VITALINO</v>
          </cell>
          <cell r="E1277" t="str">
            <v>3.1 - Combustíveis e Lubrificantes Automotivos</v>
          </cell>
          <cell r="F1277">
            <v>35593870000104</v>
          </cell>
          <cell r="G1277" t="str">
            <v>NUNES DERIVADOS DE PETROLEO LTDA</v>
          </cell>
          <cell r="H1277" t="str">
            <v>B</v>
          </cell>
          <cell r="I1277" t="str">
            <v>S</v>
          </cell>
          <cell r="J1277">
            <v>55339</v>
          </cell>
          <cell r="K1277">
            <v>45403</v>
          </cell>
          <cell r="L1277" t="str">
            <v>26240435593870000104650100000553391009332648</v>
          </cell>
          <cell r="M1277" t="str">
            <v>26 -  Pernambuco</v>
          </cell>
          <cell r="N1277">
            <v>174.42</v>
          </cell>
        </row>
        <row r="1278">
          <cell r="C1278" t="str">
            <v>HOSPITAL MESTRE VITALINO</v>
          </cell>
          <cell r="E1278" t="str">
            <v>3.1 - Combustíveis e Lubrificantes Automotivos</v>
          </cell>
          <cell r="F1278">
            <v>35593870000104</v>
          </cell>
          <cell r="G1278" t="str">
            <v>NUNES DERIVADOS DE PETROLEO LTDA</v>
          </cell>
          <cell r="H1278" t="str">
            <v>B</v>
          </cell>
          <cell r="I1278" t="str">
            <v>S</v>
          </cell>
          <cell r="J1278">
            <v>55316</v>
          </cell>
          <cell r="K1278">
            <v>45403</v>
          </cell>
          <cell r="L1278" t="str">
            <v>26240435593870000104650100000553161009331264</v>
          </cell>
          <cell r="M1278" t="str">
            <v>26 -  Pernambuco</v>
          </cell>
          <cell r="N1278">
            <v>357.93</v>
          </cell>
        </row>
        <row r="1279">
          <cell r="C1279" t="str">
            <v>HOSPITAL MESTRE VITALINO</v>
          </cell>
          <cell r="E1279" t="str">
            <v>3.1 - Combustíveis e Lubrificantes Automotivos</v>
          </cell>
          <cell r="F1279">
            <v>35593870000104</v>
          </cell>
          <cell r="G1279" t="str">
            <v>NUNES DERIVADOS DE PETROLEO LTDA</v>
          </cell>
          <cell r="H1279" t="str">
            <v>B</v>
          </cell>
          <cell r="I1279" t="str">
            <v>S</v>
          </cell>
          <cell r="J1279">
            <v>187901</v>
          </cell>
          <cell r="K1279">
            <v>45404</v>
          </cell>
          <cell r="L1279" t="str">
            <v>26240435593870000104650030001879011009338842</v>
          </cell>
          <cell r="M1279" t="str">
            <v>26 -  Pernambuco</v>
          </cell>
          <cell r="N1279">
            <v>269.12</v>
          </cell>
        </row>
        <row r="1280">
          <cell r="C1280" t="str">
            <v>HOSPITAL MESTRE VITALINO</v>
          </cell>
          <cell r="E1280" t="str">
            <v>3.1 - Combustíveis e Lubrificantes Automotivos</v>
          </cell>
          <cell r="F1280">
            <v>14202175000196</v>
          </cell>
          <cell r="G1280" t="str">
            <v>IBEFIL COMBUSTIVEIS LTDA</v>
          </cell>
          <cell r="H1280" t="str">
            <v>B</v>
          </cell>
          <cell r="I1280" t="str">
            <v>S</v>
          </cell>
          <cell r="J1280">
            <v>760751</v>
          </cell>
          <cell r="K1280">
            <v>45404</v>
          </cell>
          <cell r="L1280" t="str">
            <v>26240414202175000196650010007607511768377569</v>
          </cell>
          <cell r="M1280" t="str">
            <v>26 -  Pernambuco</v>
          </cell>
          <cell r="N1280">
            <v>173.91</v>
          </cell>
        </row>
        <row r="1281">
          <cell r="C1281" t="str">
            <v>HOSPITAL MESTRE VITALINO</v>
          </cell>
          <cell r="E1281" t="str">
            <v>3.1 - Combustíveis e Lubrificantes Automotivos</v>
          </cell>
          <cell r="F1281">
            <v>35593870000104</v>
          </cell>
          <cell r="G1281" t="str">
            <v>NUNES DERIVADOS DE PETROLEO LTDA</v>
          </cell>
          <cell r="H1281" t="str">
            <v>B</v>
          </cell>
          <cell r="I1281" t="str">
            <v>S</v>
          </cell>
          <cell r="J1281">
            <v>55347</v>
          </cell>
          <cell r="K1281">
            <v>45404</v>
          </cell>
          <cell r="L1281" t="str">
            <v>26240435593870000104650100000553471009333166</v>
          </cell>
          <cell r="M1281" t="str">
            <v>26 -  Pernambuco</v>
          </cell>
          <cell r="N1281">
            <v>363.46</v>
          </cell>
        </row>
        <row r="1282">
          <cell r="C1282" t="str">
            <v>HOSPITAL MESTRE VITALINO</v>
          </cell>
          <cell r="E1282" t="str">
            <v>3.1 - Combustíveis e Lubrificantes Automotivos</v>
          </cell>
          <cell r="F1282">
            <v>35593870000104</v>
          </cell>
          <cell r="G1282" t="str">
            <v>NUNES DERIVADOS DE PETROLEO LTDA</v>
          </cell>
          <cell r="H1282" t="str">
            <v>B</v>
          </cell>
          <cell r="I1282" t="str">
            <v>S</v>
          </cell>
          <cell r="J1282">
            <v>188166</v>
          </cell>
          <cell r="K1282">
            <v>45405</v>
          </cell>
          <cell r="L1282" t="str">
            <v>26240435593870000104650030001881661009358490</v>
          </cell>
          <cell r="M1282" t="str">
            <v>26 -  Pernambuco</v>
          </cell>
          <cell r="N1282">
            <v>450.09</v>
          </cell>
        </row>
        <row r="1283">
          <cell r="C1283" t="str">
            <v>HOSPITAL MESTRE VITALINO</v>
          </cell>
          <cell r="E1283" t="str">
            <v>3.1 - Combustíveis e Lubrificantes Automotivos</v>
          </cell>
          <cell r="F1283">
            <v>35593870000104</v>
          </cell>
          <cell r="G1283" t="str">
            <v>NUNES CONVENCIENCIA LTDA ME</v>
          </cell>
          <cell r="H1283" t="str">
            <v>B</v>
          </cell>
          <cell r="I1283" t="str">
            <v>S</v>
          </cell>
          <cell r="J1283">
            <v>109504</v>
          </cell>
          <cell r="K1283">
            <v>45405</v>
          </cell>
          <cell r="L1283" t="str">
            <v>26240435593870000104650080001095041009356710</v>
          </cell>
          <cell r="M1283" t="str">
            <v>26 -  Pernambuco</v>
          </cell>
          <cell r="N1283">
            <v>368.26</v>
          </cell>
        </row>
        <row r="1284">
          <cell r="E1284" t="str">
            <v/>
          </cell>
        </row>
        <row r="1285">
          <cell r="C1285" t="str">
            <v>HOSPITAL MESTRE VITALINO</v>
          </cell>
          <cell r="E1285" t="str">
            <v>3.1 - Combustíveis e Lubrificantes Automotivos</v>
          </cell>
          <cell r="F1285">
            <v>35593870000104</v>
          </cell>
          <cell r="G1285" t="str">
            <v>NUNES DERIVADOS DE PETROLEO LTDA</v>
          </cell>
          <cell r="H1285" t="str">
            <v>B</v>
          </cell>
          <cell r="I1285" t="str">
            <v>S</v>
          </cell>
          <cell r="J1285">
            <v>60637</v>
          </cell>
          <cell r="K1285">
            <v>45406</v>
          </cell>
          <cell r="L1285" t="str">
            <v>26240435593870000104650110000606371009362635</v>
          </cell>
          <cell r="M1285" t="str">
            <v>26 -  Pernambuco</v>
          </cell>
          <cell r="N1285">
            <v>272.04000000000002</v>
          </cell>
        </row>
        <row r="1286">
          <cell r="C1286" t="str">
            <v>HOSPITAL MESTRE VITALINO</v>
          </cell>
          <cell r="E1286" t="str">
            <v>3.1 - Combustíveis e Lubrificantes Automotivos</v>
          </cell>
          <cell r="F1286">
            <v>35593870000104</v>
          </cell>
          <cell r="G1286" t="str">
            <v>NUNES DERIVADOS DE PETROLEO LTDA</v>
          </cell>
          <cell r="H1286" t="str">
            <v>B</v>
          </cell>
          <cell r="I1286" t="str">
            <v>S</v>
          </cell>
          <cell r="J1286">
            <v>55583</v>
          </cell>
          <cell r="K1286">
            <v>45406</v>
          </cell>
          <cell r="L1286" t="str">
            <v>26240435593870000104650100000555831009370212</v>
          </cell>
          <cell r="M1286" t="str">
            <v>26 -  Pernambuco</v>
          </cell>
          <cell r="N1286">
            <v>207.01</v>
          </cell>
        </row>
        <row r="1287">
          <cell r="C1287" t="str">
            <v>HOSPITAL MESTRE VITALINO</v>
          </cell>
          <cell r="E1287" t="str">
            <v>3.1 - Combustíveis e Lubrificantes Automotivos</v>
          </cell>
          <cell r="F1287">
            <v>12821153000189</v>
          </cell>
          <cell r="G1287" t="str">
            <v>ASSIS COMERCIO DE COMBUSTIVEIS LTDA</v>
          </cell>
          <cell r="H1287" t="str">
            <v>B</v>
          </cell>
          <cell r="I1287" t="str">
            <v>S</v>
          </cell>
          <cell r="J1287">
            <v>401305</v>
          </cell>
          <cell r="K1287">
            <v>45406</v>
          </cell>
          <cell r="L1287" t="str">
            <v>26240412821153000189650010004013051123850114</v>
          </cell>
          <cell r="M1287" t="str">
            <v>26 -  Pernambuco</v>
          </cell>
          <cell r="N1287">
            <v>204.31</v>
          </cell>
        </row>
        <row r="1288">
          <cell r="C1288" t="str">
            <v>HOSPITAL MESTRE VITALINO</v>
          </cell>
          <cell r="E1288" t="str">
            <v>3.1 - Combustíveis e Lubrificantes Automotivos</v>
          </cell>
          <cell r="F1288">
            <v>14202175000196</v>
          </cell>
          <cell r="G1288" t="str">
            <v>IBEFIL COMBUSTIVEIS LTDA</v>
          </cell>
          <cell r="H1288" t="str">
            <v>B</v>
          </cell>
          <cell r="I1288" t="str">
            <v>S</v>
          </cell>
          <cell r="J1288">
            <v>761930</v>
          </cell>
          <cell r="K1288">
            <v>45407</v>
          </cell>
          <cell r="L1288" t="str">
            <v>26240414202175000196650010007619301409873407</v>
          </cell>
          <cell r="M1288" t="str">
            <v>26 -  Pernambuco</v>
          </cell>
          <cell r="N1288">
            <v>136.16</v>
          </cell>
        </row>
        <row r="1289">
          <cell r="C1289" t="str">
            <v>HOSPITAL MESTRE VITALINO</v>
          </cell>
          <cell r="E1289" t="str">
            <v>3.1 - Combustíveis e Lubrificantes Automotivos</v>
          </cell>
          <cell r="F1289">
            <v>14202175000196</v>
          </cell>
          <cell r="G1289" t="str">
            <v>IBEFIL COMBUSTIVEIS LTDA</v>
          </cell>
          <cell r="H1289" t="str">
            <v>B</v>
          </cell>
          <cell r="I1289" t="str">
            <v>S</v>
          </cell>
          <cell r="J1289">
            <v>761749</v>
          </cell>
          <cell r="K1289">
            <v>45407</v>
          </cell>
          <cell r="L1289" t="str">
            <v>26240414202175000196650010007617491304277430</v>
          </cell>
          <cell r="M1289" t="str">
            <v>26 -  Pernambuco</v>
          </cell>
          <cell r="N1289">
            <v>217.09</v>
          </cell>
        </row>
        <row r="1290">
          <cell r="C1290" t="str">
            <v>HOSPITAL MESTRE VITALINO</v>
          </cell>
          <cell r="E1290" t="str">
            <v>3.1 - Combustíveis e Lubrificantes Automotivos</v>
          </cell>
          <cell r="F1290">
            <v>35593870000104</v>
          </cell>
          <cell r="G1290" t="str">
            <v>NUNES DERIVADOS DE PETROLEO LTDA</v>
          </cell>
          <cell r="H1290" t="str">
            <v>B</v>
          </cell>
          <cell r="I1290" t="str">
            <v>S</v>
          </cell>
          <cell r="J1290">
            <v>109725</v>
          </cell>
          <cell r="K1290">
            <v>45407</v>
          </cell>
          <cell r="L1290" t="str">
            <v>26240435593870000104650080001097251009383700</v>
          </cell>
          <cell r="M1290" t="str">
            <v>26 -  Pernambuco</v>
          </cell>
          <cell r="N1290">
            <v>209.62</v>
          </cell>
        </row>
        <row r="1291">
          <cell r="C1291" t="str">
            <v>HOSPITAL MESTRE VITALINO</v>
          </cell>
          <cell r="E1291" t="str">
            <v>3.1 - Combustíveis e Lubrificantes Automotivos</v>
          </cell>
          <cell r="F1291">
            <v>14202175000196</v>
          </cell>
          <cell r="G1291" t="str">
            <v>IBEFIL COMBUSTIVEIS LTDA</v>
          </cell>
          <cell r="H1291" t="str">
            <v>B</v>
          </cell>
          <cell r="I1291" t="str">
            <v>S</v>
          </cell>
          <cell r="J1291">
            <v>762318</v>
          </cell>
          <cell r="K1291">
            <v>45408</v>
          </cell>
          <cell r="L1291" t="str">
            <v>26240414202175000196650010007623181591771358</v>
          </cell>
          <cell r="M1291" t="str">
            <v>26 -  Pernambuco</v>
          </cell>
          <cell r="N1291">
            <v>250.86</v>
          </cell>
        </row>
        <row r="1292">
          <cell r="C1292" t="str">
            <v>HOSPITAL MESTRE VITALINO</v>
          </cell>
          <cell r="E1292" t="str">
            <v>3.1 - Combustíveis e Lubrificantes Automotivos</v>
          </cell>
          <cell r="F1292">
            <v>14202175000196</v>
          </cell>
          <cell r="G1292" t="str">
            <v>IBEFIL COMBUSTIVEIS LTDA</v>
          </cell>
          <cell r="H1292" t="str">
            <v>B</v>
          </cell>
          <cell r="I1292" t="str">
            <v>S</v>
          </cell>
          <cell r="J1292">
            <v>762744</v>
          </cell>
          <cell r="K1292">
            <v>45409</v>
          </cell>
          <cell r="L1292" t="str">
            <v>26240414202175000196650010007627441310796981</v>
          </cell>
          <cell r="M1292" t="str">
            <v>26 -  Pernambuco</v>
          </cell>
          <cell r="N1292">
            <v>172.03</v>
          </cell>
        </row>
        <row r="1293">
          <cell r="C1293" t="str">
            <v>HOSPITAL MESTRE VITALINO</v>
          </cell>
          <cell r="E1293" t="str">
            <v>3.1 - Combustíveis e Lubrificantes Automotivos</v>
          </cell>
          <cell r="F1293">
            <v>12821153000189</v>
          </cell>
          <cell r="G1293" t="str">
            <v>ASSIS COMERCIO DE COMBUSTIVEIS LTDA</v>
          </cell>
          <cell r="H1293" t="str">
            <v>B</v>
          </cell>
          <cell r="I1293" t="str">
            <v>S</v>
          </cell>
          <cell r="J1293">
            <v>236045</v>
          </cell>
          <cell r="K1293">
            <v>45409</v>
          </cell>
          <cell r="L1293" t="str">
            <v>26240412821153000189650020002360451974183792</v>
          </cell>
          <cell r="M1293" t="str">
            <v>26 -  Pernambuco</v>
          </cell>
          <cell r="N1293">
            <v>13.01</v>
          </cell>
        </row>
        <row r="1294">
          <cell r="C1294" t="str">
            <v>HOSPITAL MESTRE VITALINO</v>
          </cell>
          <cell r="E1294" t="str">
            <v>3.1 - Combustíveis e Lubrificantes Automotivos</v>
          </cell>
          <cell r="F1294">
            <v>35593870000104</v>
          </cell>
          <cell r="G1294" t="str">
            <v>NUNES DERIVADOS DE PETROLEO LTDA</v>
          </cell>
          <cell r="H1294" t="str">
            <v>B</v>
          </cell>
          <cell r="I1294" t="str">
            <v>S</v>
          </cell>
          <cell r="J1294">
            <v>55878</v>
          </cell>
          <cell r="K1294">
            <v>45409</v>
          </cell>
          <cell r="L1294" t="str">
            <v>26240435593870000104650100000558781009415867</v>
          </cell>
          <cell r="M1294" t="str">
            <v>26 -  Pernambuco</v>
          </cell>
          <cell r="N1294">
            <v>365.72</v>
          </cell>
        </row>
        <row r="1295">
          <cell r="C1295" t="str">
            <v>HOSPITAL MESTRE VITALINO</v>
          </cell>
          <cell r="E1295" t="str">
            <v>3.1 - Combustíveis e Lubrificantes Automotivos</v>
          </cell>
          <cell r="F1295">
            <v>12821153000189</v>
          </cell>
          <cell r="G1295" t="str">
            <v>ASSIS COMERCIO DE COMBUSTIVEIS LTDA</v>
          </cell>
          <cell r="H1295" t="str">
            <v>B</v>
          </cell>
          <cell r="I1295" t="str">
            <v>S</v>
          </cell>
          <cell r="J1295">
            <v>236044</v>
          </cell>
          <cell r="K1295">
            <v>45409</v>
          </cell>
          <cell r="L1295" t="str">
            <v>26240412821153000189650020002360441977152084</v>
          </cell>
          <cell r="M1295" t="str">
            <v>26 -  Pernambuco</v>
          </cell>
          <cell r="N1295">
            <v>123.26</v>
          </cell>
        </row>
        <row r="1296">
          <cell r="C1296" t="str">
            <v>HOSPITAL MESTRE VITALINO</v>
          </cell>
          <cell r="E1296" t="str">
            <v>3.1 - Combustíveis e Lubrificantes Automotivos</v>
          </cell>
          <cell r="F1296">
            <v>12821153000189</v>
          </cell>
          <cell r="G1296" t="str">
            <v>ASSIS COMERCIO DE COMBUSTIVEIS LTDA</v>
          </cell>
          <cell r="H1296" t="str">
            <v>B</v>
          </cell>
          <cell r="I1296" t="str">
            <v>S</v>
          </cell>
          <cell r="J1296">
            <v>402101</v>
          </cell>
          <cell r="K1296">
            <v>45410</v>
          </cell>
          <cell r="L1296" t="str">
            <v>26240412821153000189650010004021011878037285</v>
          </cell>
          <cell r="M1296" t="str">
            <v>26 -  Pernambuco</v>
          </cell>
          <cell r="N1296">
            <v>172.32</v>
          </cell>
        </row>
        <row r="1297">
          <cell r="C1297" t="str">
            <v>HOSPITAL MESTRE VITALINO</v>
          </cell>
          <cell r="E1297" t="str">
            <v>3.1 - Combustíveis e Lubrificantes Automotivos</v>
          </cell>
          <cell r="F1297">
            <v>12821153000189</v>
          </cell>
          <cell r="G1297" t="str">
            <v>ASSIS COMERCIO DE COMBUSTIVEIS LTDA</v>
          </cell>
          <cell r="H1297" t="str">
            <v>B</v>
          </cell>
          <cell r="I1297" t="str">
            <v>S</v>
          </cell>
          <cell r="J1297">
            <v>402102</v>
          </cell>
          <cell r="K1297">
            <v>45410</v>
          </cell>
          <cell r="L1297" t="str">
            <v>26240412821153000189650010004021021684937164</v>
          </cell>
          <cell r="M1297" t="str">
            <v>26 -  Pernambuco</v>
          </cell>
          <cell r="N1297">
            <v>34.57</v>
          </cell>
        </row>
        <row r="1298">
          <cell r="C1298" t="str">
            <v>HOSPITAL MESTRE VITALINO</v>
          </cell>
          <cell r="E1298" t="str">
            <v>3.1 - Combustíveis e Lubrificantes Automotivos</v>
          </cell>
          <cell r="F1298">
            <v>35593870000104</v>
          </cell>
          <cell r="G1298" t="str">
            <v>NUNES DERIVADOS DE PETROLEO LTDA</v>
          </cell>
          <cell r="H1298" t="str">
            <v>B</v>
          </cell>
          <cell r="I1298" t="str">
            <v>S</v>
          </cell>
          <cell r="J1298">
            <v>55975</v>
          </cell>
          <cell r="K1298">
            <v>45411</v>
          </cell>
          <cell r="L1298" t="str">
            <v>26240435593870000104650100000559751009430991</v>
          </cell>
          <cell r="M1298" t="str">
            <v>26 -  Pernambuco</v>
          </cell>
          <cell r="N1298">
            <v>214.7</v>
          </cell>
        </row>
        <row r="1299">
          <cell r="C1299" t="str">
            <v>HOSPITAL MESTRE VITALINO</v>
          </cell>
          <cell r="E1299" t="str">
            <v>3.1 - Combustíveis e Lubrificantes Automotivos</v>
          </cell>
          <cell r="F1299">
            <v>35593870000104</v>
          </cell>
          <cell r="G1299" t="str">
            <v>NUNES DERIVADOS DE PETROLEO LTDA</v>
          </cell>
          <cell r="H1299" t="str">
            <v>B</v>
          </cell>
          <cell r="I1299" t="str">
            <v>S</v>
          </cell>
          <cell r="J1299">
            <v>110095</v>
          </cell>
          <cell r="K1299">
            <v>45411</v>
          </cell>
          <cell r="L1299" t="str">
            <v>26240435593870000104650080001100951009436528</v>
          </cell>
          <cell r="M1299" t="str">
            <v>26 -  Pernambuco</v>
          </cell>
          <cell r="N1299">
            <v>342.95</v>
          </cell>
        </row>
        <row r="1300">
          <cell r="C1300" t="str">
            <v>HOSPITAL MESTRE VITALINO</v>
          </cell>
          <cell r="E1300" t="str">
            <v>3.1 - Combustíveis e Lubrificantes Automotivos</v>
          </cell>
          <cell r="F1300">
            <v>35593870000104</v>
          </cell>
          <cell r="G1300" t="str">
            <v>NUNES DERIVADOS DE PETROLEO LTDA</v>
          </cell>
          <cell r="H1300" t="str">
            <v>B</v>
          </cell>
          <cell r="I1300" t="str">
            <v>S</v>
          </cell>
          <cell r="J1300">
            <v>56103</v>
          </cell>
          <cell r="K1300">
            <v>45412</v>
          </cell>
          <cell r="L1300" t="str">
            <v>26240435593870000104650100000561031009451664</v>
          </cell>
          <cell r="M1300" t="str">
            <v>26 -  Pernambuco</v>
          </cell>
          <cell r="N1300">
            <v>160.51</v>
          </cell>
        </row>
        <row r="1301">
          <cell r="E1301" t="str">
            <v/>
          </cell>
        </row>
        <row r="1302">
          <cell r="C1302" t="str">
            <v>HOSPITAL MESTRE VITALINO</v>
          </cell>
          <cell r="E1302" t="str">
            <v xml:space="preserve">5.21 - Seguros em geral </v>
          </cell>
          <cell r="F1302">
            <v>61074175000138</v>
          </cell>
          <cell r="G1302" t="str">
            <v>MAPFRE SEGUROS GERAIS S/A</v>
          </cell>
          <cell r="H1302" t="str">
            <v>S</v>
          </cell>
          <cell r="I1302" t="str">
            <v>N</v>
          </cell>
          <cell r="J1302" t="str">
            <v>71.000.213.839.504</v>
          </cell>
          <cell r="K1302">
            <v>45382</v>
          </cell>
          <cell r="N1302">
            <v>153.91999999999999</v>
          </cell>
        </row>
        <row r="1303">
          <cell r="C1303" t="str">
            <v>HOSPITAL MESTRE VITALINO</v>
          </cell>
          <cell r="E1303" t="str">
            <v xml:space="preserve">5.21 - Seguros em geral </v>
          </cell>
          <cell r="F1303">
            <v>61074175000138</v>
          </cell>
          <cell r="G1303" t="str">
            <v>MAPFRE SEGUROS GERAIS S/A</v>
          </cell>
          <cell r="H1303" t="str">
            <v>S</v>
          </cell>
          <cell r="I1303" t="str">
            <v>N</v>
          </cell>
          <cell r="J1303" t="str">
            <v>71.000.213.839.504</v>
          </cell>
          <cell r="K1303">
            <v>45382</v>
          </cell>
          <cell r="N1303">
            <v>410.53</v>
          </cell>
        </row>
        <row r="1304">
          <cell r="C1304" t="str">
            <v>HOSPITAL MESTRE VITALINO</v>
          </cell>
          <cell r="E1304" t="str">
            <v xml:space="preserve">5.21 - Seguros em geral </v>
          </cell>
          <cell r="F1304">
            <v>61074175000138</v>
          </cell>
          <cell r="G1304" t="str">
            <v>MAPFRE SEGUROS GERAIS S/A</v>
          </cell>
          <cell r="H1304" t="str">
            <v>S</v>
          </cell>
          <cell r="I1304" t="str">
            <v>N</v>
          </cell>
          <cell r="J1304" t="str">
            <v>71.000.213.839.504</v>
          </cell>
          <cell r="K1304">
            <v>45382</v>
          </cell>
          <cell r="N1304">
            <v>332.05</v>
          </cell>
        </row>
        <row r="1305">
          <cell r="C1305" t="str">
            <v>HOSPITAL MESTRE VITALINO</v>
          </cell>
          <cell r="E1305" t="str">
            <v xml:space="preserve">5.21 - Seguros em geral </v>
          </cell>
          <cell r="F1305" t="str">
            <v>03.502.099/0001-18</v>
          </cell>
          <cell r="G1305" t="str">
            <v>CHUBB SEGUROS BRASIL</v>
          </cell>
          <cell r="H1305" t="str">
            <v>S</v>
          </cell>
          <cell r="I1305" t="str">
            <v>N</v>
          </cell>
          <cell r="J1305" t="str">
            <v>29.96.0010054.21</v>
          </cell>
          <cell r="K1305">
            <v>45382</v>
          </cell>
          <cell r="N1305">
            <v>3958.61</v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50A9-4625-4124-949A-A3C2A837B9F6}">
  <sheetPr>
    <tabColor rgb="FF92D050"/>
  </sheetPr>
  <dimension ref="A1:L1992"/>
  <sheetViews>
    <sheetView showGridLines="0" tabSelected="1" topLeftCell="A818" zoomScaleNormal="100" workbookViewId="0">
      <selection activeCell="D835" sqref="D83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599697</v>
      </c>
      <c r="I2" s="6">
        <f>IF('[1]TCE - ANEXO IV - Preencher'!K11="","",'[1]TCE - ANEXO IV - Preencher'!K11)</f>
        <v>45377</v>
      </c>
      <c r="J2" s="5" t="str">
        <f>'[1]TCE - ANEXO IV - Preencher'!L11</f>
        <v>26240310779833000156550010005996971601721006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942.4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13441051000281</v>
      </c>
      <c r="E3" s="5" t="str">
        <f>'[1]TCE - ANEXO IV - Preencher'!G12</f>
        <v>CL COM MAT MED HOSPITALAR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21652</v>
      </c>
      <c r="I3" s="6">
        <f>IF('[1]TCE - ANEXO IV - Preencher'!K12="","",'[1]TCE - ANEXO IV - Preencher'!K12)</f>
        <v>45377</v>
      </c>
      <c r="J3" s="5" t="str">
        <f>'[1]TCE - ANEXO IV - Preencher'!L12</f>
        <v>26240313441051000281550010000216521236760000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4160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13441051000281</v>
      </c>
      <c r="E4" s="5" t="str">
        <f>'[1]TCE - ANEXO IV - Preencher'!G13</f>
        <v>CL COM MAT MED HOSPITALAR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21655</v>
      </c>
      <c r="I4" s="6">
        <f>IF('[1]TCE - ANEXO IV - Preencher'!K13="","",'[1]TCE - ANEXO IV - Preencher'!K13)</f>
        <v>45377</v>
      </c>
      <c r="J4" s="5" t="str">
        <f>'[1]TCE - ANEXO IV - Preencher'!L13</f>
        <v>26240313441051000281550010000216551236790008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2800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9607807000161</v>
      </c>
      <c r="E5" s="5" t="str">
        <f>'[1]TCE - ANEXO IV - Preencher'!G14</f>
        <v>INJEFARMA CAVALCANTI E SILVA DIST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000.021.000</v>
      </c>
      <c r="I5" s="6">
        <f>IF('[1]TCE - ANEXO IV - Preencher'!K14="","",'[1]TCE - ANEXO IV - Preencher'!K14)</f>
        <v>45377</v>
      </c>
      <c r="J5" s="5" t="str">
        <f>'[1]TCE - ANEXO IV - Preencher'!L14</f>
        <v>26240309607807000161550010000210001392052018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1204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12420164001048</v>
      </c>
      <c r="E6" s="5" t="str">
        <f>'[1]TCE - ANEXO IV - Preencher'!G15</f>
        <v>CM HOSPITALAR S.A.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231300</v>
      </c>
      <c r="I6" s="6">
        <f>IF('[1]TCE - ANEXO IV - Preencher'!K15="","",'[1]TCE - ANEXO IV - Preencher'!K15)</f>
        <v>45377</v>
      </c>
      <c r="J6" s="5" t="str">
        <f>'[1]TCE - ANEXO IV - Preencher'!L15</f>
        <v>26240312420164001048550010002313001484021628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32580</v>
      </c>
    </row>
    <row r="7" spans="1:12" s="8" customFormat="1" ht="19.5" customHeight="1" x14ac:dyDescent="0.2">
      <c r="A7" s="3">
        <f>IFERROR(VLOOKUP(B7,'[1]DADOS (OCULTAR)'!$Q$3:$S$135,3,0),"")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12420164001048</v>
      </c>
      <c r="E7" s="5" t="str">
        <f>'[1]TCE - ANEXO IV - Preencher'!G16</f>
        <v>CM HOSPITALAR S.A.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231662</v>
      </c>
      <c r="I7" s="6">
        <f>IF('[1]TCE - ANEXO IV - Preencher'!K16="","",'[1]TCE - ANEXO IV - Preencher'!K16)</f>
        <v>45378</v>
      </c>
      <c r="J7" s="5" t="str">
        <f>'[1]TCE - ANEXO IV - Preencher'!L16</f>
        <v>26240312420164001048550010002316621318348441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34222.559999999998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S.A.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231662</v>
      </c>
      <c r="I8" s="6">
        <f>IF('[1]TCE - ANEXO IV - Preencher'!K17="","",'[1]TCE - ANEXO IV - Preencher'!K17)</f>
        <v>45378</v>
      </c>
      <c r="J8" s="5" t="str">
        <f>'[1]TCE - ANEXO IV - Preencher'!L17</f>
        <v>26240312420164001048550010002316621318348441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1838.28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1440590000136</v>
      </c>
      <c r="E9" s="5" t="str">
        <f>'[1]TCE - ANEXO IV - Preencher'!G18</f>
        <v>FRESENIUS MEDICAL CARE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1854604</v>
      </c>
      <c r="I9" s="6">
        <f>IF('[1]TCE - ANEXO IV - Preencher'!K18="","",'[1]TCE - ANEXO IV - Preencher'!K18)</f>
        <v>45370</v>
      </c>
      <c r="J9" s="5" t="str">
        <f>'[1]TCE - ANEXO IV - Preencher'!L18</f>
        <v>35240301440590000136550000018546041986163153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1198.8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1440590000136</v>
      </c>
      <c r="E10" s="5" t="str">
        <f>'[1]TCE - ANEXO IV - Preencher'!G19</f>
        <v>FRESENIUS MEDICAL CARE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1854603</v>
      </c>
      <c r="I10" s="6">
        <f>IF('[1]TCE - ANEXO IV - Preencher'!K19="","",'[1]TCE - ANEXO IV - Preencher'!K19)</f>
        <v>45370</v>
      </c>
      <c r="J10" s="5" t="str">
        <f>'[1]TCE - ANEXO IV - Preencher'!L19</f>
        <v>35260301440590000136550000018546031121989071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1150.8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1440590000136</v>
      </c>
      <c r="E11" s="5" t="str">
        <f>'[1]TCE - ANEXO IV - Preencher'!G20</f>
        <v>FRESENIUS MEDICAL CARE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1854602</v>
      </c>
      <c r="I11" s="6">
        <f>IF('[1]TCE - ANEXO IV - Preencher'!K20="","",'[1]TCE - ANEXO IV - Preencher'!K20)</f>
        <v>45370</v>
      </c>
      <c r="J11" s="5" t="str">
        <f>'[1]TCE - ANEXO IV - Preencher'!L20</f>
        <v>35240301440590000136550000018546021488984150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16250.4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 t="str">
        <f>'[1]TCE - ANEXO IV - Preencher'!F21</f>
        <v>35.514.416/0001-02</v>
      </c>
      <c r="E12" s="5" t="str">
        <f>'[1]TCE - ANEXO IV - Preencher'!G21</f>
        <v>QUALIMMED  ATAC. DE MED E MAT HOSP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000.002.643</v>
      </c>
      <c r="I12" s="6">
        <f>IF('[1]TCE - ANEXO IV - Preencher'!K21="","",'[1]TCE - ANEXO IV - Preencher'!K21)</f>
        <v>45378</v>
      </c>
      <c r="J12" s="5" t="str">
        <f>'[1]TCE - ANEXO IV - Preencher'!L21</f>
        <v>26240335514416000102550010000026431515265618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11737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38047695000130</v>
      </c>
      <c r="E13" s="5" t="str">
        <f>'[1]TCE - ANEXO IV - Preencher'!G22</f>
        <v>IMPACTO COMERCIO E REPRESENTACOES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000.000.630</v>
      </c>
      <c r="I13" s="6">
        <f>IF('[1]TCE - ANEXO IV - Preencher'!K22="","",'[1]TCE - ANEXO IV - Preencher'!K22)</f>
        <v>45378</v>
      </c>
      <c r="J13" s="5" t="str">
        <f>'[1]TCE - ANEXO IV - Preencher'!L22</f>
        <v>25240338047695000130550010000006301014008662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5081.3999999999996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15218561000139</v>
      </c>
      <c r="E14" s="5" t="str">
        <f>'[1]TCE - ANEXO IV - Preencher'!G23</f>
        <v>NNMED DIST IMP EXP MED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000.123.318</v>
      </c>
      <c r="I14" s="6">
        <f>IF('[1]TCE - ANEXO IV - Preencher'!K23="","",'[1]TCE - ANEXO IV - Preencher'!K23)</f>
        <v>45377</v>
      </c>
      <c r="J14" s="5" t="str">
        <f>'[1]TCE - ANEXO IV - Preencher'!L23</f>
        <v>25240315218561000139550010001233181387204368</v>
      </c>
      <c r="K14" s="5" t="str">
        <f>IF(F14="B",LEFT('[1]TCE - ANEXO IV - Preencher'!M23,2),IF(F14="S",LEFT('[1]TCE - ANEXO IV - Preencher'!M23,7),IF('[1]TCE - ANEXO IV - Preencher'!H23="","")))</f>
        <v>25</v>
      </c>
      <c r="L14" s="7">
        <f>'[1]TCE - ANEXO IV - Preencher'!N23</f>
        <v>18.2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9944371000287</v>
      </c>
      <c r="E15" s="5" t="str">
        <f>'[1]TCE - ANEXO IV - Preencher'!G24</f>
        <v>SULMEDIC COMERCIO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6268</v>
      </c>
      <c r="I15" s="6">
        <f>IF('[1]TCE - ANEXO IV - Preencher'!K24="","",'[1]TCE - ANEXO IV - Preencher'!K24)</f>
        <v>45377</v>
      </c>
      <c r="J15" s="5" t="str">
        <f>'[1]TCE - ANEXO IV - Preencher'!L24</f>
        <v>28240309944371000287550020000062681786128625</v>
      </c>
      <c r="K15" s="5" t="str">
        <f>IF(F15="B",LEFT('[1]TCE - ANEXO IV - Preencher'!M24,2),IF(F15="S",LEFT('[1]TCE - ANEXO IV - Preencher'!M24,7),IF('[1]TCE - ANEXO IV - Preencher'!H24="","")))</f>
        <v>28</v>
      </c>
      <c r="L15" s="7">
        <f>'[1]TCE - ANEXO IV - Preencher'!N24</f>
        <v>855.76</v>
      </c>
    </row>
    <row r="16" spans="1:12" s="8" customFormat="1" ht="19.5" customHeight="1" x14ac:dyDescent="0.2">
      <c r="A16" s="3">
        <f>IFERROR(VLOOKUP(B16,'[1]DADOS (OCULTAR)'!$Q$3:$S$135,3,0),"")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46208885000110</v>
      </c>
      <c r="E16" s="5" t="str">
        <f>'[1]TCE - ANEXO IV - Preencher'!G25</f>
        <v>MD DISTRIBUIDORA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000.000.220</v>
      </c>
      <c r="I16" s="6">
        <f>IF('[1]TCE - ANEXO IV - Preencher'!K25="","",'[1]TCE - ANEXO IV - Preencher'!K25)</f>
        <v>45379</v>
      </c>
      <c r="J16" s="5" t="str">
        <f>'[1]TCE - ANEXO IV - Preencher'!L25</f>
        <v>26240346208885000110550010000002201893603783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736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8747635000169</v>
      </c>
      <c r="E17" s="5" t="str">
        <f>'[1]TCE - ANEXO IV - Preencher'!G26</f>
        <v>ROSS MEDICAL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51383</v>
      </c>
      <c r="I17" s="6">
        <f>IF('[1]TCE - ANEXO IV - Preencher'!K26="","",'[1]TCE - ANEXO IV - Preencher'!K26)</f>
        <v>45369</v>
      </c>
      <c r="J17" s="5" t="str">
        <f>'[1]TCE - ANEXO IV - Preencher'!L26</f>
        <v>31240308747635000169550010000513831180320240</v>
      </c>
      <c r="K17" s="5" t="str">
        <f>IF(F17="B",LEFT('[1]TCE - ANEXO IV - Preencher'!M26,2),IF(F17="S",LEFT('[1]TCE - ANEXO IV - Preencher'!M26,7),IF('[1]TCE - ANEXO IV - Preencher'!H26="","")))</f>
        <v>31</v>
      </c>
      <c r="L17" s="7">
        <f>'[1]TCE - ANEXO IV - Preencher'!N26</f>
        <v>20100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49341441000146</v>
      </c>
      <c r="E18" s="5" t="str">
        <f>'[1]TCE - ANEXO IV - Preencher'!G27</f>
        <v>TUPAN 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000.000.511</v>
      </c>
      <c r="I18" s="6">
        <f>IF('[1]TCE - ANEXO IV - Preencher'!K27="","",'[1]TCE - ANEXO IV - Preencher'!K27)</f>
        <v>45379</v>
      </c>
      <c r="J18" s="5" t="str">
        <f>'[1]TCE - ANEXO IV - Preencher'!L27</f>
        <v>26240349341441000146550010000005111000095294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2890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11563145000117</v>
      </c>
      <c r="E19" s="5" t="str">
        <f>'[1]TCE - ANEXO IV - Preencher'!G28</f>
        <v>COMERCIAL MOSTAERT LIMITADA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121152</v>
      </c>
      <c r="I19" s="6">
        <f>IF('[1]TCE - ANEXO IV - Preencher'!K28="","",'[1]TCE - ANEXO IV - Preencher'!K28)</f>
        <v>45383</v>
      </c>
      <c r="J19" s="5" t="str">
        <f>'[1]TCE - ANEXO IV - Preencher'!L28</f>
        <v>26240411563145000117550010001211521925992700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1214.58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11563145000117</v>
      </c>
      <c r="E20" s="5" t="str">
        <f>'[1]TCE - ANEXO IV - Preencher'!G29</f>
        <v>COMERCIAL MOSTAERT LIMITADA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121154</v>
      </c>
      <c r="I20" s="6">
        <f>IF('[1]TCE - ANEXO IV - Preencher'!K29="","",'[1]TCE - ANEXO IV - Preencher'!K29)</f>
        <v>45383</v>
      </c>
      <c r="J20" s="5" t="str">
        <f>'[1]TCE - ANEXO IV - Preencher'!L29</f>
        <v>26240411563145000117550010001211541343749859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1176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11563145000117</v>
      </c>
      <c r="E21" s="5" t="str">
        <f>'[1]TCE - ANEXO IV - Preencher'!G30</f>
        <v>COMERCIAL MOSTAERT LIMITADA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121154</v>
      </c>
      <c r="I21" s="6">
        <f>IF('[1]TCE - ANEXO IV - Preencher'!K30="","",'[1]TCE - ANEXO IV - Preencher'!K30)</f>
        <v>45383</v>
      </c>
      <c r="J21" s="5" t="str">
        <f>'[1]TCE - ANEXO IV - Preencher'!L30</f>
        <v>26240411563145000117550010001211541343749859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464.67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11563145000117</v>
      </c>
      <c r="E22" s="5" t="str">
        <f>'[1]TCE - ANEXO IV - Preencher'!G31</f>
        <v>COMERCIAL MOSTAERT LIMITADA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121148</v>
      </c>
      <c r="I22" s="6">
        <f>IF('[1]TCE - ANEXO IV - Preencher'!K31="","",'[1]TCE - ANEXO IV - Preencher'!K31)</f>
        <v>45383</v>
      </c>
      <c r="J22" s="5" t="str">
        <f>'[1]TCE - ANEXO IV - Preencher'!L31</f>
        <v>26240411563145000117550010001211481991763037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13792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7160019000144</v>
      </c>
      <c r="E23" s="5" t="str">
        <f>'[1]TCE - ANEXO IV - Preencher'!G32</f>
        <v>VITALE COMERCIO S.A.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143415</v>
      </c>
      <c r="I23" s="6">
        <f>IF('[1]TCE - ANEXO IV - Preencher'!K32="","",'[1]TCE - ANEXO IV - Preencher'!K32)</f>
        <v>45378</v>
      </c>
      <c r="J23" s="5" t="str">
        <f>'[1]TCE - ANEXO IV - Preencher'!L32</f>
        <v>26240307160019000144550010001434151912976504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3500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7160019000144</v>
      </c>
      <c r="E24" s="5" t="str">
        <f>'[1]TCE - ANEXO IV - Preencher'!G33</f>
        <v>VITALE COMERCIO S.A.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143603</v>
      </c>
      <c r="I24" s="6">
        <f>IF('[1]TCE - ANEXO IV - Preencher'!K33="","",'[1]TCE - ANEXO IV - Preencher'!K33)</f>
        <v>45383</v>
      </c>
      <c r="J24" s="5" t="str">
        <f>'[1]TCE - ANEXO IV - Preencher'!L33</f>
        <v>26240407160019000144550010001436031960558761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1350</v>
      </c>
    </row>
    <row r="25" spans="1:12" s="8" customFormat="1" ht="19.5" customHeight="1" x14ac:dyDescent="0.2">
      <c r="A25" s="3">
        <f>IFERROR(VLOOKUP(B25,'[1]DADOS (OCULTAR)'!$Q$3:$S$135,3,0),"")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7160019000144</v>
      </c>
      <c r="E25" s="5" t="str">
        <f>'[1]TCE - ANEXO IV - Preencher'!G34</f>
        <v>VITALE COMERCIO S.A.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143599</v>
      </c>
      <c r="I25" s="6">
        <f>IF('[1]TCE - ANEXO IV - Preencher'!K34="","",'[1]TCE - ANEXO IV - Preencher'!K34)</f>
        <v>45383</v>
      </c>
      <c r="J25" s="5" t="str">
        <f>'[1]TCE - ANEXO IV - Preencher'!L34</f>
        <v>26240407160019000144550010001435991773552726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310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7160019000144</v>
      </c>
      <c r="E26" s="5" t="str">
        <f>'[1]TCE - ANEXO IV - Preencher'!G35</f>
        <v>VITALE COMERCIO S.A.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143601</v>
      </c>
      <c r="I26" s="6">
        <f>IF('[1]TCE - ANEXO IV - Preencher'!K35="","",'[1]TCE - ANEXO IV - Preencher'!K35)</f>
        <v>45383</v>
      </c>
      <c r="J26" s="5" t="str">
        <f>'[1]TCE - ANEXO IV - Preencher'!L35</f>
        <v>26240407160019000144550010001436011255507944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620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 EPP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65751</v>
      </c>
      <c r="I27" s="6">
        <f>IF('[1]TCE - ANEXO IV - Preencher'!K36="","",'[1]TCE - ANEXO IV - Preencher'!K36)</f>
        <v>45378</v>
      </c>
      <c r="J27" s="5" t="str">
        <f>'[1]TCE - ANEXO IV - Preencher'!L36</f>
        <v>26240303817043000152550010000657511254711205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4834.62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5932624000160</v>
      </c>
      <c r="E28" s="5" t="str">
        <f>'[1]TCE - ANEXO IV - Preencher'!G37</f>
        <v>MEGAMED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000.022.745</v>
      </c>
      <c r="I28" s="6">
        <f>IF('[1]TCE - ANEXO IV - Preencher'!K37="","",'[1]TCE - ANEXO IV - Preencher'!K37)</f>
        <v>45383</v>
      </c>
      <c r="J28" s="5" t="str">
        <f>'[1]TCE - ANEXO IV - Preencher'!L37</f>
        <v>26240405932624000160550010000227451445458434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765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5062455000155</v>
      </c>
      <c r="E29" s="5" t="str">
        <f>'[1]TCE - ANEXO IV - Preencher'!G38</f>
        <v>ALPHARAD COM IMP E EXP PROD HOSP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78106</v>
      </c>
      <c r="I29" s="6">
        <f>IF('[1]TCE - ANEXO IV - Preencher'!K38="","",'[1]TCE - ANEXO IV - Preencher'!K38)</f>
        <v>45378</v>
      </c>
      <c r="J29" s="5" t="str">
        <f>'[1]TCE - ANEXO IV - Preencher'!L38</f>
        <v>35240305062455000155550010000781061318205867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2150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66437831000133</v>
      </c>
      <c r="E30" s="5" t="str">
        <f>'[1]TCE - ANEXO IV - Preencher'!G39</f>
        <v>HTS MEDIKA EUROMED COM E IMPORT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187080</v>
      </c>
      <c r="I30" s="6">
        <f>IF('[1]TCE - ANEXO IV - Preencher'!K39="","",'[1]TCE - ANEXO IV - Preencher'!K39)</f>
        <v>45379</v>
      </c>
      <c r="J30" s="5" t="str">
        <f>'[1]TCE - ANEXO IV - Preencher'!L39</f>
        <v>31240366437831000133550010001870801451495756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2592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66437831000133</v>
      </c>
      <c r="E31" s="5" t="str">
        <f>'[1]TCE - ANEXO IV - Preencher'!G40</f>
        <v>HTS MEDIKA EUROMED COM E IMPORT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000.186.948</v>
      </c>
      <c r="I31" s="6">
        <f>IF('[1]TCE - ANEXO IV - Preencher'!K40="","",'[1]TCE - ANEXO IV - Preencher'!K40)</f>
        <v>45378</v>
      </c>
      <c r="J31" s="5" t="str">
        <f>'[1]TCE - ANEXO IV - Preencher'!L40</f>
        <v>31240366437831000133550010001869481915779592</v>
      </c>
      <c r="K31" s="5" t="str">
        <f>IF(F31="B",LEFT('[1]TCE - ANEXO IV - Preencher'!M40,2),IF(F31="S",LEFT('[1]TCE - ANEXO IV - Preencher'!M40,7),IF('[1]TCE - ANEXO IV - Preencher'!H40="","")))</f>
        <v>31</v>
      </c>
      <c r="L31" s="7">
        <f>'[1]TCE - ANEXO IV - Preencher'!N40</f>
        <v>3096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66437831000133</v>
      </c>
      <c r="E32" s="5" t="str">
        <f>'[1]TCE - ANEXO IV - Preencher'!G41</f>
        <v>HTS MEDIKA EUROMED COM E IMPORT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187186</v>
      </c>
      <c r="I32" s="6">
        <f>IF('[1]TCE - ANEXO IV - Preencher'!K41="","",'[1]TCE - ANEXO IV - Preencher'!K41)</f>
        <v>45379</v>
      </c>
      <c r="J32" s="5" t="str">
        <f>'[1]TCE - ANEXO IV - Preencher'!L41</f>
        <v>31240366437831000133550010001871861858048026</v>
      </c>
      <c r="K32" s="5" t="str">
        <f>IF(F32="B",LEFT('[1]TCE - ANEXO IV - Preencher'!M41,2),IF(F32="S",LEFT('[1]TCE - ANEXO IV - Preencher'!M41,7),IF('[1]TCE - ANEXO IV - Preencher'!H41="","")))</f>
        <v>31</v>
      </c>
      <c r="L32" s="7">
        <f>'[1]TCE - ANEXO IV - Preencher'!N41</f>
        <v>8850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22006201000139</v>
      </c>
      <c r="E33" s="5" t="str">
        <f>'[1]TCE - ANEXO IV - Preencher'!G42</f>
        <v>FORTPEL COMERCIO DE DESCARTAVEIS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232181</v>
      </c>
      <c r="I33" s="6">
        <f>IF('[1]TCE - ANEXO IV - Preencher'!K42="","",'[1]TCE - ANEXO IV - Preencher'!K42)</f>
        <v>45377</v>
      </c>
      <c r="J33" s="5" t="str">
        <f>'[1]TCE - ANEXO IV - Preencher'!L42</f>
        <v>26240322006201000139550000002321811102321811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619.79999999999995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1437707000122</v>
      </c>
      <c r="E34" s="5" t="str">
        <f>'[1]TCE - ANEXO IV - Preencher'!G43</f>
        <v>SCITECH MEDICAL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426389</v>
      </c>
      <c r="I34" s="6">
        <f>IF('[1]TCE - ANEXO IV - Preencher'!K43="","",'[1]TCE - ANEXO IV - Preencher'!K43)</f>
        <v>45378</v>
      </c>
      <c r="J34" s="5" t="str">
        <f>'[1]TCE - ANEXO IV - Preencher'!L43</f>
        <v>52240301437707000122550550004263891867980676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1050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1437707000122</v>
      </c>
      <c r="E35" s="5" t="str">
        <f>'[1]TCE - ANEXO IV - Preencher'!G44</f>
        <v>SCITECH MEDICAL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426397</v>
      </c>
      <c r="I35" s="6">
        <f>IF('[1]TCE - ANEXO IV - Preencher'!K44="","",'[1]TCE - ANEXO IV - Preencher'!K44)</f>
        <v>45378</v>
      </c>
      <c r="J35" s="5" t="str">
        <f>'[1]TCE - ANEXO IV - Preencher'!L44</f>
        <v>52240301437707000122550550004263971228824198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1050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1437707000122</v>
      </c>
      <c r="E36" s="5" t="str">
        <f>'[1]TCE - ANEXO IV - Preencher'!G45</f>
        <v>SCITECH MEDICAL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427131</v>
      </c>
      <c r="I36" s="6">
        <f>IF('[1]TCE - ANEXO IV - Preencher'!K45="","",'[1]TCE - ANEXO IV - Preencher'!K45)</f>
        <v>45383</v>
      </c>
      <c r="J36" s="5" t="str">
        <f>'[1]TCE - ANEXO IV - Preencher'!L45</f>
        <v>52240401437707000122550550004271311784311286</v>
      </c>
      <c r="K36" s="5" t="str">
        <f>IF(F36="B",LEFT('[1]TCE - ANEXO IV - Preencher'!M45,2),IF(F36="S",LEFT('[1]TCE - ANEXO IV - Preencher'!M45,7),IF('[1]TCE - ANEXO IV - Preencher'!H45="","")))</f>
        <v>52</v>
      </c>
      <c r="L36" s="7">
        <f>'[1]TCE - ANEXO IV - Preencher'!N45</f>
        <v>1050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1437707000122</v>
      </c>
      <c r="E37" s="5" t="str">
        <f>'[1]TCE - ANEXO IV - Preencher'!G46</f>
        <v>SCITECH MEDICAL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427133</v>
      </c>
      <c r="I37" s="6">
        <f>IF('[1]TCE - ANEXO IV - Preencher'!K46="","",'[1]TCE - ANEXO IV - Preencher'!K46)</f>
        <v>45383</v>
      </c>
      <c r="J37" s="5" t="str">
        <f>'[1]TCE - ANEXO IV - Preencher'!L46</f>
        <v>52240401437707000122550550004271331626512846</v>
      </c>
      <c r="K37" s="5" t="str">
        <f>IF(F37="B",LEFT('[1]TCE - ANEXO IV - Preencher'!M46,2),IF(F37="S",LEFT('[1]TCE - ANEXO IV - Preencher'!M46,7),IF('[1]TCE - ANEXO IV - Preencher'!H46="","")))</f>
        <v>52</v>
      </c>
      <c r="L37" s="7">
        <f>'[1]TCE - ANEXO IV - Preencher'!N46</f>
        <v>1050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1437707000122</v>
      </c>
      <c r="E38" s="5" t="str">
        <f>'[1]TCE - ANEXO IV - Preencher'!G47</f>
        <v>SCITECH MEDICAL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427343</v>
      </c>
      <c r="I38" s="6">
        <f>IF('[1]TCE - ANEXO IV - Preencher'!K47="","",'[1]TCE - ANEXO IV - Preencher'!K47)</f>
        <v>45384</v>
      </c>
      <c r="J38" s="5" t="str">
        <f>'[1]TCE - ANEXO IV - Preencher'!L47</f>
        <v>52240401437707000122550550004273431336166608</v>
      </c>
      <c r="K38" s="5" t="str">
        <f>IF(F38="B",LEFT('[1]TCE - ANEXO IV - Preencher'!M47,2),IF(F38="S",LEFT('[1]TCE - ANEXO IV - Preencher'!M47,7),IF('[1]TCE - ANEXO IV - Preencher'!H47="","")))</f>
        <v>52</v>
      </c>
      <c r="L38" s="7">
        <f>'[1]TCE - ANEXO IV - Preencher'!N47</f>
        <v>2100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1437707000122</v>
      </c>
      <c r="E39" s="5" t="str">
        <f>'[1]TCE - ANEXO IV - Preencher'!G48</f>
        <v>SCITECH MEDICAL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427348</v>
      </c>
      <c r="I39" s="6">
        <f>IF('[1]TCE - ANEXO IV - Preencher'!K48="","",'[1]TCE - ANEXO IV - Preencher'!K48)</f>
        <v>45384</v>
      </c>
      <c r="J39" s="5" t="str">
        <f>'[1]TCE - ANEXO IV - Preencher'!L48</f>
        <v>52240401437707000122550550004273481190356382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1050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10456298000100</v>
      </c>
      <c r="E40" s="5" t="str">
        <f>'[1]TCE - ANEXO IV - Preencher'!G49</f>
        <v>VERTICAL NORDESTE SOL. PARA SAU.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000.103.773</v>
      </c>
      <c r="I40" s="6">
        <f>IF('[1]TCE - ANEXO IV - Preencher'!K49="","",'[1]TCE - ANEXO IV - Preencher'!K49)</f>
        <v>45376</v>
      </c>
      <c r="J40" s="5" t="str">
        <f>'[1]TCE - ANEXO IV - Preencher'!L49</f>
        <v>26240310456298000100550010001037731307696420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980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13291742000165</v>
      </c>
      <c r="E41" s="5" t="str">
        <f>'[1]TCE - ANEXO IV - Preencher'!G50</f>
        <v>PHOENIX MED PRODUTOS MEDICO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000.029.549</v>
      </c>
      <c r="I41" s="6">
        <f>IF('[1]TCE - ANEXO IV - Preencher'!K50="","",'[1]TCE - ANEXO IV - Preencher'!K50)</f>
        <v>45383</v>
      </c>
      <c r="J41" s="5" t="str">
        <f>'[1]TCE - ANEXO IV - Preencher'!L50</f>
        <v>26240413291742000165550010000295491138438880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1780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1513946000114</v>
      </c>
      <c r="E42" s="5" t="str">
        <f>'[1]TCE - ANEXO IV - Preencher'!G51</f>
        <v>BOSTON SCIENTIFIC DO BRASIL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2974864</v>
      </c>
      <c r="I42" s="6">
        <f>IF('[1]TCE - ANEXO IV - Preencher'!K51="","",'[1]TCE - ANEXO IV - Preencher'!K51)</f>
        <v>45378</v>
      </c>
      <c r="J42" s="5" t="str">
        <f>'[1]TCE - ANEXO IV - Preencher'!L51</f>
        <v>35240301513946000114550030029748641030486958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268.82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1513946000114</v>
      </c>
      <c r="E43" s="5" t="str">
        <f>'[1]TCE - ANEXO IV - Preencher'!G52</f>
        <v>BOSTON SCIENTIFIC DO BRASIL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2977302</v>
      </c>
      <c r="I43" s="6">
        <f>IF('[1]TCE - ANEXO IV - Preencher'!K52="","",'[1]TCE - ANEXO IV - Preencher'!K52)</f>
        <v>45384</v>
      </c>
      <c r="J43" s="5" t="str">
        <f>'[1]TCE - ANEXO IV - Preencher'!L52</f>
        <v>35240401513946000114550030029773021030516803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1100</v>
      </c>
    </row>
    <row r="44" spans="1:12" s="8" customFormat="1" ht="19.5" customHeight="1" x14ac:dyDescent="0.2">
      <c r="A44" s="3">
        <f>IFERROR(VLOOKUP(B44,'[1]DADOS (OCULTAR)'!$Q$3:$S$135,3,0),"")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1513946000114</v>
      </c>
      <c r="E44" s="5" t="str">
        <f>'[1]TCE - ANEXO IV - Preencher'!G53</f>
        <v>BOSTON SCIENTIFIC DO BRASIL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2977303</v>
      </c>
      <c r="I44" s="6">
        <f>IF('[1]TCE - ANEXO IV - Preencher'!K53="","",'[1]TCE - ANEXO IV - Preencher'!K53)</f>
        <v>45384</v>
      </c>
      <c r="J44" s="5" t="str">
        <f>'[1]TCE - ANEXO IV - Preencher'!L53</f>
        <v>35240401513946000114550030029773031030516819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3300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1513946000114</v>
      </c>
      <c r="E45" s="5" t="str">
        <f>'[1]TCE - ANEXO IV - Preencher'!G54</f>
        <v>BOSTON SCIENTIFIC DO BRASIL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2977304</v>
      </c>
      <c r="I45" s="6">
        <f>IF('[1]TCE - ANEXO IV - Preencher'!K54="","",'[1]TCE - ANEXO IV - Preencher'!K54)</f>
        <v>45384</v>
      </c>
      <c r="J45" s="5" t="str">
        <f>'[1]TCE - ANEXO IV - Preencher'!L54</f>
        <v>35240401513946000114550030029773041030516824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268.82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1513946000114</v>
      </c>
      <c r="E46" s="5" t="str">
        <f>'[1]TCE - ANEXO IV - Preencher'!G55</f>
        <v>BOSTON SCIENTIFIC DO BRASIL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2977305</v>
      </c>
      <c r="I46" s="6">
        <f>IF('[1]TCE - ANEXO IV - Preencher'!K55="","",'[1]TCE - ANEXO IV - Preencher'!K55)</f>
        <v>45384</v>
      </c>
      <c r="J46" s="5" t="str">
        <f>'[1]TCE - ANEXO IV - Preencher'!L55</f>
        <v>35240401513946000114550030029773051030516830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268.82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1513946000114</v>
      </c>
      <c r="E47" s="5" t="str">
        <f>'[1]TCE - ANEXO IV - Preencher'!G56</f>
        <v>BOSTON SCIENTIFIC DO BRASIL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2977306</v>
      </c>
      <c r="I47" s="6">
        <f>IF('[1]TCE - ANEXO IV - Preencher'!K56="","",'[1]TCE - ANEXO IV - Preencher'!K56)</f>
        <v>45384</v>
      </c>
      <c r="J47" s="5" t="str">
        <f>'[1]TCE - ANEXO IV - Preencher'!L56</f>
        <v>35240401513946000114550030029773061030516845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1368.82</v>
      </c>
    </row>
    <row r="48" spans="1:12" s="8" customFormat="1" ht="19.5" customHeight="1" x14ac:dyDescent="0.2">
      <c r="A48" s="3">
        <f>IFERROR(VLOOKUP(B48,'[1]DADOS (OCULTAR)'!$Q$3:$S$135,3,0),"")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1513946000114</v>
      </c>
      <c r="E48" s="5" t="str">
        <f>'[1]TCE - ANEXO IV - Preencher'!G57</f>
        <v>BOSTON SCIENTIFIC DO BRASIL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2977311</v>
      </c>
      <c r="I48" s="6">
        <f>IF('[1]TCE - ANEXO IV - Preencher'!K57="","",'[1]TCE - ANEXO IV - Preencher'!K57)</f>
        <v>45384</v>
      </c>
      <c r="J48" s="5" t="str">
        <f>'[1]TCE - ANEXO IV - Preencher'!L57</f>
        <v>35240401513946000114550030029773111030516900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268.82</v>
      </c>
    </row>
    <row r="49" spans="1:12" s="8" customFormat="1" ht="19.5" customHeight="1" x14ac:dyDescent="0.2">
      <c r="A49" s="3">
        <f>IFERROR(VLOOKUP(B49,'[1]DADOS (OCULTAR)'!$Q$3:$S$135,3,0),"")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1513946000114</v>
      </c>
      <c r="E49" s="5" t="str">
        <f>'[1]TCE - ANEXO IV - Preencher'!G58</f>
        <v>BOSTON SCIENTIFIC DO BRASIL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2977312</v>
      </c>
      <c r="I49" s="6">
        <f>IF('[1]TCE - ANEXO IV - Preencher'!K58="","",'[1]TCE - ANEXO IV - Preencher'!K58)</f>
        <v>45384</v>
      </c>
      <c r="J49" s="5" t="str">
        <f>'[1]TCE - ANEXO IV - Preencher'!L58</f>
        <v>35240401513946000114550030029773121030516915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268.82</v>
      </c>
    </row>
    <row r="50" spans="1:12" s="8" customFormat="1" ht="19.5" customHeight="1" x14ac:dyDescent="0.2">
      <c r="A50" s="3">
        <f>IFERROR(VLOOKUP(B50,'[1]DADOS (OCULTAR)'!$Q$3:$S$135,3,0),"")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4614288000145</v>
      </c>
      <c r="E50" s="5" t="str">
        <f>'[1]TCE - ANEXO IV - Preencher'!G59</f>
        <v>DISK LIFE COM. DE PROD. CIRURGICOS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8103</v>
      </c>
      <c r="I50" s="6">
        <f>IF('[1]TCE - ANEXO IV - Preencher'!K59="","",'[1]TCE - ANEXO IV - Preencher'!K59)</f>
        <v>45383</v>
      </c>
      <c r="J50" s="5" t="str">
        <f>'[1]TCE - ANEXO IV - Preencher'!L59</f>
        <v>26240404614288000145550010000081031887630209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2625</v>
      </c>
    </row>
    <row r="51" spans="1:12" s="8" customFormat="1" ht="19.5" customHeight="1" x14ac:dyDescent="0.2">
      <c r="A51" s="3">
        <f>IFERROR(VLOOKUP(B51,'[1]DADOS (OCULTAR)'!$Q$3:$S$135,3,0),"")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23680034000170</v>
      </c>
      <c r="E51" s="5" t="str">
        <f>'[1]TCE - ANEXO IV - Preencher'!G60</f>
        <v>D.ARAUJO COM ATACADISTA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000.015.655</v>
      </c>
      <c r="I51" s="6">
        <f>IF('[1]TCE - ANEXO IV - Preencher'!K60="","",'[1]TCE - ANEXO IV - Preencher'!K60)</f>
        <v>45383</v>
      </c>
      <c r="J51" s="5" t="str">
        <f>'[1]TCE - ANEXO IV - Preencher'!L60</f>
        <v>26240423680034000170550010000156551410459027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1770</v>
      </c>
    </row>
    <row r="52" spans="1:12" s="8" customFormat="1" ht="19.5" customHeight="1" x14ac:dyDescent="0.2">
      <c r="A52" s="3">
        <f>IFERROR(VLOOKUP(B52,'[1]DADOS (OCULTAR)'!$Q$3:$S$135,3,0),"")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8674752000301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000.032.552</v>
      </c>
      <c r="I52" s="6">
        <f>IF('[1]TCE - ANEXO IV - Preencher'!K61="","",'[1]TCE - ANEXO IV - Preencher'!K61)</f>
        <v>45377</v>
      </c>
      <c r="J52" s="5" t="str">
        <f>'[1]TCE - ANEXO IV - Preencher'!L61</f>
        <v>26240308674752000301550010000325521369938945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16.489999999999998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11206099000441</v>
      </c>
      <c r="E53" s="5" t="str">
        <f>'[1]TCE - ANEXO IV - Preencher'!G62</f>
        <v>SUPERMED COM E IMP DE PROD MEDICOS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638977</v>
      </c>
      <c r="I53" s="6">
        <f>IF('[1]TCE - ANEXO IV - Preencher'!K62="","",'[1]TCE - ANEXO IV - Preencher'!K62)</f>
        <v>45373</v>
      </c>
      <c r="J53" s="5" t="str">
        <f>'[1]TCE - ANEXO IV - Preencher'!L62</f>
        <v>35240311206099000441550010006389771023298429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100.83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12040718000190</v>
      </c>
      <c r="E54" s="5" t="str">
        <f>'[1]TCE - ANEXO IV - Preencher'!G63</f>
        <v>GRADUAL COMERCIO E SERVICOS EIRELI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20604</v>
      </c>
      <c r="I54" s="6">
        <f>IF('[1]TCE - ANEXO IV - Preencher'!K63="","",'[1]TCE - ANEXO IV - Preencher'!K63)</f>
        <v>45378</v>
      </c>
      <c r="J54" s="5" t="str">
        <f>'[1]TCE - ANEXO IV - Preencher'!L63</f>
        <v>25240312040718000190550010000206041371651823</v>
      </c>
      <c r="K54" s="5" t="str">
        <f>IF(F54="B",LEFT('[1]TCE - ANEXO IV - Preencher'!M63,2),IF(F54="S",LEFT('[1]TCE - ANEXO IV - Preencher'!M63,7),IF('[1]TCE - ANEXO IV - Preencher'!H63="","")))</f>
        <v>25</v>
      </c>
      <c r="L54" s="7">
        <f>'[1]TCE - ANEXO IV - Preencher'!N63</f>
        <v>2090</v>
      </c>
    </row>
    <row r="55" spans="1:12" s="8" customFormat="1" ht="19.5" customHeight="1" x14ac:dyDescent="0.2">
      <c r="A55" s="3">
        <f>IFERROR(VLOOKUP(B55,'[1]DADOS (OCULTAR)'!$Q$3:$S$135,3,0),"")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40829708000174</v>
      </c>
      <c r="E55" s="5" t="str">
        <f>'[1]TCE - ANEXO IV - Preencher'!G64</f>
        <v>JRV HOSPITALAR COM E REP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000.004.455</v>
      </c>
      <c r="I55" s="6">
        <f>IF('[1]TCE - ANEXO IV - Preencher'!K64="","",'[1]TCE - ANEXO IV - Preencher'!K64)</f>
        <v>45379</v>
      </c>
      <c r="J55" s="5" t="str">
        <f>'[1]TCE - ANEXO IV - Preencher'!L64</f>
        <v>26240340829708000174550010000044551220628803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1320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29182018000133</v>
      </c>
      <c r="E56" s="5" t="str">
        <f>'[1]TCE - ANEXO IV - Preencher'!G65</f>
        <v>MICROPORT SCIENTIFIC VASCU BRAS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000.043.035</v>
      </c>
      <c r="I56" s="6">
        <f>IF('[1]TCE - ANEXO IV - Preencher'!K65="","",'[1]TCE - ANEXO IV - Preencher'!K65)</f>
        <v>45378</v>
      </c>
      <c r="J56" s="5" t="str">
        <f>'[1]TCE - ANEXO IV - Preencher'!L65</f>
        <v>35240329182018000133550010000430351720087919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2200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29182018000133</v>
      </c>
      <c r="E57" s="5" t="str">
        <f>'[1]TCE - ANEXO IV - Preencher'!G66</f>
        <v>MICROPORT SCIENTIFIC VASCU BRAS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000.043.038</v>
      </c>
      <c r="I57" s="6">
        <f>IF('[1]TCE - ANEXO IV - Preencher'!K66="","",'[1]TCE - ANEXO IV - Preencher'!K66)</f>
        <v>45378</v>
      </c>
      <c r="J57" s="5" t="str">
        <f>'[1]TCE - ANEXO IV - Preencher'!L66</f>
        <v>35240329182018000133550010000430381605325332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1970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29182018000133</v>
      </c>
      <c r="E58" s="5" t="str">
        <f>'[1]TCE - ANEXO IV - Preencher'!G67</f>
        <v>MICROPORT SCIENTIFIC VASCU BRAS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000.043.036</v>
      </c>
      <c r="I58" s="6">
        <f>IF('[1]TCE - ANEXO IV - Preencher'!K67="","",'[1]TCE - ANEXO IV - Preencher'!K67)</f>
        <v>45378</v>
      </c>
      <c r="J58" s="5" t="str">
        <f>'[1]TCE - ANEXO IV - Preencher'!L67</f>
        <v>35240329182018000133550010000430361684888845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1390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29182018000133</v>
      </c>
      <c r="E59" s="5" t="str">
        <f>'[1]TCE - ANEXO IV - Preencher'!G68</f>
        <v>MICROPORT SCIENTIFIC VASCU BRAS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000.043.042</v>
      </c>
      <c r="I59" s="6">
        <f>IF('[1]TCE - ANEXO IV - Preencher'!K68="","",'[1]TCE - ANEXO IV - Preencher'!K68)</f>
        <v>45378</v>
      </c>
      <c r="J59" s="5" t="str">
        <f>'[1]TCE - ANEXO IV - Preencher'!L68</f>
        <v>35240329182018000133550010000430421271387540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2490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29182018000133</v>
      </c>
      <c r="E60" s="5" t="str">
        <f>'[1]TCE - ANEXO IV - Preencher'!G69</f>
        <v>MICROPORT SCIENTIFIC VASCU BRAS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000.043.043</v>
      </c>
      <c r="I60" s="6">
        <f>IF('[1]TCE - ANEXO IV - Preencher'!K69="","",'[1]TCE - ANEXO IV - Preencher'!K69)</f>
        <v>45378</v>
      </c>
      <c r="J60" s="5" t="str">
        <f>'[1]TCE - ANEXO IV - Preencher'!L69</f>
        <v>35240329182018000133550010000430431078800188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1100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29182018000133</v>
      </c>
      <c r="E61" s="5" t="str">
        <f>'[1]TCE - ANEXO IV - Preencher'!G70</f>
        <v>MICROPORT SCIENTIFIC VASCU BRAS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000.043.040</v>
      </c>
      <c r="I61" s="6">
        <f>IF('[1]TCE - ANEXO IV - Preencher'!K70="","",'[1]TCE - ANEXO IV - Preencher'!K70)</f>
        <v>45378</v>
      </c>
      <c r="J61" s="5" t="str">
        <f>'[1]TCE - ANEXO IV - Preencher'!L70</f>
        <v>35240329182018000133550010000430401575326121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2780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29182018000133</v>
      </c>
      <c r="E62" s="5" t="str">
        <f>'[1]TCE - ANEXO IV - Preencher'!G71</f>
        <v>MICROPORT SCIENTIFIC VASCU BRAS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000.043.037</v>
      </c>
      <c r="I62" s="6">
        <f>IF('[1]TCE - ANEXO IV - Preencher'!K71="","",'[1]TCE - ANEXO IV - Preencher'!K71)</f>
        <v>45378</v>
      </c>
      <c r="J62" s="5" t="str">
        <f>'[1]TCE - ANEXO IV - Preencher'!L71</f>
        <v>35240329182018000133550010000430371787407332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1100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29182018000133</v>
      </c>
      <c r="E63" s="5" t="str">
        <f>'[1]TCE - ANEXO IV - Preencher'!G72</f>
        <v>MICROPORT SCIENTIFIC VASCU BRAS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000.043.034</v>
      </c>
      <c r="I63" s="6">
        <f>IF('[1]TCE - ANEXO IV - Preencher'!K72="","",'[1]TCE - ANEXO IV - Preencher'!K72)</f>
        <v>45378</v>
      </c>
      <c r="J63" s="5" t="str">
        <f>'[1]TCE - ANEXO IV - Preencher'!L72</f>
        <v>35240329182018000133550010000430341322956553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2780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25164770000109</v>
      </c>
      <c r="E64" s="5" t="str">
        <f>'[1]TCE - ANEXO IV - Preencher'!G73</f>
        <v>LITORAL COM DE PROD MED E HOSP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000.018.387</v>
      </c>
      <c r="I64" s="6">
        <f>IF('[1]TCE - ANEXO IV - Preencher'!K73="","",'[1]TCE - ANEXO IV - Preencher'!K73)</f>
        <v>45378</v>
      </c>
      <c r="J64" s="5" t="str">
        <f>'[1]TCE - ANEXO IV - Preencher'!L73</f>
        <v>35240325164770000109550010000183871000000018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2100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 t="str">
        <f>'[1]TCE - ANEXO IV - Preencher'!F74</f>
        <v>40.819.119/0001-05</v>
      </c>
      <c r="E65" s="5" t="str">
        <f>'[1]TCE - ANEXO IV - Preencher'!G74</f>
        <v>XP MEDICAL COM. PROD. MED HOSP.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209</v>
      </c>
      <c r="I65" s="6">
        <f>IF('[1]TCE - ANEXO IV - Preencher'!K74="","",'[1]TCE - ANEXO IV - Preencher'!K74)</f>
        <v>45383</v>
      </c>
      <c r="J65" s="5" t="str">
        <f>'[1]TCE - ANEXO IV - Preencher'!L74</f>
        <v>26240440819119000105550010000002091219345849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9810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37844479000233</v>
      </c>
      <c r="E66" s="5" t="str">
        <f>'[1]TCE - ANEXO IV - Preencher'!G75</f>
        <v>BIOLINE FIOS CIRURGICOS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90980</v>
      </c>
      <c r="I66" s="6">
        <f>IF('[1]TCE - ANEXO IV - Preencher'!K75="","",'[1]TCE - ANEXO IV - Preencher'!K75)</f>
        <v>45376</v>
      </c>
      <c r="J66" s="5" t="str">
        <f>'[1]TCE - ANEXO IV - Preencher'!L75</f>
        <v>52240337844479000233550010000909801931164646</v>
      </c>
      <c r="K66" s="5" t="str">
        <f>IF(F66="B",LEFT('[1]TCE - ANEXO IV - Preencher'!M75,2),IF(F66="S",LEFT('[1]TCE - ANEXO IV - Preencher'!M75,7),IF('[1]TCE - ANEXO IV - Preencher'!H75="","")))</f>
        <v>52</v>
      </c>
      <c r="L66" s="7">
        <f>'[1]TCE - ANEXO IV - Preencher'!N75</f>
        <v>802.08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8747635000169</v>
      </c>
      <c r="E67" s="5" t="str">
        <f>'[1]TCE - ANEXO IV - Preencher'!G76</f>
        <v>ROSS MEDICAL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51454</v>
      </c>
      <c r="I67" s="6">
        <f>IF('[1]TCE - ANEXO IV - Preencher'!K76="","",'[1]TCE - ANEXO IV - Preencher'!K76)</f>
        <v>45372</v>
      </c>
      <c r="J67" s="5" t="str">
        <f>'[1]TCE - ANEXO IV - Preencher'!L76</f>
        <v>31240308747635000169550010000514541210320246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17800</v>
      </c>
    </row>
    <row r="68" spans="1:12" s="8" customFormat="1" ht="19.5" customHeight="1" x14ac:dyDescent="0.2">
      <c r="A68" s="3">
        <f>IFERROR(VLOOKUP(B68,'[1]DADOS (OCULTAR)'!$Q$3:$S$135,3,0),"")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51148164000100</v>
      </c>
      <c r="E68" s="5" t="str">
        <f>'[1]TCE - ANEXO IV - Preencher'!G77</f>
        <v>ESSENTIAL MED IMPORTADORA E EXP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000.000.417</v>
      </c>
      <c r="I68" s="6">
        <f>IF('[1]TCE - ANEXO IV - Preencher'!K77="","",'[1]TCE - ANEXO IV - Preencher'!K77)</f>
        <v>45377</v>
      </c>
      <c r="J68" s="5" t="str">
        <f>'[1]TCE - ANEXO IV - Preencher'!L77</f>
        <v>35240351148164000100550010000004171000002512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3736.32</v>
      </c>
    </row>
    <row r="69" spans="1:12" s="8" customFormat="1" ht="19.5" customHeight="1" x14ac:dyDescent="0.2">
      <c r="A69" s="3">
        <f>IFERROR(VLOOKUP(B69,'[1]DADOS (OCULTAR)'!$Q$3:$S$135,3,0),"")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8958628000106</v>
      </c>
      <c r="E69" s="5" t="str">
        <f>'[1]TCE - ANEXO IV - Preencher'!G78</f>
        <v>ONCOEXO DIST. DE MEDIC.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43270</v>
      </c>
      <c r="I69" s="6">
        <f>IF('[1]TCE - ANEXO IV - Preencher'!K78="","",'[1]TCE - ANEXO IV - Preencher'!K78)</f>
        <v>45384</v>
      </c>
      <c r="J69" s="5" t="str">
        <f>'[1]TCE - ANEXO IV - Preencher'!L78</f>
        <v>26240408958628000106550010000432701110205228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1748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21216468000198</v>
      </c>
      <c r="E70" s="5" t="str">
        <f>'[1]TCE - ANEXO IV - Preencher'!G79</f>
        <v>SANMED DIST DE PROD MED HOSP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000.009.013</v>
      </c>
      <c r="I70" s="6">
        <f>IF('[1]TCE - ANEXO IV - Preencher'!K79="","",'[1]TCE - ANEXO IV - Preencher'!K79)</f>
        <v>45384</v>
      </c>
      <c r="J70" s="5" t="str">
        <f>'[1]TCE - ANEXO IV - Preencher'!L79</f>
        <v>26240421216468000198550010000090131922024040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2940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35738768000141</v>
      </c>
      <c r="E71" s="5" t="str">
        <f>'[1]TCE - ANEXO IV - Preencher'!G80</f>
        <v>MARCIONIO DOS SANTOS LIMA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000.000.409</v>
      </c>
      <c r="I71" s="6">
        <f>IF('[1]TCE - ANEXO IV - Preencher'!K80="","",'[1]TCE - ANEXO IV - Preencher'!K80)</f>
        <v>45385</v>
      </c>
      <c r="J71" s="5" t="str">
        <f>'[1]TCE - ANEXO IV - Preencher'!L80</f>
        <v>26240435738768000141550010000004091049909950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100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37014740000197</v>
      </c>
      <c r="E72" s="5" t="str">
        <f>'[1]TCE - ANEXO IV - Preencher'!G81</f>
        <v>MAPLE HOSPITALAR COMER E SERV SP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000.002.103</v>
      </c>
      <c r="I72" s="6">
        <f>IF('[1]TCE - ANEXO IV - Preencher'!K81="","",'[1]TCE - ANEXO IV - Preencher'!K81)</f>
        <v>45383</v>
      </c>
      <c r="J72" s="5" t="str">
        <f>'[1]TCE - ANEXO IV - Preencher'!L81</f>
        <v>35240437014740000197550010000021031495485387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3575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29992682000490</v>
      </c>
      <c r="E73" s="5" t="str">
        <f>'[1]TCE - ANEXO IV - Preencher'!G82</f>
        <v>ECOMED COMERCIO DE PRODUTOS MEDICOS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17203</v>
      </c>
      <c r="I73" s="6">
        <f>IF('[1]TCE - ANEXO IV - Preencher'!K82="","",'[1]TCE - ANEXO IV - Preencher'!K82)</f>
        <v>45384</v>
      </c>
      <c r="J73" s="5" t="str">
        <f>'[1]TCE - ANEXO IV - Preencher'!L82</f>
        <v>26240429992682000490550000000172031397102308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12000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8778201000126</v>
      </c>
      <c r="E74" s="5" t="str">
        <f>'[1]TCE - ANEXO IV - Preencher'!G83</f>
        <v>DROGAFONTE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000.444.531</v>
      </c>
      <c r="I74" s="6">
        <f>IF('[1]TCE - ANEXO IV - Preencher'!K83="","",'[1]TCE - ANEXO IV - Preencher'!K83)</f>
        <v>45384</v>
      </c>
      <c r="J74" s="5" t="str">
        <f>'[1]TCE - ANEXO IV - Preencher'!L83</f>
        <v>26240408778201000126550010004445311410641558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1574.91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8778201000126</v>
      </c>
      <c r="E75" s="5" t="str">
        <f>'[1]TCE - ANEXO IV - Preencher'!G84</f>
        <v>DROGAFONTE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000.444.244</v>
      </c>
      <c r="I75" s="6">
        <f>IF('[1]TCE - ANEXO IV - Preencher'!K84="","",'[1]TCE - ANEXO IV - Preencher'!K84)</f>
        <v>45383</v>
      </c>
      <c r="J75" s="5" t="str">
        <f>'[1]TCE - ANEXO IV - Preencher'!L84</f>
        <v>26240408778201000126550010004442441464607252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1518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8675394000190</v>
      </c>
      <c r="E76" s="5" t="str">
        <f>'[1]TCE - ANEXO IV - Preencher'!G85</f>
        <v>SAFE SUPORTE A VIDA E COMERCIO INTER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48972</v>
      </c>
      <c r="I76" s="6">
        <f>IF('[1]TCE - ANEXO IV - Preencher'!K85="","",'[1]TCE - ANEXO IV - Preencher'!K85)</f>
        <v>45385</v>
      </c>
      <c r="J76" s="5" t="str">
        <f>'[1]TCE - ANEXO IV - Preencher'!L85</f>
        <v>26240408675394000190550010000489721594089556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5750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7160019000144</v>
      </c>
      <c r="E77" s="5" t="str">
        <f>'[1]TCE - ANEXO IV - Preencher'!G86</f>
        <v>VITALE COMERCIO S.A.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143757</v>
      </c>
      <c r="I77" s="6">
        <f>IF('[1]TCE - ANEXO IV - Preencher'!K86="","",'[1]TCE - ANEXO IV - Preencher'!K86)</f>
        <v>45385</v>
      </c>
      <c r="J77" s="5" t="str">
        <f>'[1]TCE - ANEXO IV - Preencher'!L86</f>
        <v>26240407160019000144550010001437571521310257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1610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7160019000144</v>
      </c>
      <c r="E78" s="5" t="str">
        <f>'[1]TCE - ANEXO IV - Preencher'!G87</f>
        <v>VITALE COMERCIO S.A.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143722</v>
      </c>
      <c r="I78" s="6">
        <f>IF('[1]TCE - ANEXO IV - Preencher'!K87="","",'[1]TCE - ANEXO IV - Preencher'!K87)</f>
        <v>45385</v>
      </c>
      <c r="J78" s="5" t="str">
        <f>'[1]TCE - ANEXO IV - Preencher'!L87</f>
        <v>26240407160019000144550010001437221558603201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310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7160019000144</v>
      </c>
      <c r="E79" s="5" t="str">
        <f>'[1]TCE - ANEXO IV - Preencher'!G88</f>
        <v>VITALE COMERCIO S.A.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143725</v>
      </c>
      <c r="I79" s="6">
        <f>IF('[1]TCE - ANEXO IV - Preencher'!K88="","",'[1]TCE - ANEXO IV - Preencher'!K88)</f>
        <v>45385</v>
      </c>
      <c r="J79" s="5" t="str">
        <f>'[1]TCE - ANEXO IV - Preencher'!L88</f>
        <v>26240407160019000144550010001437251333768345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2600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7160019000144</v>
      </c>
      <c r="E80" s="5" t="str">
        <f>'[1]TCE - ANEXO IV - Preencher'!G89</f>
        <v>VITALE COMERCIO S.A.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143728</v>
      </c>
      <c r="I80" s="6">
        <f>IF('[1]TCE - ANEXO IV - Preencher'!K89="","",'[1]TCE - ANEXO IV - Preencher'!K89)</f>
        <v>45385</v>
      </c>
      <c r="J80" s="5" t="str">
        <f>'[1]TCE - ANEXO IV - Preencher'!L89</f>
        <v>26240407160019000144550010001437281863465520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1300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7160019000144</v>
      </c>
      <c r="E81" s="5" t="str">
        <f>'[1]TCE - ANEXO IV - Preencher'!G90</f>
        <v>VITALE COMERCIO S.A.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143684</v>
      </c>
      <c r="I81" s="6">
        <f>IF('[1]TCE - ANEXO IV - Preencher'!K90="","",'[1]TCE - ANEXO IV - Preencher'!K90)</f>
        <v>45384</v>
      </c>
      <c r="J81" s="5" t="str">
        <f>'[1]TCE - ANEXO IV - Preencher'!L90</f>
        <v>26240407160019000144550010001436841089920630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1610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16714886000175</v>
      </c>
      <c r="E82" s="5" t="str">
        <f>'[1]TCE - ANEXO IV - Preencher'!G91</f>
        <v>F R L DE SOUZA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000.001.826</v>
      </c>
      <c r="I82" s="6">
        <f>IF('[1]TCE - ANEXO IV - Preencher'!K91="","",'[1]TCE - ANEXO IV - Preencher'!K91)</f>
        <v>45378</v>
      </c>
      <c r="J82" s="5" t="str">
        <f>'[1]TCE - ANEXO IV - Preencher'!L91</f>
        <v>26240316714886000175550010000018261651608177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2300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33100082000448</v>
      </c>
      <c r="E83" s="5" t="str">
        <f>'[1]TCE - ANEXO IV - Preencher'!G92</f>
        <v>E. TAMUSSINO E CIA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28977</v>
      </c>
      <c r="I83" s="6">
        <f>IF('[1]TCE - ANEXO IV - Preencher'!K92="","",'[1]TCE - ANEXO IV - Preencher'!K92)</f>
        <v>45377</v>
      </c>
      <c r="J83" s="5" t="str">
        <f>'[1]TCE - ANEXO IV - Preencher'!L92</f>
        <v>26240333100082000448550020000289771215867509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700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33100082000448</v>
      </c>
      <c r="E84" s="5" t="str">
        <f>'[1]TCE - ANEXO IV - Preencher'!G93</f>
        <v>E. TAMUSSINO E CIA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28976</v>
      </c>
      <c r="I84" s="6">
        <f>IF('[1]TCE - ANEXO IV - Preencher'!K93="","",'[1]TCE - ANEXO IV - Preencher'!K93)</f>
        <v>45377</v>
      </c>
      <c r="J84" s="5" t="str">
        <f>'[1]TCE - ANEXO IV - Preencher'!L93</f>
        <v>26240333100082000448550020000289761170538482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1350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33100082000448</v>
      </c>
      <c r="E85" s="5" t="str">
        <f>'[1]TCE - ANEXO IV - Preencher'!G94</f>
        <v>E. TAMUSSINO E CIA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28975</v>
      </c>
      <c r="I85" s="6">
        <f>IF('[1]TCE - ANEXO IV - Preencher'!K94="","",'[1]TCE - ANEXO IV - Preencher'!K94)</f>
        <v>45377</v>
      </c>
      <c r="J85" s="5" t="str">
        <f>'[1]TCE - ANEXO IV - Preencher'!L94</f>
        <v>26240333100082000448550020000289751280954955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1950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50595271000105</v>
      </c>
      <c r="E86" s="5" t="str">
        <f>'[1]TCE - ANEXO IV - Preencher'!G95</f>
        <v>BIOTRONIK COMERCIAL MEDICA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1090813</v>
      </c>
      <c r="I86" s="6">
        <f>IF('[1]TCE - ANEXO IV - Preencher'!K95="","",'[1]TCE - ANEXO IV - Preencher'!K95)</f>
        <v>45386</v>
      </c>
      <c r="J86" s="5" t="str">
        <f>'[1]TCE - ANEXO IV - Preencher'!L95</f>
        <v>35240450595271000105550030010908131268414117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4753.4799999999996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50595271000105</v>
      </c>
      <c r="E87" s="5" t="str">
        <f>'[1]TCE - ANEXO IV - Preencher'!G96</f>
        <v>BIOTRONIK COMERCIAL MEDICA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1090814</v>
      </c>
      <c r="I87" s="6">
        <f>IF('[1]TCE - ANEXO IV - Preencher'!K96="","",'[1]TCE - ANEXO IV - Preencher'!K96)</f>
        <v>45386</v>
      </c>
      <c r="J87" s="5" t="str">
        <f>'[1]TCE - ANEXO IV - Preencher'!L96</f>
        <v>35240450595271000105550030010908141608068900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4753.4799999999996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6204103000150</v>
      </c>
      <c r="E88" s="5" t="str">
        <f>'[1]TCE - ANEXO IV - Preencher'!G97</f>
        <v>R S DOS SANTOS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65569</v>
      </c>
      <c r="I88" s="6">
        <f>IF('[1]TCE - ANEXO IV - Preencher'!K97="","",'[1]TCE - ANEXO IV - Preencher'!K97)</f>
        <v>45385</v>
      </c>
      <c r="J88" s="5" t="str">
        <f>'[1]TCE - ANEXO IV - Preencher'!L97</f>
        <v>26240406204103000150550010000655691128832865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2500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7395985000140</v>
      </c>
      <c r="E89" s="5" t="str">
        <f>'[1]TCE - ANEXO IV - Preencher'!G98</f>
        <v>POTENGY COM REP PROD HOSP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000.032.214</v>
      </c>
      <c r="I89" s="6">
        <f>IF('[1]TCE - ANEXO IV - Preencher'!K98="","",'[1]TCE - ANEXO IV - Preencher'!K98)</f>
        <v>45385</v>
      </c>
      <c r="J89" s="5" t="str">
        <f>'[1]TCE - ANEXO IV - Preencher'!L98</f>
        <v>25240407395985000140550010000322141000000019</v>
      </c>
      <c r="K89" s="5" t="str">
        <f>IF(F89="B",LEFT('[1]TCE - ANEXO IV - Preencher'!M98,2),IF(F89="S",LEFT('[1]TCE - ANEXO IV - Preencher'!M98,7),IF('[1]TCE - ANEXO IV - Preencher'!H98="","")))</f>
        <v>25</v>
      </c>
      <c r="L89" s="7">
        <f>'[1]TCE - ANEXO IV - Preencher'!N98</f>
        <v>4200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1440590000136</v>
      </c>
      <c r="E90" s="5" t="str">
        <f>'[1]TCE - ANEXO IV - Preencher'!G99</f>
        <v>FRESENIUS MEDICAL CARE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1856544</v>
      </c>
      <c r="I90" s="6">
        <f>IF('[1]TCE - ANEXO IV - Preencher'!K99="","",'[1]TCE - ANEXO IV - Preencher'!K99)</f>
        <v>45377</v>
      </c>
      <c r="J90" s="5" t="str">
        <f>'[1]TCE - ANEXO IV - Preencher'!L99</f>
        <v>35240301440590000136550000018565441417883789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750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51943645000107</v>
      </c>
      <c r="E91" s="5" t="str">
        <f>'[1]TCE - ANEXO IV - Preencher'!G100</f>
        <v>BIOMEDICAL EQUIP E PROD MED CIRUR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000.177.961</v>
      </c>
      <c r="I91" s="6">
        <f>IF('[1]TCE - ANEXO IV - Preencher'!K100="","",'[1]TCE - ANEXO IV - Preencher'!K100)</f>
        <v>45378</v>
      </c>
      <c r="J91" s="5" t="str">
        <f>'[1]TCE - ANEXO IV - Preencher'!L100</f>
        <v>35240351943645000107550010001779611004640322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8000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1437707000122</v>
      </c>
      <c r="E92" s="5" t="str">
        <f>'[1]TCE - ANEXO IV - Preencher'!G101</f>
        <v>SCITECH MEDICAL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427685</v>
      </c>
      <c r="I92" s="6">
        <f>IF('[1]TCE - ANEXO IV - Preencher'!K101="","",'[1]TCE - ANEXO IV - Preencher'!K101)</f>
        <v>45385</v>
      </c>
      <c r="J92" s="5" t="str">
        <f>'[1]TCE - ANEXO IV - Preencher'!L101</f>
        <v>52240401437707000122550550004276851807365873</v>
      </c>
      <c r="K92" s="5" t="str">
        <f>IF(F92="B",LEFT('[1]TCE - ANEXO IV - Preencher'!M101,2),IF(F92="S",LEFT('[1]TCE - ANEXO IV - Preencher'!M101,7),IF('[1]TCE - ANEXO IV - Preencher'!H101="","")))</f>
        <v>52</v>
      </c>
      <c r="L92" s="7">
        <f>'[1]TCE - ANEXO IV - Preencher'!N101</f>
        <v>1050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1437707000122</v>
      </c>
      <c r="E93" s="5" t="str">
        <f>'[1]TCE - ANEXO IV - Preencher'!G102</f>
        <v>SCITECH MEDICAL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427585</v>
      </c>
      <c r="I93" s="6">
        <f>IF('[1]TCE - ANEXO IV - Preencher'!K102="","",'[1]TCE - ANEXO IV - Preencher'!K102)</f>
        <v>45385</v>
      </c>
      <c r="J93" s="5" t="str">
        <f>'[1]TCE - ANEXO IV - Preencher'!L102</f>
        <v>52240401437707000122550550004275851143780569</v>
      </c>
      <c r="K93" s="5" t="str">
        <f>IF(F93="B",LEFT('[1]TCE - ANEXO IV - Preencher'!M102,2),IF(F93="S",LEFT('[1]TCE - ANEXO IV - Preencher'!M102,7),IF('[1]TCE - ANEXO IV - Preencher'!H102="","")))</f>
        <v>52</v>
      </c>
      <c r="L93" s="7">
        <f>'[1]TCE - ANEXO IV - Preencher'!N102</f>
        <v>1050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1437707000122</v>
      </c>
      <c r="E94" s="5" t="str">
        <f>'[1]TCE - ANEXO IV - Preencher'!G103</f>
        <v>SCITECH MEDICAL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427583</v>
      </c>
      <c r="I94" s="6">
        <f>IF('[1]TCE - ANEXO IV - Preencher'!K103="","",'[1]TCE - ANEXO IV - Preencher'!K103)</f>
        <v>45385</v>
      </c>
      <c r="J94" s="5" t="str">
        <f>'[1]TCE - ANEXO IV - Preencher'!L103</f>
        <v>52240401437707000122550550004275831444886388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1050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1437707000122</v>
      </c>
      <c r="E95" s="5" t="str">
        <f>'[1]TCE - ANEXO IV - Preencher'!G104</f>
        <v>SCITECH MEDICAL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427855</v>
      </c>
      <c r="I95" s="6">
        <f>IF('[1]TCE - ANEXO IV - Preencher'!K104="","",'[1]TCE - ANEXO IV - Preencher'!K104)</f>
        <v>45386</v>
      </c>
      <c r="J95" s="5" t="str">
        <f>'[1]TCE - ANEXO IV - Preencher'!L104</f>
        <v>52240401437707000122550550004278551592452841</v>
      </c>
      <c r="K95" s="5" t="str">
        <f>IF(F95="B",LEFT('[1]TCE - ANEXO IV - Preencher'!M104,2),IF(F95="S",LEFT('[1]TCE - ANEXO IV - Preencher'!M104,7),IF('[1]TCE - ANEXO IV - Preencher'!H104="","")))</f>
        <v>52</v>
      </c>
      <c r="L95" s="7">
        <f>'[1]TCE - ANEXO IV - Preencher'!N104</f>
        <v>2100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15220807000107</v>
      </c>
      <c r="E96" s="5" t="str">
        <f>'[1]TCE - ANEXO IV - Preencher'!G105</f>
        <v>BCIPHARMA IMP E DIST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641</v>
      </c>
      <c r="I96" s="6">
        <f>IF('[1]TCE - ANEXO IV - Preencher'!K105="","",'[1]TCE - ANEXO IV - Preencher'!K105)</f>
        <v>45384</v>
      </c>
      <c r="J96" s="5" t="str">
        <f>'[1]TCE - ANEXO IV - Preencher'!L105</f>
        <v>26240415220807000107550010000006411658273197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1800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8778201000126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000.443.749</v>
      </c>
      <c r="I97" s="6">
        <f>IF('[1]TCE - ANEXO IV - Preencher'!K106="","",'[1]TCE - ANEXO IV - Preencher'!K106)</f>
        <v>45377</v>
      </c>
      <c r="J97" s="5" t="str">
        <f>'[1]TCE - ANEXO IV - Preencher'!L106</f>
        <v>26240308778201000126550010004437491129104584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867.01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8778201000126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000.443.749</v>
      </c>
      <c r="I98" s="6">
        <f>IF('[1]TCE - ANEXO IV - Preencher'!K107="","",'[1]TCE - ANEXO IV - Preencher'!K107)</f>
        <v>45377</v>
      </c>
      <c r="J98" s="5" t="str">
        <f>'[1]TCE - ANEXO IV - Preencher'!L107</f>
        <v>26240308778201000126550010004437491129104584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65.25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8778201000126</v>
      </c>
      <c r="E99" s="5" t="str">
        <f>'[1]TCE - ANEXO IV - Preencher'!G108</f>
        <v>DROGAFONTE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000.445.006</v>
      </c>
      <c r="I99" s="6">
        <f>IF('[1]TCE - ANEXO IV - Preencher'!K108="","",'[1]TCE - ANEXO IV - Preencher'!K108)</f>
        <v>45386</v>
      </c>
      <c r="J99" s="5" t="str">
        <f>'[1]TCE - ANEXO IV - Preencher'!L108</f>
        <v>26240408778201000126550010004450061077211358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17659.400000000001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1440590000136</v>
      </c>
      <c r="E100" s="5" t="str">
        <f>'[1]TCE - ANEXO IV - Preencher'!G109</f>
        <v>FRESENIUS MEDICAL CARE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1856932</v>
      </c>
      <c r="I100" s="6">
        <f>IF('[1]TCE - ANEXO IV - Preencher'!K109="","",'[1]TCE - ANEXO IV - Preencher'!K109)</f>
        <v>45378</v>
      </c>
      <c r="J100" s="5" t="str">
        <f>'[1]TCE - ANEXO IV - Preencher'!L109</f>
        <v>35240301440590000136550000018569321972140733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8010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47171763000169</v>
      </c>
      <c r="E101" s="5" t="str">
        <f>'[1]TCE - ANEXO IV - Preencher'!G110</f>
        <v>MVL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707</v>
      </c>
      <c r="I101" s="6">
        <f>IF('[1]TCE - ANEXO IV - Preencher'!K110="","",'[1]TCE - ANEXO IV - Preencher'!K110)</f>
        <v>45387</v>
      </c>
      <c r="J101" s="5" t="str">
        <f>'[1]TCE - ANEXO IV - Preencher'!L110</f>
        <v>26240447171763000169550010000007071273100003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602.5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8674752000140</v>
      </c>
      <c r="E102" s="5" t="str">
        <f>'[1]TCE - ANEXO IV - Preencher'!G111</f>
        <v>CIRURGICA MONTEBELLO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000.191.837</v>
      </c>
      <c r="I102" s="6">
        <f>IF('[1]TCE - ANEXO IV - Preencher'!K111="","",'[1]TCE - ANEXO IV - Preencher'!K111)</f>
        <v>45384</v>
      </c>
      <c r="J102" s="5" t="str">
        <f>'[1]TCE - ANEXO IV - Preencher'!L111</f>
        <v>26240408674752000140550010001918371711713247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2698.2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24028351000179</v>
      </c>
      <c r="E103" s="5" t="str">
        <f>'[1]TCE - ANEXO IV - Preencher'!G112</f>
        <v>SOL E MAR CONFECCAO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1115</v>
      </c>
      <c r="I103" s="6">
        <f>IF('[1]TCE - ANEXO IV - Preencher'!K112="","",'[1]TCE - ANEXO IV - Preencher'!K112)</f>
        <v>45376</v>
      </c>
      <c r="J103" s="5" t="str">
        <f>'[1]TCE - ANEXO IV - Preencher'!L112</f>
        <v>26240324028351000179550010000011157787239767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14040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S.A.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143920</v>
      </c>
      <c r="I104" s="6">
        <f>IF('[1]TCE - ANEXO IV - Preencher'!K113="","",'[1]TCE - ANEXO IV - Preencher'!K113)</f>
        <v>45387</v>
      </c>
      <c r="J104" s="5" t="str">
        <f>'[1]TCE - ANEXO IV - Preencher'!L113</f>
        <v>26240407160019000144550010001439201872757816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310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S.A.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143751</v>
      </c>
      <c r="I105" s="6">
        <f>IF('[1]TCE - ANEXO IV - Preencher'!K114="","",'[1]TCE - ANEXO IV - Preencher'!K114)</f>
        <v>45385</v>
      </c>
      <c r="J105" s="5" t="str">
        <f>'[1]TCE - ANEXO IV - Preencher'!L114</f>
        <v>26240407160019000144550010001437511405768001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2600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7160019000144</v>
      </c>
      <c r="E106" s="5" t="str">
        <f>'[1]TCE - ANEXO IV - Preencher'!G115</f>
        <v>VITALE COMERCIO S.A.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143877</v>
      </c>
      <c r="I106" s="6">
        <f>IF('[1]TCE - ANEXO IV - Preencher'!K115="","",'[1]TCE - ANEXO IV - Preencher'!K115)</f>
        <v>45387</v>
      </c>
      <c r="J106" s="5" t="str">
        <f>'[1]TCE - ANEXO IV - Preencher'!L115</f>
        <v>26240407160019000144550010001438771751868240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1300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7160019000144</v>
      </c>
      <c r="E107" s="5" t="str">
        <f>'[1]TCE - ANEXO IV - Preencher'!G116</f>
        <v>VITALE COMERCIO S.A.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143733</v>
      </c>
      <c r="I107" s="6">
        <f>IF('[1]TCE - ANEXO IV - Preencher'!K116="","",'[1]TCE - ANEXO IV - Preencher'!K116)</f>
        <v>45385</v>
      </c>
      <c r="J107" s="5" t="str">
        <f>'[1]TCE - ANEXO IV - Preencher'!L116</f>
        <v>26240407160019000144550010001437331784652270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1610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7160019000144</v>
      </c>
      <c r="E108" s="5" t="str">
        <f>'[1]TCE - ANEXO IV - Preencher'!G117</f>
        <v>VITALE COMERCIO S.A.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143663</v>
      </c>
      <c r="I108" s="6">
        <f>IF('[1]TCE - ANEXO IV - Preencher'!K117="","",'[1]TCE - ANEXO IV - Preencher'!K117)</f>
        <v>45384</v>
      </c>
      <c r="J108" s="5" t="str">
        <f>'[1]TCE - ANEXO IV - Preencher'!L117</f>
        <v>26240407160019000144550010001436631827975401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6353.8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7160019000144</v>
      </c>
      <c r="E109" s="5" t="str">
        <f>'[1]TCE - ANEXO IV - Preencher'!G118</f>
        <v>VITALE COMERCIO S.A.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143660</v>
      </c>
      <c r="I109" s="6">
        <f>IF('[1]TCE - ANEXO IV - Preencher'!K118="","",'[1]TCE - ANEXO IV - Preencher'!K118)</f>
        <v>45384</v>
      </c>
      <c r="J109" s="5" t="str">
        <f>'[1]TCE - ANEXO IV - Preencher'!L118</f>
        <v>26240407160019000144550010001436601064072570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6353.8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50595271000105</v>
      </c>
      <c r="E110" s="5" t="str">
        <f>'[1]TCE - ANEXO IV - Preencher'!G119</f>
        <v>BIOTRONIK COMERCIAL MEDICA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1090815</v>
      </c>
      <c r="I110" s="6">
        <f>IF('[1]TCE - ANEXO IV - Preencher'!K119="","",'[1]TCE - ANEXO IV - Preencher'!K119)</f>
        <v>45386</v>
      </c>
      <c r="J110" s="5" t="str">
        <f>'[1]TCE - ANEXO IV - Preencher'!L119</f>
        <v>35240450595271000105550030010908151986184532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4753.4799999999996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50595271000105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1090817</v>
      </c>
      <c r="I111" s="6">
        <f>IF('[1]TCE - ANEXO IV - Preencher'!K120="","",'[1]TCE - ANEXO IV - Preencher'!K120)</f>
        <v>45386</v>
      </c>
      <c r="J111" s="5" t="str">
        <f>'[1]TCE - ANEXO IV - Preencher'!L120</f>
        <v>35240450595271000105550030010908171345651431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6353.8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50595271000105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1090819</v>
      </c>
      <c r="I112" s="6">
        <f>IF('[1]TCE - ANEXO IV - Preencher'!K121="","",'[1]TCE - ANEXO IV - Preencher'!K121)</f>
        <v>45386</v>
      </c>
      <c r="J112" s="5" t="str">
        <f>'[1]TCE - ANEXO IV - Preencher'!L121</f>
        <v>35240450595271000105550030010908191248656747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6353.8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2978921</v>
      </c>
      <c r="I113" s="6">
        <f>IF('[1]TCE - ANEXO IV - Preencher'!K122="","",'[1]TCE - ANEXO IV - Preencher'!K122)</f>
        <v>45386</v>
      </c>
      <c r="J113" s="5" t="str">
        <f>'[1]TCE - ANEXO IV - Preencher'!L122</f>
        <v>35240401513946000114550030029789211030534529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537.64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2978922</v>
      </c>
      <c r="I114" s="6">
        <f>IF('[1]TCE - ANEXO IV - Preencher'!K123="","",'[1]TCE - ANEXO IV - Preencher'!K123)</f>
        <v>45386</v>
      </c>
      <c r="J114" s="5" t="str">
        <f>'[1]TCE - ANEXO IV - Preencher'!L123</f>
        <v>35240401513946000114550030029789221030534534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268.82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2978919</v>
      </c>
      <c r="I115" s="6">
        <f>IF('[1]TCE - ANEXO IV - Preencher'!K124="","",'[1]TCE - ANEXO IV - Preencher'!K124)</f>
        <v>45386</v>
      </c>
      <c r="J115" s="5" t="str">
        <f>'[1]TCE - ANEXO IV - Preencher'!L124</f>
        <v>35240401513946000114550030029789191030534504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268.82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2978920</v>
      </c>
      <c r="I116" s="6">
        <f>IF('[1]TCE - ANEXO IV - Preencher'!K125="","",'[1]TCE - ANEXO IV - Preencher'!K125)</f>
        <v>45386</v>
      </c>
      <c r="J116" s="5" t="str">
        <f>'[1]TCE - ANEXO IV - Preencher'!L125</f>
        <v>35240401513946000114550030029789201030534513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268.82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2978918</v>
      </c>
      <c r="I117" s="6">
        <f>IF('[1]TCE - ANEXO IV - Preencher'!K126="","",'[1]TCE - ANEXO IV - Preencher'!K126)</f>
        <v>45386</v>
      </c>
      <c r="J117" s="5" t="str">
        <f>'[1]TCE - ANEXO IV - Preencher'!L126</f>
        <v>35240401513946000114550030029789181030534493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1906.46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24436602000154</v>
      </c>
      <c r="E118" s="5" t="str">
        <f>'[1]TCE - ANEXO IV - Preencher'!G127</f>
        <v>ART CIRURGICA COM PROD HOSP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132403</v>
      </c>
      <c r="I118" s="6">
        <f>IF('[1]TCE - ANEXO IV - Preencher'!K127="","",'[1]TCE - ANEXO IV - Preencher'!K127)</f>
        <v>45385</v>
      </c>
      <c r="J118" s="5" t="str">
        <f>'[1]TCE - ANEXO IV - Preencher'!L127</f>
        <v>26240424436602000154550010001324031134427007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540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24436602000154</v>
      </c>
      <c r="E119" s="5" t="str">
        <f>'[1]TCE - ANEXO IV - Preencher'!G128</f>
        <v>ART CIRURGICA COM PROD HOSP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132500</v>
      </c>
      <c r="I119" s="6">
        <f>IF('[1]TCE - ANEXO IV - Preencher'!K128="","",'[1]TCE - ANEXO IV - Preencher'!K128)</f>
        <v>45387</v>
      </c>
      <c r="J119" s="5" t="str">
        <f>'[1]TCE - ANEXO IV - Preencher'!L128</f>
        <v>26240424436602000154550010001325001134524006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668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4237235000152</v>
      </c>
      <c r="E120" s="5" t="str">
        <f>'[1]TCE - ANEXO IV - Preencher'!G129</f>
        <v>ENDOCENTER COMERCIAL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115729</v>
      </c>
      <c r="I120" s="6">
        <f>IF('[1]TCE - ANEXO IV - Preencher'!K129="","",'[1]TCE - ANEXO IV - Preencher'!K129)</f>
        <v>45390</v>
      </c>
      <c r="J120" s="5" t="str">
        <f>'[1]TCE - ANEXO IV - Preencher'!L129</f>
        <v>26240404237235000152550010001157291117753000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3348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7160019000144</v>
      </c>
      <c r="E121" s="5" t="str">
        <f>'[1]TCE - ANEXO IV - Preencher'!G130</f>
        <v>VITALE COMERCIO S.A.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144026</v>
      </c>
      <c r="I121" s="6">
        <f>IF('[1]TCE - ANEXO IV - Preencher'!K130="","",'[1]TCE - ANEXO IV - Preencher'!K130)</f>
        <v>45390</v>
      </c>
      <c r="J121" s="5" t="str">
        <f>'[1]TCE - ANEXO IV - Preencher'!L130</f>
        <v>26240407160019000144550010001440261932765088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310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7160019000144</v>
      </c>
      <c r="E122" s="5" t="str">
        <f>'[1]TCE - ANEXO IV - Preencher'!G131</f>
        <v>VITALE COMERCIO S.A.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144042</v>
      </c>
      <c r="I122" s="6">
        <f>IF('[1]TCE - ANEXO IV - Preencher'!K131="","",'[1]TCE - ANEXO IV - Preencher'!K131)</f>
        <v>45390</v>
      </c>
      <c r="J122" s="5" t="str">
        <f>'[1]TCE - ANEXO IV - Preencher'!L131</f>
        <v>26240407160019000144550010001440421386972289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1610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7160019000144</v>
      </c>
      <c r="E123" s="5" t="str">
        <f>'[1]TCE - ANEXO IV - Preencher'!G132</f>
        <v>VITALE COMERCIO S.A.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144047</v>
      </c>
      <c r="I123" s="6">
        <f>IF('[1]TCE - ANEXO IV - Preencher'!K132="","",'[1]TCE - ANEXO IV - Preencher'!K132)</f>
        <v>45390</v>
      </c>
      <c r="J123" s="5" t="str">
        <f>'[1]TCE - ANEXO IV - Preencher'!L132</f>
        <v>26240407160019000144550010001440471664128290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1300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8282077000103</v>
      </c>
      <c r="E124" s="5" t="str">
        <f>'[1]TCE - ANEXO IV - Preencher'!G133</f>
        <v>BYOSYSTEMS NE COM PROD L AB E HOSP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193352</v>
      </c>
      <c r="I124" s="6">
        <f>IF('[1]TCE - ANEXO IV - Preencher'!K133="","",'[1]TCE - ANEXO IV - Preencher'!K133)</f>
        <v>45385</v>
      </c>
      <c r="J124" s="5" t="str">
        <f>'[1]TCE - ANEXO IV - Preencher'!L133</f>
        <v>25240408282077000103550020001933521222960760</v>
      </c>
      <c r="K124" s="5" t="str">
        <f>IF(F124="B",LEFT('[1]TCE - ANEXO IV - Preencher'!M133,2),IF(F124="S",LEFT('[1]TCE - ANEXO IV - Preencher'!M133,7),IF('[1]TCE - ANEXO IV - Preencher'!H133="","")))</f>
        <v>25</v>
      </c>
      <c r="L124" s="7">
        <f>'[1]TCE - ANEXO IV - Preencher'!N133</f>
        <v>18314.259999999998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50595271000105</v>
      </c>
      <c r="E125" s="5" t="str">
        <f>'[1]TCE - ANEXO IV - Preencher'!G134</f>
        <v>BIOTRONIK COMERCIAL MEDICA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1091201</v>
      </c>
      <c r="I125" s="6">
        <f>IF('[1]TCE - ANEXO IV - Preencher'!K134="","",'[1]TCE - ANEXO IV - Preencher'!K134)</f>
        <v>45390</v>
      </c>
      <c r="J125" s="5" t="str">
        <f>'[1]TCE - ANEXO IV - Preencher'!L134</f>
        <v>35240450595271000105550030010912011456847778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4753.4799999999996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50595271000105</v>
      </c>
      <c r="E126" s="5" t="str">
        <f>'[1]TCE - ANEXO IV - Preencher'!G135</f>
        <v>BIOTRONIK COMERCIAL MEDICA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1091215</v>
      </c>
      <c r="I126" s="6">
        <f>IF('[1]TCE - ANEXO IV - Preencher'!K135="","",'[1]TCE - ANEXO IV - Preencher'!K135)</f>
        <v>45390</v>
      </c>
      <c r="J126" s="5" t="str">
        <f>'[1]TCE - ANEXO IV - Preencher'!L135</f>
        <v>35240450595271000105550030010912151860524484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6353.8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6204103000150</v>
      </c>
      <c r="E127" s="5" t="str">
        <f>'[1]TCE - ANEXO IV - Preencher'!G136</f>
        <v>R S DOS SANTOS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65662</v>
      </c>
      <c r="I127" s="6">
        <f>IF('[1]TCE - ANEXO IV - Preencher'!K136="","",'[1]TCE - ANEXO IV - Preencher'!K136)</f>
        <v>45390</v>
      </c>
      <c r="J127" s="5" t="str">
        <f>'[1]TCE - ANEXO IV - Preencher'!L136</f>
        <v>26240406204103000150550010000656621869415212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2500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 t="str">
        <f>'[1]TCE - ANEXO IV - Preencher'!F137</f>
        <v>13.291.742/0001-65</v>
      </c>
      <c r="E128" s="5" t="str">
        <f>'[1]TCE - ANEXO IV - Preencher'!G137</f>
        <v>PHOENIX MED PRODUTOS MEDICO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000.029.650</v>
      </c>
      <c r="I128" s="6">
        <f>IF('[1]TCE - ANEXO IV - Preencher'!K137="","",'[1]TCE - ANEXO IV - Preencher'!K137)</f>
        <v>45390</v>
      </c>
      <c r="J128" s="5" t="str">
        <f>'[1]TCE - ANEXO IV - Preencher'!L137</f>
        <v>26240413291742000165550010000296501422928841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890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12420164000157</v>
      </c>
      <c r="E129" s="5" t="str">
        <f>'[1]TCE - ANEXO IV - Preencher'!G138</f>
        <v>CM HOSPITALAR S.A.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1420897</v>
      </c>
      <c r="I129" s="6">
        <f>IF('[1]TCE - ANEXO IV - Preencher'!K138="","",'[1]TCE - ANEXO IV - Preencher'!K138)</f>
        <v>45377</v>
      </c>
      <c r="J129" s="5" t="str">
        <f>'[1]TCE - ANEXO IV - Preencher'!L138</f>
        <v>35240312420164000157550010014208971451739652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1236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12420164000157</v>
      </c>
      <c r="E130" s="5" t="str">
        <f>'[1]TCE - ANEXO IV - Preencher'!G139</f>
        <v>CM HOSPITALAR S.A.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1420897</v>
      </c>
      <c r="I130" s="6">
        <f>IF('[1]TCE - ANEXO IV - Preencher'!K139="","",'[1]TCE - ANEXO IV - Preencher'!K139)</f>
        <v>45377</v>
      </c>
      <c r="J130" s="5" t="str">
        <f>'[1]TCE - ANEXO IV - Preencher'!L139</f>
        <v>35240312420164000157550010014208971451739652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1567.8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37438274000177</v>
      </c>
      <c r="E131" s="5" t="str">
        <f>'[1]TCE - ANEXO IV - Preencher'!G140</f>
        <v>SELLMED PROD MEDICOS E HOSP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20363</v>
      </c>
      <c r="I131" s="6">
        <f>IF('[1]TCE - ANEXO IV - Preencher'!K140="","",'[1]TCE - ANEXO IV - Preencher'!K140)</f>
        <v>45386</v>
      </c>
      <c r="J131" s="5" t="str">
        <f>'[1]TCE - ANEXO IV - Preencher'!L140</f>
        <v>26240437438274000177550010000203631472735288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1353.52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11206099000107</v>
      </c>
      <c r="E132" s="5" t="str">
        <f>'[1]TCE - ANEXO IV - Preencher'!G141</f>
        <v>SUPERMED COM E IMP DE PROD MED HOSP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762990</v>
      </c>
      <c r="I132" s="6">
        <f>IF('[1]TCE - ANEXO IV - Preencher'!K141="","",'[1]TCE - ANEXO IV - Preencher'!K141)</f>
        <v>45377</v>
      </c>
      <c r="J132" s="5" t="str">
        <f>'[1]TCE - ANEXO IV - Preencher'!L141</f>
        <v>31240311206099000107550010007629901815679486</v>
      </c>
      <c r="K132" s="5" t="str">
        <f>IF(F132="B",LEFT('[1]TCE - ANEXO IV - Preencher'!M141,2),IF(F132="S",LEFT('[1]TCE - ANEXO IV - Preencher'!M141,7),IF('[1]TCE - ANEXO IV - Preencher'!H141="","")))</f>
        <v>31</v>
      </c>
      <c r="L132" s="7">
        <f>'[1]TCE - ANEXO IV - Preencher'!N141</f>
        <v>474.8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11234649000193</v>
      </c>
      <c r="E133" s="5" t="str">
        <f>'[1]TCE - ANEXO IV - Preencher'!G142</f>
        <v>BIOANGIO COM DE PROD MED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000.011.990</v>
      </c>
      <c r="I133" s="6">
        <f>IF('[1]TCE - ANEXO IV - Preencher'!K142="","",'[1]TCE - ANEXO IV - Preencher'!K142)</f>
        <v>45390</v>
      </c>
      <c r="J133" s="5" t="str">
        <f>'[1]TCE - ANEXO IV - Preencher'!L142</f>
        <v>26240411234649000193550010000119901000009990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2643.89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2068375000380</v>
      </c>
      <c r="E134" s="5" t="str">
        <f>'[1]TCE - ANEXO IV - Preencher'!G143</f>
        <v>MEDICICOR COMERCIAL EIRELI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000.038.902</v>
      </c>
      <c r="I134" s="6">
        <f>IF('[1]TCE - ANEXO IV - Preencher'!K143="","",'[1]TCE - ANEXO IV - Preencher'!K143)</f>
        <v>45390</v>
      </c>
      <c r="J134" s="5" t="str">
        <f>'[1]TCE - ANEXO IV - Preencher'!L143</f>
        <v>26240402068375000380550020000389021075619499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8500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11668411000257</v>
      </c>
      <c r="E135" s="5" t="str">
        <f>'[1]TCE - ANEXO IV - Preencher'!G144</f>
        <v>LIFETRONIK MEDICAL IMP E EXP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000.030.710</v>
      </c>
      <c r="I135" s="6">
        <f>IF('[1]TCE - ANEXO IV - Preencher'!K144="","",'[1]TCE - ANEXO IV - Preencher'!K144)</f>
        <v>45386</v>
      </c>
      <c r="J135" s="5" t="str">
        <f>'[1]TCE - ANEXO IV - Preencher'!L144</f>
        <v>26240411668411000257550010000307101265721259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3120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74663972000100</v>
      </c>
      <c r="E136" s="5" t="str">
        <f>'[1]TCE - ANEXO IV - Preencher'!G145</f>
        <v>RESPIROX COMERCIO DE OXIGENIO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85824</v>
      </c>
      <c r="I136" s="6">
        <f>IF('[1]TCE - ANEXO IV - Preencher'!K145="","",'[1]TCE - ANEXO IV - Preencher'!K145)</f>
        <v>45379</v>
      </c>
      <c r="J136" s="5" t="str">
        <f>'[1]TCE - ANEXO IV - Preencher'!L145</f>
        <v>35240374663972000100550000000858241951356647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20280.599999999999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61418042000131</v>
      </c>
      <c r="E137" s="5" t="str">
        <f>'[1]TCE - ANEXO IV - Preencher'!G146</f>
        <v>CIRURGICA FERNANDES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1705064</v>
      </c>
      <c r="I137" s="6">
        <f>IF('[1]TCE - ANEXO IV - Preencher'!K146="","",'[1]TCE - ANEXO IV - Preencher'!K146)</f>
        <v>45377</v>
      </c>
      <c r="J137" s="5" t="str">
        <f>'[1]TCE - ANEXO IV - Preencher'!L146</f>
        <v>35240361418042000131550040017050641019400313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1035.6600000000001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5044056000161</v>
      </c>
      <c r="E138" s="5" t="str">
        <f>'[1]TCE - ANEXO IV - Preencher'!G147</f>
        <v>DMH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24124</v>
      </c>
      <c r="I138" s="6">
        <f>IF('[1]TCE - ANEXO IV - Preencher'!K147="","",'[1]TCE - ANEXO IV - Preencher'!K147)</f>
        <v>45390</v>
      </c>
      <c r="J138" s="5" t="str">
        <f>'[1]TCE - ANEXO IV - Preencher'!L147</f>
        <v>26240405044056000161550010000241241269971013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2100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8778201000126</v>
      </c>
      <c r="E139" s="5" t="str">
        <f>'[1]TCE - ANEXO IV - Preencher'!G148</f>
        <v>DROGAFONTE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000.445.045</v>
      </c>
      <c r="I139" s="6">
        <f>IF('[1]TCE - ANEXO IV - Preencher'!K148="","",'[1]TCE - ANEXO IV - Preencher'!K148)</f>
        <v>45386</v>
      </c>
      <c r="J139" s="5" t="str">
        <f>'[1]TCE - ANEXO IV - Preencher'!L148</f>
        <v>26240408778201000126550010004450451267227741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3505.6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35334424000177</v>
      </c>
      <c r="E140" s="5" t="str">
        <f>'[1]TCE - ANEXO IV - Preencher'!G149</f>
        <v>FORTMED COMERCIAL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54691</v>
      </c>
      <c r="I140" s="6">
        <f>IF('[1]TCE - ANEXO IV - Preencher'!K149="","",'[1]TCE - ANEXO IV - Preencher'!K149)</f>
        <v>45390</v>
      </c>
      <c r="J140" s="5" t="str">
        <f>'[1]TCE - ANEXO IV - Preencher'!L149</f>
        <v>26240435334424000177550000000546911827150501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3950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8014554000150</v>
      </c>
      <c r="E141" s="5" t="str">
        <f>'[1]TCE - ANEXO IV - Preencher'!G150</f>
        <v>MJB COMERCIO DE MAT MEDICO HOSP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14452</v>
      </c>
      <c r="I141" s="6">
        <f>IF('[1]TCE - ANEXO IV - Preencher'!K150="","",'[1]TCE - ANEXO IV - Preencher'!K150)</f>
        <v>45384</v>
      </c>
      <c r="J141" s="5" t="str">
        <f>'[1]TCE - ANEXO IV - Preencher'!L150</f>
        <v>26240408014554000150550010000144521440145201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980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7160019000144</v>
      </c>
      <c r="E142" s="5" t="str">
        <f>'[1]TCE - ANEXO IV - Preencher'!G151</f>
        <v>VITALE COMERCIO S.A.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143936</v>
      </c>
      <c r="I142" s="6">
        <f>IF('[1]TCE - ANEXO IV - Preencher'!K151="","",'[1]TCE - ANEXO IV - Preencher'!K151)</f>
        <v>45387</v>
      </c>
      <c r="J142" s="5" t="str">
        <f>'[1]TCE - ANEXO IV - Preencher'!L151</f>
        <v>26240407160019000144550010001439361918006273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4753.4799999999996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7160019000144</v>
      </c>
      <c r="E143" s="5" t="str">
        <f>'[1]TCE - ANEXO IV - Preencher'!G152</f>
        <v>VITALE COMERCIO S.A.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143946</v>
      </c>
      <c r="I143" s="6">
        <f>IF('[1]TCE - ANEXO IV - Preencher'!K152="","",'[1]TCE - ANEXO IV - Preencher'!K152)</f>
        <v>45387</v>
      </c>
      <c r="J143" s="5" t="str">
        <f>'[1]TCE - ANEXO IV - Preencher'!L152</f>
        <v>26240407160019000144550010001439461290491674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6353.8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7160019000144</v>
      </c>
      <c r="E144" s="5" t="str">
        <f>'[1]TCE - ANEXO IV - Preencher'!G153</f>
        <v>VITALE COMERCIO S.A.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143940</v>
      </c>
      <c r="I144" s="6">
        <f>IF('[1]TCE - ANEXO IV - Preencher'!K153="","",'[1]TCE - ANEXO IV - Preencher'!K153)</f>
        <v>45387</v>
      </c>
      <c r="J144" s="5" t="str">
        <f>'[1]TCE - ANEXO IV - Preencher'!L153</f>
        <v>26240407160019000144550010001439401024365332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6353.8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7160019000144</v>
      </c>
      <c r="E145" s="5" t="str">
        <f>'[1]TCE - ANEXO IV - Preencher'!G154</f>
        <v>VITALE COMERCIO S.A.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143926</v>
      </c>
      <c r="I145" s="6">
        <f>IF('[1]TCE - ANEXO IV - Preencher'!K154="","",'[1]TCE - ANEXO IV - Preencher'!K154)</f>
        <v>45387</v>
      </c>
      <c r="J145" s="5" t="str">
        <f>'[1]TCE - ANEXO IV - Preencher'!L154</f>
        <v>26240407160019000144550010001439261856263034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6353.8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7160019000144</v>
      </c>
      <c r="E146" s="5" t="str">
        <f>'[1]TCE - ANEXO IV - Preencher'!G155</f>
        <v>VITALE COMERCIO S.A.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143749</v>
      </c>
      <c r="I146" s="6">
        <f>IF('[1]TCE - ANEXO IV - Preencher'!K155="","",'[1]TCE - ANEXO IV - Preencher'!K155)</f>
        <v>45385</v>
      </c>
      <c r="J146" s="5" t="str">
        <f>'[1]TCE - ANEXO IV - Preencher'!L155</f>
        <v>26240407160019000144550010001437491311778463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6353.8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50595271000105</v>
      </c>
      <c r="E147" s="5" t="str">
        <f>'[1]TCE - ANEXO IV - Preencher'!G156</f>
        <v>BIOTRONIK COMERCIAL MEDICA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1091222</v>
      </c>
      <c r="I147" s="6">
        <f>IF('[1]TCE - ANEXO IV - Preencher'!K156="","",'[1]TCE - ANEXO IV - Preencher'!K156)</f>
        <v>45390</v>
      </c>
      <c r="J147" s="5" t="str">
        <f>'[1]TCE - ANEXO IV - Preencher'!L156</f>
        <v>35240450595271000105550030010912221575995444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8980.34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4980517000145</v>
      </c>
      <c r="E148" s="5" t="str">
        <f>'[1]TCE - ANEXO IV - Preencher'!G157</f>
        <v>ALLMED PRONEFRO BRASIL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000.077.427</v>
      </c>
      <c r="I148" s="6">
        <f>IF('[1]TCE - ANEXO IV - Preencher'!K157="","",'[1]TCE - ANEXO IV - Preencher'!K157)</f>
        <v>45373</v>
      </c>
      <c r="J148" s="5" t="str">
        <f>'[1]TCE - ANEXO IV - Preencher'!L157</f>
        <v>41240304980517000145550010000774271002007924</v>
      </c>
      <c r="K148" s="5" t="str">
        <f>IF(F148="B",LEFT('[1]TCE - ANEXO IV - Preencher'!M157,2),IF(F148="S",LEFT('[1]TCE - ANEXO IV - Preencher'!M157,7),IF('[1]TCE - ANEXO IV - Preencher'!H157="","")))</f>
        <v>41</v>
      </c>
      <c r="L148" s="7">
        <f>'[1]TCE - ANEXO IV - Preencher'!N157</f>
        <v>6654.48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61418042000131</v>
      </c>
      <c r="E149" s="5" t="str">
        <f>'[1]TCE - ANEXO IV - Preencher'!G158</f>
        <v>CIRURGICA FERNANDES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1705065</v>
      </c>
      <c r="I149" s="6">
        <f>IF('[1]TCE - ANEXO IV - Preencher'!K158="","",'[1]TCE - ANEXO IV - Preencher'!K158)</f>
        <v>45377</v>
      </c>
      <c r="J149" s="5" t="str">
        <f>'[1]TCE - ANEXO IV - Preencher'!L158</f>
        <v>35240361418042000131550040017050651475763137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15490.71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COM PROD HOSP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132558</v>
      </c>
      <c r="I150" s="6">
        <f>IF('[1]TCE - ANEXO IV - Preencher'!K159="","",'[1]TCE - ANEXO IV - Preencher'!K159)</f>
        <v>45390</v>
      </c>
      <c r="J150" s="5" t="str">
        <f>'[1]TCE - ANEXO IV - Preencher'!L159</f>
        <v>26240424436602000154550010001325581134582006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3600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8778201000126</v>
      </c>
      <c r="E151" s="5" t="str">
        <f>'[1]TCE - ANEXO IV - Preencher'!G160</f>
        <v>DROGAFONTE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000.445.327</v>
      </c>
      <c r="I151" s="6">
        <f>IF('[1]TCE - ANEXO IV - Preencher'!K160="","",'[1]TCE - ANEXO IV - Preencher'!K160)</f>
        <v>45390</v>
      </c>
      <c r="J151" s="5" t="str">
        <f>'[1]TCE - ANEXO IV - Preencher'!L160</f>
        <v>26240408778201000126550010004453271177827039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53823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4237235000152</v>
      </c>
      <c r="E152" s="5" t="str">
        <f>'[1]TCE - ANEXO IV - Preencher'!G161</f>
        <v>ENDOCENTER COMERCIAL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115762</v>
      </c>
      <c r="I152" s="6">
        <f>IF('[1]TCE - ANEXO IV - Preencher'!K161="","",'[1]TCE - ANEXO IV - Preencher'!K161)</f>
        <v>45391</v>
      </c>
      <c r="J152" s="5" t="str">
        <f>'[1]TCE - ANEXO IV - Preencher'!L161</f>
        <v>26240404237235000152550010001157621117786000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2750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1562710000178</v>
      </c>
      <c r="E153" s="5" t="str">
        <f>'[1]TCE - ANEXO IV - Preencher'!G162</f>
        <v>PHARMADERME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9293</v>
      </c>
      <c r="I153" s="6">
        <f>IF('[1]TCE - ANEXO IV - Preencher'!K162="","",'[1]TCE - ANEXO IV - Preencher'!K162)</f>
        <v>45391</v>
      </c>
      <c r="J153" s="5" t="str">
        <f>'[1]TCE - ANEXO IV - Preencher'!L162</f>
        <v>7LDB6QCAU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7">
        <f>'[1]TCE - ANEXO IV - Preencher'!N162</f>
        <v>441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7160019000144</v>
      </c>
      <c r="E154" s="5" t="str">
        <f>'[1]TCE - ANEXO IV - Preencher'!G163</f>
        <v>VITALE COMERCIO S.A.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144157</v>
      </c>
      <c r="I154" s="6">
        <f>IF('[1]TCE - ANEXO IV - Preencher'!K163="","",'[1]TCE - ANEXO IV - Preencher'!K163)</f>
        <v>45392</v>
      </c>
      <c r="J154" s="5" t="str">
        <f>'[1]TCE - ANEXO IV - Preencher'!L163</f>
        <v>26240407160019000144550010001441571746358763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1300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7160019000144</v>
      </c>
      <c r="E155" s="5" t="str">
        <f>'[1]TCE - ANEXO IV - Preencher'!G164</f>
        <v>VITALE COMERCIO S.A.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144153</v>
      </c>
      <c r="I155" s="6">
        <f>IF('[1]TCE - ANEXO IV - Preencher'!K164="","",'[1]TCE - ANEXO IV - Preencher'!K164)</f>
        <v>45392</v>
      </c>
      <c r="J155" s="5" t="str">
        <f>'[1]TCE - ANEXO IV - Preencher'!L164</f>
        <v>26240407160019000144550010001441531734681905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310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12420164001048</v>
      </c>
      <c r="E156" s="5" t="str">
        <f>'[1]TCE - ANEXO IV - Preencher'!G165</f>
        <v>CM HOSPITALAR S.A.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233671</v>
      </c>
      <c r="I156" s="6">
        <f>IF('[1]TCE - ANEXO IV - Preencher'!K165="","",'[1]TCE - ANEXO IV - Preencher'!K165)</f>
        <v>45391</v>
      </c>
      <c r="J156" s="5" t="str">
        <f>'[1]TCE - ANEXO IV - Preencher'!L165</f>
        <v>26240412420164001048550010002336711694529076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3460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12420164001048</v>
      </c>
      <c r="E157" s="5" t="str">
        <f>'[1]TCE - ANEXO IV - Preencher'!G166</f>
        <v>CM HOSPITALAR S.A.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233671</v>
      </c>
      <c r="I157" s="6">
        <f>IF('[1]TCE - ANEXO IV - Preencher'!K166="","",'[1]TCE - ANEXO IV - Preencher'!K166)</f>
        <v>45391</v>
      </c>
      <c r="J157" s="5" t="str">
        <f>'[1]TCE - ANEXO IV - Preencher'!L166</f>
        <v>26240412420164001048550010002336711694529076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170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12420164001048</v>
      </c>
      <c r="E158" s="5" t="str">
        <f>'[1]TCE - ANEXO IV - Preencher'!G167</f>
        <v>CM HOSPITALAR S.A.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233718</v>
      </c>
      <c r="I158" s="6">
        <f>IF('[1]TCE - ANEXO IV - Preencher'!K167="","",'[1]TCE - ANEXO IV - Preencher'!K167)</f>
        <v>45391</v>
      </c>
      <c r="J158" s="5" t="str">
        <f>'[1]TCE - ANEXO IV - Preencher'!L167</f>
        <v>26240412420164001048550010002337181718349798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1887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6204103000150</v>
      </c>
      <c r="E159" s="5" t="str">
        <f>'[1]TCE - ANEXO IV - Preencher'!G168</f>
        <v>R S DOS SANTOS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65699</v>
      </c>
      <c r="I159" s="6">
        <f>IF('[1]TCE - ANEXO IV - Preencher'!K168="","",'[1]TCE - ANEXO IV - Preencher'!K168)</f>
        <v>45391</v>
      </c>
      <c r="J159" s="5" t="str">
        <f>'[1]TCE - ANEXO IV - Preencher'!L168</f>
        <v>26240406204103000150550010000656991496263900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2500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13291742000165</v>
      </c>
      <c r="E160" s="5" t="str">
        <f>'[1]TCE - ANEXO IV - Preencher'!G169</f>
        <v>PHOENIX MED PRODUTOS MEDICO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000.029.691</v>
      </c>
      <c r="I160" s="6">
        <f>IF('[1]TCE - ANEXO IV - Preencher'!K169="","",'[1]TCE - ANEXO IV - Preencher'!K169)</f>
        <v>45391</v>
      </c>
      <c r="J160" s="5" t="str">
        <f>'[1]TCE - ANEXO IV - Preencher'!L169</f>
        <v>26240413291742000165550010000296911197171010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890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1513946000114</v>
      </c>
      <c r="E161" s="5" t="str">
        <f>'[1]TCE - ANEXO IV - Preencher'!G170</f>
        <v>BOSTON SCIENTIFIC DO BRASIL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2980799</v>
      </c>
      <c r="I161" s="6">
        <f>IF('[1]TCE - ANEXO IV - Preencher'!K170="","",'[1]TCE - ANEXO IV - Preencher'!K170)</f>
        <v>45391</v>
      </c>
      <c r="J161" s="5" t="str">
        <f>'[1]TCE - ANEXO IV - Preencher'!L170</f>
        <v>35240401513946000114550030029807991030555053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268.82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1513946000114</v>
      </c>
      <c r="E162" s="5" t="str">
        <f>'[1]TCE - ANEXO IV - Preencher'!G171</f>
        <v>BOSTON SCIENTIFIC DO BRASIL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2980658</v>
      </c>
      <c r="I162" s="6">
        <f>IF('[1]TCE - ANEXO IV - Preencher'!K171="","",'[1]TCE - ANEXO IV - Preencher'!K171)</f>
        <v>45391</v>
      </c>
      <c r="J162" s="5" t="str">
        <f>'[1]TCE - ANEXO IV - Preencher'!L171</f>
        <v>35240401513946000114550030029806581030553613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268.82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1513946000114</v>
      </c>
      <c r="E163" s="5" t="str">
        <f>'[1]TCE - ANEXO IV - Preencher'!G172</f>
        <v>BOSTON SCIENTIFIC DO BRASIL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2980657</v>
      </c>
      <c r="I163" s="6">
        <f>IF('[1]TCE - ANEXO IV - Preencher'!K172="","",'[1]TCE - ANEXO IV - Preencher'!K172)</f>
        <v>45391</v>
      </c>
      <c r="J163" s="5" t="str">
        <f>'[1]TCE - ANEXO IV - Preencher'!L172</f>
        <v>35240401513946000114550030029806571030553608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1100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1513946000114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2980656</v>
      </c>
      <c r="I164" s="6">
        <f>IF('[1]TCE - ANEXO IV - Preencher'!K173="","",'[1]TCE - ANEXO IV - Preencher'!K173)</f>
        <v>45391</v>
      </c>
      <c r="J164" s="5" t="str">
        <f>'[1]TCE - ANEXO IV - Preencher'!L173</f>
        <v>35240401513946000114550030029806561030553597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268.82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1513946000114</v>
      </c>
      <c r="E165" s="5" t="str">
        <f>'[1]TCE - ANEXO IV - Preencher'!G174</f>
        <v>BOSTON SCIENTIFIC DO BRASIL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2980497</v>
      </c>
      <c r="I165" s="6">
        <f>IF('[1]TCE - ANEXO IV - Preencher'!K174="","",'[1]TCE - ANEXO IV - Preencher'!K174)</f>
        <v>45391</v>
      </c>
      <c r="J165" s="5" t="str">
        <f>'[1]TCE - ANEXO IV - Preencher'!L174</f>
        <v>35240401513946000114550030029804971030551952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268.82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1513946000114</v>
      </c>
      <c r="E166" s="5" t="str">
        <f>'[1]TCE - ANEXO IV - Preencher'!G175</f>
        <v>BOSTON SCIENTIFIC DO BRASIL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2980498</v>
      </c>
      <c r="I166" s="6">
        <f>IF('[1]TCE - ANEXO IV - Preencher'!K175="","",'[1]TCE - ANEXO IV - Preencher'!K175)</f>
        <v>45391</v>
      </c>
      <c r="J166" s="5" t="str">
        <f>'[1]TCE - ANEXO IV - Preencher'!L175</f>
        <v>35240401513946000114550030029804981030551968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1368.82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8474646000112</v>
      </c>
      <c r="E167" s="5" t="str">
        <f>'[1]TCE - ANEXO IV - Preencher'!G176</f>
        <v>FORTECARE IND PROD MED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000.058.937</v>
      </c>
      <c r="I167" s="6">
        <f>IF('[1]TCE - ANEXO IV - Preencher'!K176="","",'[1]TCE - ANEXO IV - Preencher'!K176)</f>
        <v>45377</v>
      </c>
      <c r="J167" s="5" t="str">
        <f>'[1]TCE - ANEXO IV - Preencher'!L176</f>
        <v>41240308474646000112550010000589371114258875</v>
      </c>
      <c r="K167" s="5" t="str">
        <f>IF(F167="B",LEFT('[1]TCE - ANEXO IV - Preencher'!M176,2),IF(F167="S",LEFT('[1]TCE - ANEXO IV - Preencher'!M176,7),IF('[1]TCE - ANEXO IV - Preencher'!H176="","")))</f>
        <v>41</v>
      </c>
      <c r="L167" s="7">
        <f>'[1]TCE - ANEXO IV - Preencher'!N176</f>
        <v>6945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11206099000441</v>
      </c>
      <c r="E168" s="5" t="str">
        <f>'[1]TCE - ANEXO IV - Preencher'!G177</f>
        <v>SUPERMED COM E IMP DE PROD MEDICOS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000.640.938</v>
      </c>
      <c r="I168" s="6">
        <f>IF('[1]TCE - ANEXO IV - Preencher'!K177="","",'[1]TCE - ANEXO IV - Preencher'!K177)</f>
        <v>45378</v>
      </c>
      <c r="J168" s="5" t="str">
        <f>'[1]TCE - ANEXO IV - Preencher'!L177</f>
        <v>35240311206099000441550010006409381305290130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20504.939999999999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12040718000190</v>
      </c>
      <c r="E169" s="5" t="str">
        <f>'[1]TCE - ANEXO IV - Preencher'!G178</f>
        <v>GRADUAL COMERCIO E SERVICOS EIRELI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20687</v>
      </c>
      <c r="I169" s="6">
        <f>IF('[1]TCE - ANEXO IV - Preencher'!K178="","",'[1]TCE - ANEXO IV - Preencher'!K178)</f>
        <v>45390</v>
      </c>
      <c r="J169" s="5" t="str">
        <f>'[1]TCE - ANEXO IV - Preencher'!L178</f>
        <v>25240412040718000190550010000206871819236131</v>
      </c>
      <c r="K169" s="5" t="str">
        <f>IF(F169="B",LEFT('[1]TCE - ANEXO IV - Preencher'!M178,2),IF(F169="S",LEFT('[1]TCE - ANEXO IV - Preencher'!M178,7),IF('[1]TCE - ANEXO IV - Preencher'!H178="","")))</f>
        <v>25</v>
      </c>
      <c r="L169" s="7">
        <f>'[1]TCE - ANEXO IV - Preencher'!N178</f>
        <v>4400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9341616000109</v>
      </c>
      <c r="E170" s="5" t="str">
        <f>'[1]TCE - ANEXO IV - Preencher'!G179</f>
        <v>J DE SOUZA SOARES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2121</v>
      </c>
      <c r="I170" s="6">
        <f>IF('[1]TCE - ANEXO IV - Preencher'!K179="","",'[1]TCE - ANEXO IV - Preencher'!K179)</f>
        <v>45392</v>
      </c>
      <c r="J170" s="5" t="str">
        <f>'[1]TCE - ANEXO IV - Preencher'!L179</f>
        <v>26240409341616000109550010000021211100021212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10400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10779833000156</v>
      </c>
      <c r="E171" s="5" t="str">
        <f>'[1]TCE - ANEXO IV - Preencher'!G180</f>
        <v>MEDICAL MERCANTIL DE APARELHAGEM MEDICA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600967</v>
      </c>
      <c r="I171" s="6">
        <f>IF('[1]TCE - ANEXO IV - Preencher'!K180="","",'[1]TCE - ANEXO IV - Preencher'!K180)</f>
        <v>45392</v>
      </c>
      <c r="J171" s="5" t="str">
        <f>'[1]TCE - ANEXO IV - Preencher'!L180</f>
        <v>26240410779833000156550010006009671602991007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132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10731605000106</v>
      </c>
      <c r="E172" s="5" t="str">
        <f>'[1]TCE - ANEXO IV - Preencher'!G181</f>
        <v>ELETRONICA CENTRAL CARUARU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000.013.420</v>
      </c>
      <c r="I172" s="6">
        <f>IF('[1]TCE - ANEXO IV - Preencher'!K181="","",'[1]TCE - ANEXO IV - Preencher'!K181)</f>
        <v>45392</v>
      </c>
      <c r="J172" s="5" t="str">
        <f>'[1]TCE - ANEXO IV - Preencher'!L181</f>
        <v>26240410731605000106550010000134201338820298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280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7160019000144</v>
      </c>
      <c r="E173" s="5" t="str">
        <f>'[1]TCE - ANEXO IV - Preencher'!G182</f>
        <v>VITALE COMERCIO S.A.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144298</v>
      </c>
      <c r="I173" s="6">
        <f>IF('[1]TCE - ANEXO IV - Preencher'!K182="","",'[1]TCE - ANEXO IV - Preencher'!K182)</f>
        <v>45393</v>
      </c>
      <c r="J173" s="5" t="str">
        <f>'[1]TCE - ANEXO IV - Preencher'!L182</f>
        <v>26240407160019000144550010001442981968316402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1300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7160019000144</v>
      </c>
      <c r="E174" s="5" t="str">
        <f>'[1]TCE - ANEXO IV - Preencher'!G183</f>
        <v>VITALE COMERCIO S.A.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144304</v>
      </c>
      <c r="I174" s="6">
        <f>IF('[1]TCE - ANEXO IV - Preencher'!K183="","",'[1]TCE - ANEXO IV - Preencher'!K183)</f>
        <v>45393</v>
      </c>
      <c r="J174" s="5" t="str">
        <f>'[1]TCE - ANEXO IV - Preencher'!L183</f>
        <v>26240407160019000144550010001443041408035601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1300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7160019000144</v>
      </c>
      <c r="E175" s="5" t="str">
        <f>'[1]TCE - ANEXO IV - Preencher'!G184</f>
        <v>VITALE COMERCIO S.A.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144229</v>
      </c>
      <c r="I175" s="6">
        <f>IF('[1]TCE - ANEXO IV - Preencher'!K184="","",'[1]TCE - ANEXO IV - Preencher'!K184)</f>
        <v>45392</v>
      </c>
      <c r="J175" s="5" t="str">
        <f>'[1]TCE - ANEXO IV - Preencher'!L184</f>
        <v>26240407160019000144550010001442291498322803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4284.7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S.A.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144225</v>
      </c>
      <c r="I176" s="6">
        <f>IF('[1]TCE - ANEXO IV - Preencher'!K185="","",'[1]TCE - ANEXO IV - Preencher'!K185)</f>
        <v>45392</v>
      </c>
      <c r="J176" s="5" t="str">
        <f>'[1]TCE - ANEXO IV - Preencher'!L185</f>
        <v>26240407160019000144550010001442251544828884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6353.8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S.A.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144223</v>
      </c>
      <c r="I177" s="6">
        <f>IF('[1]TCE - ANEXO IV - Preencher'!K186="","",'[1]TCE - ANEXO IV - Preencher'!K186)</f>
        <v>45392</v>
      </c>
      <c r="J177" s="5" t="str">
        <f>'[1]TCE - ANEXO IV - Preencher'!L186</f>
        <v>26240407160019000144550010001442231565074132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6353.8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S.A.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144220</v>
      </c>
      <c r="I178" s="6">
        <f>IF('[1]TCE - ANEXO IV - Preencher'!K187="","",'[1]TCE - ANEXO IV - Preencher'!K187)</f>
        <v>45392</v>
      </c>
      <c r="J178" s="5" t="str">
        <f>'[1]TCE - ANEXO IV - Preencher'!L187</f>
        <v>26240407160019000144550010001442201088922244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6353.8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21216468000198</v>
      </c>
      <c r="E179" s="5" t="str">
        <f>'[1]TCE - ANEXO IV - Preencher'!G188</f>
        <v>SANMED DIST DE PROD MED HOSP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000.009.042</v>
      </c>
      <c r="I179" s="6">
        <f>IF('[1]TCE - ANEXO IV - Preencher'!K188="","",'[1]TCE - ANEXO IV - Preencher'!K188)</f>
        <v>45392</v>
      </c>
      <c r="J179" s="5" t="str">
        <f>'[1]TCE - ANEXO IV - Preencher'!L188</f>
        <v>26240421216468000198550010000090421100202407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2700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2881877000164</v>
      </c>
      <c r="E180" s="5" t="str">
        <f>'[1]TCE - ANEXO IV - Preencher'!G189</f>
        <v>POLAR FIX IND COM PROD HOSPIT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476724</v>
      </c>
      <c r="I180" s="6">
        <f>IF('[1]TCE - ANEXO IV - Preencher'!K189="","",'[1]TCE - ANEXO IV - Preencher'!K189)</f>
        <v>45386</v>
      </c>
      <c r="J180" s="5" t="str">
        <f>'[1]TCE - ANEXO IV - Preencher'!L189</f>
        <v>35240402881877000164550010004767241097375408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4150.3999999999996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37844417000140</v>
      </c>
      <c r="E181" s="5" t="str">
        <f>'[1]TCE - ANEXO IV - Preencher'!G190</f>
        <v>LOG DIST. DE PRO. HOSP. E HIG. PE.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3720</v>
      </c>
      <c r="I181" s="6">
        <f>IF('[1]TCE - ANEXO IV - Preencher'!K190="","",'[1]TCE - ANEXO IV - Preencher'!K190)</f>
        <v>45392</v>
      </c>
      <c r="J181" s="5" t="str">
        <f>'[1]TCE - ANEXO IV - Preencher'!L190</f>
        <v>26240437844417000140550010000037201628544770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3060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51680172000194</v>
      </c>
      <c r="E182" s="5" t="str">
        <f>'[1]TCE - ANEXO IV - Preencher'!G191</f>
        <v>GOOD MED SURGICAL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000.000.642</v>
      </c>
      <c r="I182" s="6">
        <f>IF('[1]TCE - ANEXO IV - Preencher'!K191="","",'[1]TCE - ANEXO IV - Preencher'!K191)</f>
        <v>45390</v>
      </c>
      <c r="J182" s="5" t="str">
        <f>'[1]TCE - ANEXO IV - Preencher'!L191</f>
        <v>26240451680172000194550010000006421803728080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27000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51680172000194</v>
      </c>
      <c r="E183" s="5" t="str">
        <f>'[1]TCE - ANEXO IV - Preencher'!G192</f>
        <v>GOOD MED SURGICAL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000.000.651</v>
      </c>
      <c r="I183" s="6">
        <f>IF('[1]TCE - ANEXO IV - Preencher'!K192="","",'[1]TCE - ANEXO IV - Preencher'!K192)</f>
        <v>45392</v>
      </c>
      <c r="J183" s="5" t="str">
        <f>'[1]TCE - ANEXO IV - Preencher'!L192</f>
        <v>26240451680172000194550010000006511573379533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7600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2068375000380</v>
      </c>
      <c r="E184" s="5" t="str">
        <f>'[1]TCE - ANEXO IV - Preencher'!G193</f>
        <v>MEDICICOR COMERCIAL EIRELI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39027</v>
      </c>
      <c r="I184" s="6">
        <f>IF('[1]TCE - ANEXO IV - Preencher'!K193="","",'[1]TCE - ANEXO IV - Preencher'!K193)</f>
        <v>45394</v>
      </c>
      <c r="J184" s="5" t="str">
        <f>'[1]TCE - ANEXO IV - Preencher'!L193</f>
        <v>26240402068375000380550020000390271258186049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2000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4237235000152</v>
      </c>
      <c r="E185" s="5" t="str">
        <f>'[1]TCE - ANEXO IV - Preencher'!G194</f>
        <v>ENDOCENTER COMERCIAL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115859</v>
      </c>
      <c r="I185" s="6">
        <f>IF('[1]TCE - ANEXO IV - Preencher'!K194="","",'[1]TCE - ANEXO IV - Preencher'!K194)</f>
        <v>45394</v>
      </c>
      <c r="J185" s="5" t="str">
        <f>'[1]TCE - ANEXO IV - Preencher'!L194</f>
        <v>26240404237235000152550010001158591117883006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1400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S.A.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144336</v>
      </c>
      <c r="I186" s="6">
        <f>IF('[1]TCE - ANEXO IV - Preencher'!K195="","",'[1]TCE - ANEXO IV - Preencher'!K195)</f>
        <v>45394</v>
      </c>
      <c r="J186" s="5" t="str">
        <f>'[1]TCE - ANEXO IV - Preencher'!L195</f>
        <v>26240407160019000144550010001443361024009179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310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9005588000140</v>
      </c>
      <c r="E187" s="5" t="str">
        <f>'[1]TCE - ANEXO IV - Preencher'!G196</f>
        <v>FR COMERCIO DE PROD MED. E REPRE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000.001.808</v>
      </c>
      <c r="I187" s="6">
        <f>IF('[1]TCE - ANEXO IV - Preencher'!K196="","",'[1]TCE - ANEXO IV - Preencher'!K196)</f>
        <v>45392</v>
      </c>
      <c r="J187" s="5" t="str">
        <f>'[1]TCE - ANEXO IV - Preencher'!L196</f>
        <v>26240409005588000140550040000018081046608920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6297.99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1437707000122</v>
      </c>
      <c r="E188" s="5" t="str">
        <f>'[1]TCE - ANEXO IV - Preencher'!G197</f>
        <v>SCITECH MEDICAL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430159</v>
      </c>
      <c r="I188" s="6">
        <f>IF('[1]TCE - ANEXO IV - Preencher'!K197="","",'[1]TCE - ANEXO IV - Preencher'!K197)</f>
        <v>45394</v>
      </c>
      <c r="J188" s="5" t="str">
        <f>'[1]TCE - ANEXO IV - Preencher'!L197</f>
        <v>52240401437707000122550550004301591636280849</v>
      </c>
      <c r="K188" s="5" t="str">
        <f>IF(F188="B",LEFT('[1]TCE - ANEXO IV - Preencher'!M197,2),IF(F188="S",LEFT('[1]TCE - ANEXO IV - Preencher'!M197,7),IF('[1]TCE - ANEXO IV - Preencher'!H197="","")))</f>
        <v>52</v>
      </c>
      <c r="L188" s="7">
        <f>'[1]TCE - ANEXO IV - Preencher'!N197</f>
        <v>280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1437707000122</v>
      </c>
      <c r="E189" s="5" t="str">
        <f>'[1]TCE - ANEXO IV - Preencher'!G198</f>
        <v>SCITECH MEDICAL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430163</v>
      </c>
      <c r="I189" s="6">
        <f>IF('[1]TCE - ANEXO IV - Preencher'!K198="","",'[1]TCE - ANEXO IV - Preencher'!K198)</f>
        <v>45394</v>
      </c>
      <c r="J189" s="5" t="str">
        <f>'[1]TCE - ANEXO IV - Preencher'!L198</f>
        <v>52240401437707000122550550004301631983735774</v>
      </c>
      <c r="K189" s="5" t="str">
        <f>IF(F189="B",LEFT('[1]TCE - ANEXO IV - Preencher'!M198,2),IF(F189="S",LEFT('[1]TCE - ANEXO IV - Preencher'!M198,7),IF('[1]TCE - ANEXO IV - Preencher'!H198="","")))</f>
        <v>52</v>
      </c>
      <c r="L189" s="7">
        <f>'[1]TCE - ANEXO IV - Preencher'!N198</f>
        <v>1050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1513946000114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2982363</v>
      </c>
      <c r="I190" s="6">
        <f>IF('[1]TCE - ANEXO IV - Preencher'!K199="","",'[1]TCE - ANEXO IV - Preencher'!K199)</f>
        <v>45393</v>
      </c>
      <c r="J190" s="5" t="str">
        <f>'[1]TCE - ANEXO IV - Preencher'!L199</f>
        <v>35240401513946000114550030029823631030575423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268.82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2982393</v>
      </c>
      <c r="I191" s="6">
        <f>IF('[1]TCE - ANEXO IV - Preencher'!K200="","",'[1]TCE - ANEXO IV - Preencher'!K200)</f>
        <v>45393</v>
      </c>
      <c r="J191" s="5" t="str">
        <f>'[1]TCE - ANEXO IV - Preencher'!L200</f>
        <v>35240401513946000114550030029823931030575783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268.82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2982392</v>
      </c>
      <c r="I192" s="6">
        <f>IF('[1]TCE - ANEXO IV - Preencher'!K201="","",'[1]TCE - ANEXO IV - Preencher'!K201)</f>
        <v>45393</v>
      </c>
      <c r="J192" s="5" t="str">
        <f>'[1]TCE - ANEXO IV - Preencher'!L201</f>
        <v>35240401513946000114550030029823921030575778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268.82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1513946000114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2982440</v>
      </c>
      <c r="I193" s="6">
        <f>IF('[1]TCE - ANEXO IV - Preencher'!K202="","",'[1]TCE - ANEXO IV - Preencher'!K202)</f>
        <v>45393</v>
      </c>
      <c r="J193" s="5" t="str">
        <f>'[1]TCE - ANEXO IV - Preencher'!L202</f>
        <v>35240401513946000114550030029824401030576250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268.82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1513946000114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2982439</v>
      </c>
      <c r="I194" s="6">
        <f>IF('[1]TCE - ANEXO IV - Preencher'!K203="","",'[1]TCE - ANEXO IV - Preencher'!K203)</f>
        <v>45393</v>
      </c>
      <c r="J194" s="5" t="str">
        <f>'[1]TCE - ANEXO IV - Preencher'!L203</f>
        <v>35240401513946000114550030029824391030576241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1368.82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1513946000114</v>
      </c>
      <c r="E195" s="5" t="str">
        <f>'[1]TCE - ANEXO IV - Preencher'!G204</f>
        <v>BOSTON SCIENTIFIC DO BRASIL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2982441</v>
      </c>
      <c r="I195" s="6">
        <f>IF('[1]TCE - ANEXO IV - Preencher'!K204="","",'[1]TCE - ANEXO IV - Preencher'!K204)</f>
        <v>45393</v>
      </c>
      <c r="J195" s="5" t="str">
        <f>'[1]TCE - ANEXO IV - Preencher'!L204</f>
        <v>35240401513946000114550030029824411030576266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268.82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8675394000190</v>
      </c>
      <c r="E196" s="5" t="str">
        <f>'[1]TCE - ANEXO IV - Preencher'!G205</f>
        <v>SAFE SUPORTE A VIDA E COMERCIO INTER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49068</v>
      </c>
      <c r="I196" s="6">
        <f>IF('[1]TCE - ANEXO IV - Preencher'!K205="","",'[1]TCE - ANEXO IV - Preencher'!K205)</f>
        <v>45392</v>
      </c>
      <c r="J196" s="5" t="str">
        <f>'[1]TCE - ANEXO IV - Preencher'!L205</f>
        <v>26240408675394000190550010000490681841057038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5750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8014554000150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14465</v>
      </c>
      <c r="I197" s="6">
        <f>IF('[1]TCE - ANEXO IV - Preencher'!K206="","",'[1]TCE - ANEXO IV - Preencher'!K206)</f>
        <v>45397</v>
      </c>
      <c r="J197" s="5" t="str">
        <f>'[1]TCE - ANEXO IV - Preencher'!L206</f>
        <v>26240408014554000150550010000144651440146273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980</v>
      </c>
    </row>
    <row r="198" spans="1:12" s="8" customFormat="1" ht="19.5" customHeight="1" x14ac:dyDescent="0.2">
      <c r="A198" s="3">
        <f>IFERROR(VLOOKUP(B198,'[1]DADOS (OCULTAR)'!$Q$3:$S$135,3,0),"")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S.A.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144514</v>
      </c>
      <c r="I198" s="6">
        <f>IF('[1]TCE - ANEXO IV - Preencher'!K207="","",'[1]TCE - ANEXO IV - Preencher'!K207)</f>
        <v>45397</v>
      </c>
      <c r="J198" s="5" t="str">
        <f>'[1]TCE - ANEXO IV - Preencher'!L207</f>
        <v>26240407160019000144550010001445141834754959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310</v>
      </c>
    </row>
    <row r="199" spans="1:12" s="8" customFormat="1" ht="19.5" customHeight="1" x14ac:dyDescent="0.2">
      <c r="A199" s="3">
        <f>IFERROR(VLOOKUP(B199,'[1]DADOS (OCULTAR)'!$Q$3:$S$135,3,0),"")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7160019000144</v>
      </c>
      <c r="E199" s="5" t="str">
        <f>'[1]TCE - ANEXO IV - Preencher'!G208</f>
        <v>VITALE COMERCIO S.A.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144483</v>
      </c>
      <c r="I199" s="6">
        <f>IF('[1]TCE - ANEXO IV - Preencher'!K208="","",'[1]TCE - ANEXO IV - Preencher'!K208)</f>
        <v>45397</v>
      </c>
      <c r="J199" s="5" t="str">
        <f>'[1]TCE - ANEXO IV - Preencher'!L208</f>
        <v>26240407160019000144550010001444831341150667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2600</v>
      </c>
    </row>
    <row r="200" spans="1:12" s="8" customFormat="1" ht="19.5" customHeight="1" x14ac:dyDescent="0.2">
      <c r="A200" s="3">
        <f>IFERROR(VLOOKUP(B200,'[1]DADOS (OCULTAR)'!$Q$3:$S$135,3,0),"")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7160019000144</v>
      </c>
      <c r="E200" s="5" t="str">
        <f>'[1]TCE - ANEXO IV - Preencher'!G209</f>
        <v>VITALE COMERCIO S.A.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144490</v>
      </c>
      <c r="I200" s="6">
        <f>IF('[1]TCE - ANEXO IV - Preencher'!K209="","",'[1]TCE - ANEXO IV - Preencher'!K209)</f>
        <v>45397</v>
      </c>
      <c r="J200" s="5" t="str">
        <f>'[1]TCE - ANEXO IV - Preencher'!L209</f>
        <v>26240407160019000144550010001444901102843887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310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7160019000144</v>
      </c>
      <c r="E201" s="5" t="str">
        <f>'[1]TCE - ANEXO IV - Preencher'!G210</f>
        <v>VITALE COMERCIO S.A.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144435</v>
      </c>
      <c r="I201" s="6">
        <f>IF('[1]TCE - ANEXO IV - Preencher'!K210="","",'[1]TCE - ANEXO IV - Preencher'!K210)</f>
        <v>45394</v>
      </c>
      <c r="J201" s="5" t="str">
        <f>'[1]TCE - ANEXO IV - Preencher'!L210</f>
        <v>26240407160019000144550010001444351119698239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1300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66437831000133</v>
      </c>
      <c r="E202" s="5" t="str">
        <f>'[1]TCE - ANEXO IV - Preencher'!G211</f>
        <v>HTS MEDIKA EUROMED COM E IMPORT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187731</v>
      </c>
      <c r="I202" s="6">
        <f>IF('[1]TCE - ANEXO IV - Preencher'!K211="","",'[1]TCE - ANEXO IV - Preencher'!K211)</f>
        <v>45392</v>
      </c>
      <c r="J202" s="5" t="str">
        <f>'[1]TCE - ANEXO IV - Preencher'!L211</f>
        <v>31240466437831000133550010001877311512582120</v>
      </c>
      <c r="K202" s="5" t="str">
        <f>IF(F202="B",LEFT('[1]TCE - ANEXO IV - Preencher'!M211,2),IF(F202="S",LEFT('[1]TCE - ANEXO IV - Preencher'!M211,7),IF('[1]TCE - ANEXO IV - Preencher'!H211="","")))</f>
        <v>31</v>
      </c>
      <c r="L202" s="7">
        <f>'[1]TCE - ANEXO IV - Preencher'!N211</f>
        <v>4800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6204103000150</v>
      </c>
      <c r="E203" s="5" t="str">
        <f>'[1]TCE - ANEXO IV - Preencher'!G212</f>
        <v>R S DOS SANTOS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65736</v>
      </c>
      <c r="I203" s="6">
        <f>IF('[1]TCE - ANEXO IV - Preencher'!K212="","",'[1]TCE - ANEXO IV - Preencher'!K212)</f>
        <v>45397</v>
      </c>
      <c r="J203" s="5" t="str">
        <f>'[1]TCE - ANEXO IV - Preencher'!L212</f>
        <v>26240406204103000150550010000657361117030118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13291742000165</v>
      </c>
      <c r="E204" s="5" t="str">
        <f>'[1]TCE - ANEXO IV - Preencher'!G213</f>
        <v>PHOENIX MED PRODUTOS MEDICO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000.029.766</v>
      </c>
      <c r="I204" s="6">
        <f>IF('[1]TCE - ANEXO IV - Preencher'!K213="","",'[1]TCE - ANEXO IV - Preencher'!K213)</f>
        <v>45394</v>
      </c>
      <c r="J204" s="5" t="str">
        <f>'[1]TCE - ANEXO IV - Preencher'!L213</f>
        <v>26240413291742000165550010000297661100132211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890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13291742000165</v>
      </c>
      <c r="E205" s="5" t="str">
        <f>'[1]TCE - ANEXO IV - Preencher'!G214</f>
        <v>PHOENIX MED PRODUTOS MEDICO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000.029.788</v>
      </c>
      <c r="I205" s="6">
        <f>IF('[1]TCE - ANEXO IV - Preencher'!K214="","",'[1]TCE - ANEXO IV - Preencher'!K214)</f>
        <v>45397</v>
      </c>
      <c r="J205" s="5" t="str">
        <f>'[1]TCE - ANEXO IV - Preencher'!L214</f>
        <v>26240413291742000165550010000297881082361975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1780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2983134</v>
      </c>
      <c r="I206" s="6">
        <f>IF('[1]TCE - ANEXO IV - Preencher'!K215="","",'[1]TCE - ANEXO IV - Preencher'!K215)</f>
        <v>45394</v>
      </c>
      <c r="J206" s="5" t="str">
        <f>'[1]TCE - ANEXO IV - Preencher'!L215</f>
        <v>35240401513946000114550030029831341030583894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268.82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2983135</v>
      </c>
      <c r="I207" s="6">
        <f>IF('[1]TCE - ANEXO IV - Preencher'!K216="","",'[1]TCE - ANEXO IV - Preencher'!K216)</f>
        <v>45394</v>
      </c>
      <c r="J207" s="5" t="str">
        <f>'[1]TCE - ANEXO IV - Preencher'!L216</f>
        <v>35240401513946000114550030029831351030583905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537.64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1513946000114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2983170</v>
      </c>
      <c r="I208" s="6">
        <f>IF('[1]TCE - ANEXO IV - Preencher'!K217="","",'[1]TCE - ANEXO IV - Preencher'!K217)</f>
        <v>45394</v>
      </c>
      <c r="J208" s="5" t="str">
        <f>'[1]TCE - ANEXO IV - Preencher'!L217</f>
        <v>35240401513946000114550030029831701030584232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268.82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1513946000114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2983169</v>
      </c>
      <c r="I209" s="6">
        <f>IF('[1]TCE - ANEXO IV - Preencher'!K218="","",'[1]TCE - ANEXO IV - Preencher'!K218)</f>
        <v>45394</v>
      </c>
      <c r="J209" s="5" t="str">
        <f>'[1]TCE - ANEXO IV - Preencher'!L218</f>
        <v>35240401513946000114550030029831691030584314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2737.64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9944371000104</v>
      </c>
      <c r="E210" s="5" t="str">
        <f>'[1]TCE - ANEXO IV - Preencher'!G219</f>
        <v>SULMEDIC COMERCIO DE MEDICAMENTOS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162393</v>
      </c>
      <c r="I210" s="6">
        <f>IF('[1]TCE - ANEXO IV - Preencher'!K219="","",'[1]TCE - ANEXO IV - Preencher'!K219)</f>
        <v>45377</v>
      </c>
      <c r="J210" s="5" t="str">
        <f>'[1]TCE - ANEXO IV - Preencher'!L219</f>
        <v>42240309944371000104550010001623931330795008</v>
      </c>
      <c r="K210" s="5" t="str">
        <f>IF(F210="B",LEFT('[1]TCE - ANEXO IV - Preencher'!M219,2),IF(F210="S",LEFT('[1]TCE - ANEXO IV - Preencher'!M219,7),IF('[1]TCE - ANEXO IV - Preencher'!H219="","")))</f>
        <v>42</v>
      </c>
      <c r="L210" s="7">
        <f>'[1]TCE - ANEXO IV - Preencher'!N219</f>
        <v>2370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3679808000135</v>
      </c>
      <c r="E211" s="5" t="str">
        <f>'[1]TCE - ANEXO IV - Preencher'!G220</f>
        <v>BIO INFINITY COM HOSP E LOCACAO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16302</v>
      </c>
      <c r="I211" s="6">
        <f>IF('[1]TCE - ANEXO IV - Preencher'!K220="","",'[1]TCE - ANEXO IV - Preencher'!K220)</f>
        <v>45386</v>
      </c>
      <c r="J211" s="5" t="str">
        <f>'[1]TCE - ANEXO IV - Preencher'!L220</f>
        <v>35240403679808000135550010000163021983821440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1550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39500536000101</v>
      </c>
      <c r="E212" s="5" t="str">
        <f>'[1]TCE - ANEXO IV - Preencher'!G221</f>
        <v>FAROMED COMERCIO DE MAT. HOSP.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1237</v>
      </c>
      <c r="I212" s="6">
        <f>IF('[1]TCE - ANEXO IV - Preencher'!K221="","",'[1]TCE - ANEXO IV - Preencher'!K221)</f>
        <v>45394</v>
      </c>
      <c r="J212" s="5" t="str">
        <f>'[1]TCE - ANEXO IV - Preencher'!L221</f>
        <v>26240439500536000101550010000012371000010650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1988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19031878000112</v>
      </c>
      <c r="E213" s="5" t="str">
        <f>'[1]TCE - ANEXO IV - Preencher'!G222</f>
        <v>AUTOMX SOLUCOES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000.003.359</v>
      </c>
      <c r="I213" s="6">
        <f>IF('[1]TCE - ANEXO IV - Preencher'!K222="","",'[1]TCE - ANEXO IV - Preencher'!K222)</f>
        <v>45390</v>
      </c>
      <c r="J213" s="5" t="str">
        <f>'[1]TCE - ANEXO IV - Preencher'!L222</f>
        <v>35240419031878000112550010000033591021580033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2980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7160019000144</v>
      </c>
      <c r="E214" s="5" t="str">
        <f>'[1]TCE - ANEXO IV - Preencher'!G223</f>
        <v>VITALE COMERCIO S.A.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144442</v>
      </c>
      <c r="I214" s="6">
        <f>IF('[1]TCE - ANEXO IV - Preencher'!K223="","",'[1]TCE - ANEXO IV - Preencher'!K223)</f>
        <v>45394</v>
      </c>
      <c r="J214" s="5" t="str">
        <f>'[1]TCE - ANEXO IV - Preencher'!L223</f>
        <v>26240407160019000144550010001444421602717166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6353.8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7160019000144</v>
      </c>
      <c r="E215" s="5" t="str">
        <f>'[1]TCE - ANEXO IV - Preencher'!G224</f>
        <v>VITALE COMERCIO S.A.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144444</v>
      </c>
      <c r="I215" s="6">
        <f>IF('[1]TCE - ANEXO IV - Preencher'!K224="","",'[1]TCE - ANEXO IV - Preencher'!K224)</f>
        <v>45394</v>
      </c>
      <c r="J215" s="5" t="str">
        <f>'[1]TCE - ANEXO IV - Preencher'!L224</f>
        <v>26240407160019000144550010001444441189928496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6353.8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7160019000144</v>
      </c>
      <c r="E216" s="5" t="str">
        <f>'[1]TCE - ANEXO IV - Preencher'!G225</f>
        <v>VITALE COMERCIO S.A.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144580</v>
      </c>
      <c r="I216" s="6">
        <f>IF('[1]TCE - ANEXO IV - Preencher'!K225="","",'[1]TCE - ANEXO IV - Preencher'!K225)</f>
        <v>45398</v>
      </c>
      <c r="J216" s="5" t="str">
        <f>'[1]TCE - ANEXO IV - Preencher'!L225</f>
        <v>26240407160019000144550010001445801093672328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2600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9342946000100</v>
      </c>
      <c r="E217" s="5" t="str">
        <f>'[1]TCE - ANEXO IV - Preencher'!G226</f>
        <v>PRIME MEDICAL COMERCIO DE MATERIAL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220111</v>
      </c>
      <c r="I217" s="6">
        <f>IF('[1]TCE - ANEXO IV - Preencher'!K226="","",'[1]TCE - ANEXO IV - Preencher'!K226)</f>
        <v>45394</v>
      </c>
      <c r="J217" s="5" t="str">
        <f>'[1]TCE - ANEXO IV - Preencher'!L226</f>
        <v>29240409342946000100550020002201111531696392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4750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2984236</v>
      </c>
      <c r="I218" s="6">
        <f>IF('[1]TCE - ANEXO IV - Preencher'!K227="","",'[1]TCE - ANEXO IV - Preencher'!K227)</f>
        <v>45398</v>
      </c>
      <c r="J218" s="5" t="str">
        <f>'[1]TCE - ANEXO IV - Preencher'!L227</f>
        <v>35240401513946000114550030029842361030596443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268.82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2984237</v>
      </c>
      <c r="I219" s="6">
        <f>IF('[1]TCE - ANEXO IV - Preencher'!K228="","",'[1]TCE - ANEXO IV - Preencher'!K228)</f>
        <v>45398</v>
      </c>
      <c r="J219" s="5" t="str">
        <f>'[1]TCE - ANEXO IV - Preencher'!L228</f>
        <v>35240401513946000114550030029842371030596459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537.64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2984238</v>
      </c>
      <c r="I220" s="6">
        <f>IF('[1]TCE - ANEXO IV - Preencher'!K229="","",'[1]TCE - ANEXO IV - Preencher'!K229)</f>
        <v>45398</v>
      </c>
      <c r="J220" s="5" t="str">
        <f>'[1]TCE - ANEXO IV - Preencher'!L229</f>
        <v>35240401513946000114550030029842381030596464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268.82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2984105</v>
      </c>
      <c r="I221" s="6">
        <f>IF('[1]TCE - ANEXO IV - Preencher'!K230="","",'[1]TCE - ANEXO IV - Preencher'!K230)</f>
        <v>45398</v>
      </c>
      <c r="J221" s="5" t="str">
        <f>'[1]TCE - ANEXO IV - Preencher'!L230</f>
        <v>35240401513946000114550030029841051030595070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268.82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2984107</v>
      </c>
      <c r="I222" s="6">
        <f>IF('[1]TCE - ANEXO IV - Preencher'!K231="","",'[1]TCE - ANEXO IV - Preencher'!K231)</f>
        <v>45398</v>
      </c>
      <c r="J222" s="5" t="str">
        <f>'[1]TCE - ANEXO IV - Preencher'!L231</f>
        <v>35240401513946000114550030029841071030595091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268.82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2984106</v>
      </c>
      <c r="I223" s="6">
        <f>IF('[1]TCE - ANEXO IV - Preencher'!K232="","",'[1]TCE - ANEXO IV - Preencher'!K232)</f>
        <v>45398</v>
      </c>
      <c r="J223" s="5" t="str">
        <f>'[1]TCE - ANEXO IV - Preencher'!L232</f>
        <v>35240401513946000114550030029841061030595086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268.82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2984104</v>
      </c>
      <c r="I224" s="6">
        <f>IF('[1]TCE - ANEXO IV - Preencher'!K233="","",'[1]TCE - ANEXO IV - Preencher'!K233)</f>
        <v>45398</v>
      </c>
      <c r="J224" s="5" t="str">
        <f>'[1]TCE - ANEXO IV - Preencher'!L233</f>
        <v>35240401513946000114550030029841041030595065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268.82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2984083</v>
      </c>
      <c r="I225" s="6">
        <f>IF('[1]TCE - ANEXO IV - Preencher'!K234="","",'[1]TCE - ANEXO IV - Preencher'!K234)</f>
        <v>45398</v>
      </c>
      <c r="J225" s="5" t="str">
        <f>'[1]TCE - ANEXO IV - Preencher'!L234</f>
        <v>35240401513946000114550030029840831030594849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537.64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2984084</v>
      </c>
      <c r="I226" s="6">
        <f>IF('[1]TCE - ANEXO IV - Preencher'!K235="","",'[1]TCE - ANEXO IV - Preencher'!K235)</f>
        <v>45398</v>
      </c>
      <c r="J226" s="5" t="str">
        <f>'[1]TCE - ANEXO IV - Preencher'!L235</f>
        <v>35240401513946000114550030029840841030594854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268.82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11234649000193</v>
      </c>
      <c r="E227" s="5" t="str">
        <f>'[1]TCE - ANEXO IV - Preencher'!G236</f>
        <v>BIOANGIO COM DE PROD MED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000.012.034</v>
      </c>
      <c r="I227" s="6">
        <f>IF('[1]TCE - ANEXO IV - Preencher'!K236="","",'[1]TCE - ANEXO IV - Preencher'!K236)</f>
        <v>45397</v>
      </c>
      <c r="J227" s="5" t="str">
        <f>'[1]TCE - ANEXO IV - Preencher'!L236</f>
        <v>26240411234649000193550010000120341000009997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613.89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29182018000133</v>
      </c>
      <c r="E228" s="5" t="str">
        <f>'[1]TCE - ANEXO IV - Preencher'!G237</f>
        <v>MICROPORT SCIENTIFIC VASCU BRAS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000.043.542</v>
      </c>
      <c r="I228" s="6">
        <f>IF('[1]TCE - ANEXO IV - Preencher'!K237="","",'[1]TCE - ANEXO IV - Preencher'!K237)</f>
        <v>45397</v>
      </c>
      <c r="J228" s="5" t="str">
        <f>'[1]TCE - ANEXO IV - Preencher'!L237</f>
        <v>35240429182018000133550010000435421011041238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1390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29182018000133</v>
      </c>
      <c r="E229" s="5" t="str">
        <f>'[1]TCE - ANEXO IV - Preencher'!G238</f>
        <v>MICROPORT SCIENTIFIC VASCU BRAS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000.043.546</v>
      </c>
      <c r="I229" s="6">
        <f>IF('[1]TCE - ANEXO IV - Preencher'!K238="","",'[1]TCE - ANEXO IV - Preencher'!K238)</f>
        <v>45397</v>
      </c>
      <c r="J229" s="5" t="str">
        <f>'[1]TCE - ANEXO IV - Preencher'!L238</f>
        <v>35240429182018000133550010000435461331625124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1390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29182018000133</v>
      </c>
      <c r="E230" s="5" t="str">
        <f>'[1]TCE - ANEXO IV - Preencher'!G239</f>
        <v>MICROPORT SCIENTIFIC VASCU BRAS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000.043.547</v>
      </c>
      <c r="I230" s="6">
        <f>IF('[1]TCE - ANEXO IV - Preencher'!K239="","",'[1]TCE - ANEXO IV - Preencher'!K239)</f>
        <v>45397</v>
      </c>
      <c r="J230" s="5" t="str">
        <f>'[1]TCE - ANEXO IV - Preencher'!L239</f>
        <v>35240429182018000133550010000435471438751655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290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29182018000133</v>
      </c>
      <c r="E231" s="5" t="str">
        <f>'[1]TCE - ANEXO IV - Preencher'!G240</f>
        <v>MICROPORT SCIENTIFIC VASCU BRAS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000.043.544</v>
      </c>
      <c r="I231" s="6">
        <f>IF('[1]TCE - ANEXO IV - Preencher'!K240="","",'[1]TCE - ANEXO IV - Preencher'!K240)</f>
        <v>45397</v>
      </c>
      <c r="J231" s="5" t="str">
        <f>'[1]TCE - ANEXO IV - Preencher'!L240</f>
        <v>35240429182018000133550010000435441026500815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1100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29182018000133</v>
      </c>
      <c r="E232" s="5" t="str">
        <f>'[1]TCE - ANEXO IV - Preencher'!G241</f>
        <v>MICROPORT SCIENTIFIC VASCU BRAS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000.043.554</v>
      </c>
      <c r="I232" s="6">
        <f>IF('[1]TCE - ANEXO IV - Preencher'!K241="","",'[1]TCE - ANEXO IV - Preencher'!K241)</f>
        <v>45397</v>
      </c>
      <c r="J232" s="5" t="str">
        <f>'[1]TCE - ANEXO IV - Preencher'!L241</f>
        <v>35240429182018000133550010000435541962937546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2490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29182018000133</v>
      </c>
      <c r="E233" s="5" t="str">
        <f>'[1]TCE - ANEXO IV - Preencher'!G242</f>
        <v>MICROPORT SCIENTIFIC VASCU BRAS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000.043.552</v>
      </c>
      <c r="I233" s="6">
        <f>IF('[1]TCE - ANEXO IV - Preencher'!K242="","",'[1]TCE - ANEXO IV - Preencher'!K242)</f>
        <v>45397</v>
      </c>
      <c r="J233" s="5" t="str">
        <f>'[1]TCE - ANEXO IV - Preencher'!L242</f>
        <v>35240429182018000133550010000435521849492785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1100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29182018000133</v>
      </c>
      <c r="E234" s="5" t="str">
        <f>'[1]TCE - ANEXO IV - Preencher'!G243</f>
        <v>MICROPORT SCIENTIFIC VASCU BRAS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000.043.550</v>
      </c>
      <c r="I234" s="6">
        <f>IF('[1]TCE - ANEXO IV - Preencher'!K243="","",'[1]TCE - ANEXO IV - Preencher'!K243)</f>
        <v>45397</v>
      </c>
      <c r="J234" s="5" t="str">
        <f>'[1]TCE - ANEXO IV - Preencher'!L243</f>
        <v>35240429182018000133550010000435501827602842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290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29182018000133</v>
      </c>
      <c r="E235" s="5" t="str">
        <f>'[1]TCE - ANEXO IV - Preencher'!G244</f>
        <v>MICROPORT SCIENTIFIC VASCU BRAS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000.043.553</v>
      </c>
      <c r="I235" s="6">
        <f>IF('[1]TCE - ANEXO IV - Preencher'!K244="","",'[1]TCE - ANEXO IV - Preencher'!K244)</f>
        <v>45397</v>
      </c>
      <c r="J235" s="5" t="str">
        <f>'[1]TCE - ANEXO IV - Preencher'!L244</f>
        <v>35240429182018000133550010000435531228757913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1100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29182018000133</v>
      </c>
      <c r="E236" s="5" t="str">
        <f>'[1]TCE - ANEXO IV - Preencher'!G245</f>
        <v>MICROPORT SCIENTIFIC VASCU BRAS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000.043.549</v>
      </c>
      <c r="I236" s="6">
        <f>IF('[1]TCE - ANEXO IV - Preencher'!K245="","",'[1]TCE - ANEXO IV - Preencher'!K245)</f>
        <v>45397</v>
      </c>
      <c r="J236" s="5" t="str">
        <f>'[1]TCE - ANEXO IV - Preencher'!L245</f>
        <v>35240429182018000133550010000435491648591950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1390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29182018000133</v>
      </c>
      <c r="E237" s="5" t="str">
        <f>'[1]TCE - ANEXO IV - Preencher'!G246</f>
        <v>MICROPORT SCIENTIFIC VASCU BRAS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000.043.551</v>
      </c>
      <c r="I237" s="6">
        <f>IF('[1]TCE - ANEXO IV - Preencher'!K246="","",'[1]TCE - ANEXO IV - Preencher'!K246)</f>
        <v>45397</v>
      </c>
      <c r="J237" s="5" t="str">
        <f>'[1]TCE - ANEXO IV - Preencher'!L246</f>
        <v>35240429182018000133550010000435511209922357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2200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29182018000133</v>
      </c>
      <c r="E238" s="5" t="str">
        <f>'[1]TCE - ANEXO IV - Preencher'!G247</f>
        <v>MICROPORT SCIENTIFIC VASCU BRAS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000.043.548</v>
      </c>
      <c r="I238" s="6">
        <f>IF('[1]TCE - ANEXO IV - Preencher'!K247="","",'[1]TCE - ANEXO IV - Preencher'!K247)</f>
        <v>45397</v>
      </c>
      <c r="J238" s="5" t="str">
        <f>'[1]TCE - ANEXO IV - Preencher'!L247</f>
        <v>35240429182018000133550010000435481691580518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580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29182018000133</v>
      </c>
      <c r="E239" s="5" t="str">
        <f>'[1]TCE - ANEXO IV - Preencher'!G248</f>
        <v>MICROPORT SCIENTIFIC VASCU BRAS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000.043.512</v>
      </c>
      <c r="I239" s="6">
        <f>IF('[1]TCE - ANEXO IV - Preencher'!K248="","",'[1]TCE - ANEXO IV - Preencher'!K248)</f>
        <v>45397</v>
      </c>
      <c r="J239" s="5" t="str">
        <f>'[1]TCE - ANEXO IV - Preencher'!L248</f>
        <v>35240429182018000133550010000435121023610900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1100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29182018000133</v>
      </c>
      <c r="E240" s="5" t="str">
        <f>'[1]TCE - ANEXO IV - Preencher'!G249</f>
        <v>MICROPORT SCIENTIFIC VASCU BRAS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000.043.513</v>
      </c>
      <c r="I240" s="6">
        <f>IF('[1]TCE - ANEXO IV - Preencher'!K249="","",'[1]TCE - ANEXO IV - Preencher'!K249)</f>
        <v>45397</v>
      </c>
      <c r="J240" s="5" t="str">
        <f>'[1]TCE - ANEXO IV - Preencher'!L249</f>
        <v>35240429182018000133550010000435131160737011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29182018000133</v>
      </c>
      <c r="E241" s="5" t="str">
        <f>'[1]TCE - ANEXO IV - Preencher'!G250</f>
        <v>MICROPORT SCIENTIFIC VASCU BRAS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000.043.532</v>
      </c>
      <c r="I241" s="6">
        <f>IF('[1]TCE - ANEXO IV - Preencher'!K250="","",'[1]TCE - ANEXO IV - Preencher'!K250)</f>
        <v>45397</v>
      </c>
      <c r="J241" s="5" t="str">
        <f>'[1]TCE - ANEXO IV - Preencher'!L250</f>
        <v>35240429182018000133550010000435321771603158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2200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29182018000133</v>
      </c>
      <c r="E242" s="5" t="str">
        <f>'[1]TCE - ANEXO IV - Preencher'!G251</f>
        <v>MICROPORT SCIENTIFIC VASCU BRAS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000.043.533</v>
      </c>
      <c r="I242" s="6">
        <f>IF('[1]TCE - ANEXO IV - Preencher'!K251="","",'[1]TCE - ANEXO IV - Preencher'!K251)</f>
        <v>45397</v>
      </c>
      <c r="J242" s="5" t="str">
        <f>'[1]TCE - ANEXO IV - Preencher'!L251</f>
        <v>35240429182018000133550010000435331206323900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1390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29182018000133</v>
      </c>
      <c r="E243" s="5" t="str">
        <f>'[1]TCE - ANEXO IV - Preencher'!G252</f>
        <v>MICROPORT SCIENTIFIC VASCU BRAS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000.043.531</v>
      </c>
      <c r="I243" s="6">
        <f>IF('[1]TCE - ANEXO IV - Preencher'!K252="","",'[1]TCE - ANEXO IV - Preencher'!K252)</f>
        <v>45397</v>
      </c>
      <c r="J243" s="5" t="str">
        <f>'[1]TCE - ANEXO IV - Preencher'!L252</f>
        <v>35240429182018000133550010000435311806383178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3590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29182018000133</v>
      </c>
      <c r="E244" s="5" t="str">
        <f>'[1]TCE - ANEXO IV - Preencher'!G253</f>
        <v>MICROPORT SCIENTIFIC VASCU BRAS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000.043.534</v>
      </c>
      <c r="I244" s="6">
        <f>IF('[1]TCE - ANEXO IV - Preencher'!K253="","",'[1]TCE - ANEXO IV - Preencher'!K253)</f>
        <v>45397</v>
      </c>
      <c r="J244" s="5" t="str">
        <f>'[1]TCE - ANEXO IV - Preencher'!L253</f>
        <v>35240429182018000133550010000435341819377548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290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29182018000133</v>
      </c>
      <c r="E245" s="5" t="str">
        <f>'[1]TCE - ANEXO IV - Preencher'!G254</f>
        <v>MICROPORT SCIENTIFIC VASCU BRAS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000.043.535</v>
      </c>
      <c r="I245" s="6">
        <f>IF('[1]TCE - ANEXO IV - Preencher'!K254="","",'[1]TCE - ANEXO IV - Preencher'!K254)</f>
        <v>45397</v>
      </c>
      <c r="J245" s="5" t="str">
        <f>'[1]TCE - ANEXO IV - Preencher'!L254</f>
        <v>35240429182018000133550010000435351416536300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2200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29182018000133</v>
      </c>
      <c r="E246" s="5" t="str">
        <f>'[1]TCE - ANEXO IV - Preencher'!G255</f>
        <v>MICROPORT SCIENTIFIC VASCU BRAS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000.043.536</v>
      </c>
      <c r="I246" s="6">
        <f>IF('[1]TCE - ANEXO IV - Preencher'!K255="","",'[1]TCE - ANEXO IV - Preencher'!K255)</f>
        <v>45397</v>
      </c>
      <c r="J246" s="5" t="str">
        <f>'[1]TCE - ANEXO IV - Preencher'!L255</f>
        <v>35240429182018000133550010000435361758049494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2780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29182018000133</v>
      </c>
      <c r="E247" s="5" t="str">
        <f>'[1]TCE - ANEXO IV - Preencher'!G256</f>
        <v>MICROPORT SCIENTIFIC VASCU BRAS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000.043.537</v>
      </c>
      <c r="I247" s="6">
        <f>IF('[1]TCE - ANEXO IV - Preencher'!K256="","",'[1]TCE - ANEXO IV - Preencher'!K256)</f>
        <v>45397</v>
      </c>
      <c r="J247" s="5" t="str">
        <f>'[1]TCE - ANEXO IV - Preencher'!L256</f>
        <v>35240429182018000133550010000435371227006783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1390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29182018000133</v>
      </c>
      <c r="E248" s="5" t="str">
        <f>'[1]TCE - ANEXO IV - Preencher'!G257</f>
        <v>MICROPORT SCIENTIFIC VASCU BRAS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000.043.538</v>
      </c>
      <c r="I248" s="6">
        <f>IF('[1]TCE - ANEXO IV - Preencher'!K257="","",'[1]TCE - ANEXO IV - Preencher'!K257)</f>
        <v>45397</v>
      </c>
      <c r="J248" s="5" t="str">
        <f>'[1]TCE - ANEXO IV - Preencher'!L257</f>
        <v>35240429182018000133550010000435381841310395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2490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29182018000133</v>
      </c>
      <c r="E249" s="5" t="str">
        <f>'[1]TCE - ANEXO IV - Preencher'!G258</f>
        <v>MICROPORT SCIENTIFIC VASCU BRAS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000.043.539</v>
      </c>
      <c r="I249" s="6">
        <f>IF('[1]TCE - ANEXO IV - Preencher'!K258="","",'[1]TCE - ANEXO IV - Preencher'!K258)</f>
        <v>45397</v>
      </c>
      <c r="J249" s="5" t="str">
        <f>'[1]TCE - ANEXO IV - Preencher'!L258</f>
        <v>35240429182018000133550010000435391521487275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1100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29182018000133</v>
      </c>
      <c r="E250" s="5" t="str">
        <f>'[1]TCE - ANEXO IV - Preencher'!G259</f>
        <v>MICROPORT SCIENTIFIC VASCU BRAS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000.043.540</v>
      </c>
      <c r="I250" s="6">
        <f>IF('[1]TCE - ANEXO IV - Preencher'!K259="","",'[1]TCE - ANEXO IV - Preencher'!K259)</f>
        <v>45397</v>
      </c>
      <c r="J250" s="5" t="str">
        <f>'[1]TCE - ANEXO IV - Preencher'!L259</f>
        <v>35240429182018000133550010000435401701031394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2490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29182018000133</v>
      </c>
      <c r="E251" s="5" t="str">
        <f>'[1]TCE - ANEXO IV - Preencher'!G260</f>
        <v>MICROPORT SCIENTIFIC VASCU BRAS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000.043.521</v>
      </c>
      <c r="I251" s="6">
        <f>IF('[1]TCE - ANEXO IV - Preencher'!K260="","",'[1]TCE - ANEXO IV - Preencher'!K260)</f>
        <v>45397</v>
      </c>
      <c r="J251" s="5" t="str">
        <f>'[1]TCE - ANEXO IV - Preencher'!L260</f>
        <v>35240429182018000133550010000435211524761594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1100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29182018000133</v>
      </c>
      <c r="E252" s="5" t="str">
        <f>'[1]TCE - ANEXO IV - Preencher'!G261</f>
        <v>MICROPORT SCIENTIFIC VASCU BRAS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000.043.522</v>
      </c>
      <c r="I252" s="6">
        <f>IF('[1]TCE - ANEXO IV - Preencher'!K261="","",'[1]TCE - ANEXO IV - Preencher'!K261)</f>
        <v>45397</v>
      </c>
      <c r="J252" s="5" t="str">
        <f>'[1]TCE - ANEXO IV - Preencher'!L261</f>
        <v>35240429182018000133550010000435221856997430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290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29182018000133</v>
      </c>
      <c r="E253" s="5" t="str">
        <f>'[1]TCE - ANEXO IV - Preencher'!G262</f>
        <v>MICROPORT SCIENTIFIC VASCU BRAS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000.043.523</v>
      </c>
      <c r="I253" s="6">
        <f>IF('[1]TCE - ANEXO IV - Preencher'!K262="","",'[1]TCE - ANEXO IV - Preencher'!K262)</f>
        <v>45397</v>
      </c>
      <c r="J253" s="5" t="str">
        <f>'[1]TCE - ANEXO IV - Preencher'!L262</f>
        <v>35240429182018000133550010000435231436718713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1390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29182018000133</v>
      </c>
      <c r="E254" s="5" t="str">
        <f>'[1]TCE - ANEXO IV - Preencher'!G263</f>
        <v>MICROPORT SCIENTIFIC VASCU BRAS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000.043.524</v>
      </c>
      <c r="I254" s="6">
        <f>IF('[1]TCE - ANEXO IV - Preencher'!K263="","",'[1]TCE - ANEXO IV - Preencher'!K263)</f>
        <v>45397</v>
      </c>
      <c r="J254" s="5" t="str">
        <f>'[1]TCE - ANEXO IV - Preencher'!L263</f>
        <v>35240429182018000133550010000435241419030471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2200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29182018000133</v>
      </c>
      <c r="E255" s="5" t="str">
        <f>'[1]TCE - ANEXO IV - Preencher'!G264</f>
        <v>MICROPORT SCIENTIFIC VASCU BRAS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000.043.526</v>
      </c>
      <c r="I255" s="6">
        <f>IF('[1]TCE - ANEXO IV - Preencher'!K264="","",'[1]TCE - ANEXO IV - Preencher'!K264)</f>
        <v>45397</v>
      </c>
      <c r="J255" s="5" t="str">
        <f>'[1]TCE - ANEXO IV - Preencher'!L264</f>
        <v>35240429182018000133550010000435261563778075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1390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29182018000133</v>
      </c>
      <c r="E256" s="5" t="str">
        <f>'[1]TCE - ANEXO IV - Preencher'!G265</f>
        <v>MICROPORT SCIENTIFIC VASCU BRAS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000.043.527</v>
      </c>
      <c r="I256" s="6">
        <f>IF('[1]TCE - ANEXO IV - Preencher'!K265="","",'[1]TCE - ANEXO IV - Preencher'!K265)</f>
        <v>45397</v>
      </c>
      <c r="J256" s="5" t="str">
        <f>'[1]TCE - ANEXO IV - Preencher'!L265</f>
        <v>35240429182018000133550010000435271879638866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580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29182018000133</v>
      </c>
      <c r="E257" s="5" t="str">
        <f>'[1]TCE - ANEXO IV - Preencher'!G266</f>
        <v>MICROPORT SCIENTIFIC VASCU BRAS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000.043.528</v>
      </c>
      <c r="I257" s="6">
        <f>IF('[1]TCE - ANEXO IV - Preencher'!K266="","",'[1]TCE - ANEXO IV - Preencher'!K266)</f>
        <v>45397</v>
      </c>
      <c r="J257" s="5" t="str">
        <f>'[1]TCE - ANEXO IV - Preencher'!L266</f>
        <v>35240429182018000133550010000435281130261801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1390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29182018000133</v>
      </c>
      <c r="E258" s="5" t="str">
        <f>'[1]TCE - ANEXO IV - Preencher'!G267</f>
        <v>MICROPORT SCIENTIFIC VASCU BRAS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000.043.530</v>
      </c>
      <c r="I258" s="6">
        <f>IF('[1]TCE - ANEXO IV - Preencher'!K267="","",'[1]TCE - ANEXO IV - Preencher'!K267)</f>
        <v>45397</v>
      </c>
      <c r="J258" s="5" t="str">
        <f>'[1]TCE - ANEXO IV - Preencher'!L267</f>
        <v>35240429182018000133550010000435301316548998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1680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29182018000133</v>
      </c>
      <c r="E259" s="5" t="str">
        <f>'[1]TCE - ANEXO IV - Preencher'!G268</f>
        <v>MICROPORT SCIENTIFIC VASCU BRAS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000.043.529</v>
      </c>
      <c r="I259" s="6">
        <f>IF('[1]TCE - ANEXO IV - Preencher'!K268="","",'[1]TCE - ANEXO IV - Preencher'!K268)</f>
        <v>45397</v>
      </c>
      <c r="J259" s="5" t="str">
        <f>'[1]TCE - ANEXO IV - Preencher'!L268</f>
        <v>35240429182018000133550010000435291060651182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290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29182018000133</v>
      </c>
      <c r="E260" s="5" t="str">
        <f>'[1]TCE - ANEXO IV - Preencher'!G269</f>
        <v>MICROPORT SCIENTIFIC VASCU BRAS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000.043.514</v>
      </c>
      <c r="I260" s="6">
        <f>IF('[1]TCE - ANEXO IV - Preencher'!K269="","",'[1]TCE - ANEXO IV - Preencher'!K269)</f>
        <v>45397</v>
      </c>
      <c r="J260" s="5" t="str">
        <f>'[1]TCE - ANEXO IV - Preencher'!L269</f>
        <v>35240429182018000133550010000435141991364286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1390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29182018000133</v>
      </c>
      <c r="E261" s="5" t="str">
        <f>'[1]TCE - ANEXO IV - Preencher'!G270</f>
        <v>MICROPORT SCIENTIFIC VASCU BRAS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000.043.543</v>
      </c>
      <c r="I261" s="6">
        <f>IF('[1]TCE - ANEXO IV - Preencher'!K270="","",'[1]TCE - ANEXO IV - Preencher'!K270)</f>
        <v>45397</v>
      </c>
      <c r="J261" s="5" t="str">
        <f>'[1]TCE - ANEXO IV - Preencher'!L270</f>
        <v>35240429182018000133550010000435431943242151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1680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11668411000257</v>
      </c>
      <c r="E262" s="5" t="str">
        <f>'[1]TCE - ANEXO IV - Preencher'!G271</f>
        <v>LIFETRONIK MEDICAL IMP E EXP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000.030.928</v>
      </c>
      <c r="I262" s="6">
        <f>IF('[1]TCE - ANEXO IV - Preencher'!K271="","",'[1]TCE - ANEXO IV - Preencher'!K271)</f>
        <v>45397</v>
      </c>
      <c r="J262" s="5" t="str">
        <f>'[1]TCE - ANEXO IV - Preencher'!L271</f>
        <v>26240411668411000257550010000309281128639823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3900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8778201000126</v>
      </c>
      <c r="E263" s="5" t="str">
        <f>'[1]TCE - ANEXO IV - Preencher'!G272</f>
        <v>DROGAFONTE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000.446.373</v>
      </c>
      <c r="I263" s="6">
        <f>IF('[1]TCE - ANEXO IV - Preencher'!K272="","",'[1]TCE - ANEXO IV - Preencher'!K272)</f>
        <v>45398</v>
      </c>
      <c r="J263" s="5" t="str">
        <f>'[1]TCE - ANEXO IV - Preencher'!L272</f>
        <v>26240408778201000126550010004463731925455760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65.25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7160019000144</v>
      </c>
      <c r="E264" s="5" t="str">
        <f>'[1]TCE - ANEXO IV - Preencher'!G273</f>
        <v>VITALE COMERCIO S.A.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144663</v>
      </c>
      <c r="I264" s="6">
        <f>IF('[1]TCE - ANEXO IV - Preencher'!K273="","",'[1]TCE - ANEXO IV - Preencher'!K273)</f>
        <v>45398</v>
      </c>
      <c r="J264" s="5" t="str">
        <f>'[1]TCE - ANEXO IV - Preencher'!L273</f>
        <v>26240407160019000144550010001446631491435142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8000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7160019000144</v>
      </c>
      <c r="E265" s="5" t="str">
        <f>'[1]TCE - ANEXO IV - Preencher'!G274</f>
        <v>VITALE COMERCIO S.A.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144774</v>
      </c>
      <c r="I265" s="6">
        <f>IF('[1]TCE - ANEXO IV - Preencher'!K274="","",'[1]TCE - ANEXO IV - Preencher'!K274)</f>
        <v>45399</v>
      </c>
      <c r="J265" s="5" t="str">
        <f>'[1]TCE - ANEXO IV - Preencher'!L274</f>
        <v>26240407160019000144550010001447741709425529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1610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66437831000133</v>
      </c>
      <c r="E266" s="5" t="str">
        <f>'[1]TCE - ANEXO IV - Preencher'!G275</f>
        <v>HTS MEDIKA EUROMED COM E IMPORT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187998</v>
      </c>
      <c r="I266" s="6">
        <f>IF('[1]TCE - ANEXO IV - Preencher'!K275="","",'[1]TCE - ANEXO IV - Preencher'!K275)</f>
        <v>45394</v>
      </c>
      <c r="J266" s="5" t="str">
        <f>'[1]TCE - ANEXO IV - Preencher'!L275</f>
        <v>31240466437831000133550010001879981684820592</v>
      </c>
      <c r="K266" s="5" t="str">
        <f>IF(F266="B",LEFT('[1]TCE - ANEXO IV - Preencher'!M275,2),IF(F266="S",LEFT('[1]TCE - ANEXO IV - Preencher'!M275,7),IF('[1]TCE - ANEXO IV - Preencher'!H275="","")))</f>
        <v>31</v>
      </c>
      <c r="L266" s="7">
        <f>'[1]TCE - ANEXO IV - Preencher'!N275</f>
        <v>8750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13291742000165</v>
      </c>
      <c r="E267" s="5" t="str">
        <f>'[1]TCE - ANEXO IV - Preencher'!G276</f>
        <v>PHOENIX MED PRODUTOS MEDICO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000.029.583</v>
      </c>
      <c r="I267" s="6">
        <f>IF('[1]TCE - ANEXO IV - Preencher'!K276="","",'[1]TCE - ANEXO IV - Preencher'!K276)</f>
        <v>45385</v>
      </c>
      <c r="J267" s="5" t="str">
        <f>'[1]TCE - ANEXO IV - Preencher'!L276</f>
        <v>26240413291742000165550010000295831506798715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890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13291742000165</v>
      </c>
      <c r="E268" s="5" t="str">
        <f>'[1]TCE - ANEXO IV - Preencher'!G277</f>
        <v>PHOENIX MED PRODUTOS MEDICO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000.029.823</v>
      </c>
      <c r="I268" s="6">
        <f>IF('[1]TCE - ANEXO IV - Preencher'!K277="","",'[1]TCE - ANEXO IV - Preencher'!K277)</f>
        <v>45398</v>
      </c>
      <c r="J268" s="5" t="str">
        <f>'[1]TCE - ANEXO IV - Preencher'!L277</f>
        <v>26240413291742000165550010000298231618694286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890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2984627</v>
      </c>
      <c r="I269" s="6">
        <f>IF('[1]TCE - ANEXO IV - Preencher'!K278="","",'[1]TCE - ANEXO IV - Preencher'!K278)</f>
        <v>45398</v>
      </c>
      <c r="J269" s="5" t="str">
        <f>'[1]TCE - ANEXO IV - Preencher'!L278</f>
        <v>35240401513946000114550030029846271030601067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1100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2984626</v>
      </c>
      <c r="I270" s="6">
        <f>IF('[1]TCE - ANEXO IV - Preencher'!K279="","",'[1]TCE - ANEXO IV - Preencher'!K279)</f>
        <v>45398</v>
      </c>
      <c r="J270" s="5" t="str">
        <f>'[1]TCE - ANEXO IV - Preencher'!L279</f>
        <v>35240401513946000114550030029846261030601051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268.82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2984625</v>
      </c>
      <c r="I271" s="6">
        <f>IF('[1]TCE - ANEXO IV - Preencher'!K280="","",'[1]TCE - ANEXO IV - Preencher'!K280)</f>
        <v>45398</v>
      </c>
      <c r="J271" s="5" t="str">
        <f>'[1]TCE - ANEXO IV - Preencher'!L280</f>
        <v>35240401513946000114550030029846251030601046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537.64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2984552</v>
      </c>
      <c r="I272" s="6">
        <f>IF('[1]TCE - ANEXO IV - Preencher'!K281="","",'[1]TCE - ANEXO IV - Preencher'!K281)</f>
        <v>45398</v>
      </c>
      <c r="J272" s="5" t="str">
        <f>'[1]TCE - ANEXO IV - Preencher'!L281</f>
        <v>35240401513946000114550030029845521030600319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1100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2982364</v>
      </c>
      <c r="I273" s="6">
        <f>IF('[1]TCE - ANEXO IV - Preencher'!K282="","",'[1]TCE - ANEXO IV - Preencher'!K282)</f>
        <v>45398</v>
      </c>
      <c r="J273" s="5" t="str">
        <f>'[1]TCE - ANEXO IV - Preencher'!L282</f>
        <v>35240401513946000114550030029823641030575439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268.82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2984551</v>
      </c>
      <c r="I274" s="6">
        <f>IF('[1]TCE - ANEXO IV - Preencher'!K283="","",'[1]TCE - ANEXO IV - Preencher'!K283)</f>
        <v>45398</v>
      </c>
      <c r="J274" s="5" t="str">
        <f>'[1]TCE - ANEXO IV - Preencher'!L283</f>
        <v>35240401513946000114550030029845511030600303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268.82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37438274000177</v>
      </c>
      <c r="E275" s="5" t="str">
        <f>'[1]TCE - ANEXO IV - Preencher'!G284</f>
        <v>SELLMED PROD MEDICOS E HOSP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20800</v>
      </c>
      <c r="I275" s="6">
        <f>IF('[1]TCE - ANEXO IV - Preencher'!K284="","",'[1]TCE - ANEXO IV - Preencher'!K284)</f>
        <v>45398</v>
      </c>
      <c r="J275" s="5" t="str">
        <f>'[1]TCE - ANEXO IV - Preencher'!L284</f>
        <v>26240437438274000177550010000208001284314219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2545.5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29182018000133</v>
      </c>
      <c r="E276" s="5" t="str">
        <f>'[1]TCE - ANEXO IV - Preencher'!G285</f>
        <v>MICROPORT SCIENTIFIC VASCU BRAS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000.043.525</v>
      </c>
      <c r="I276" s="6">
        <f>IF('[1]TCE - ANEXO IV - Preencher'!K285="","",'[1]TCE - ANEXO IV - Preencher'!K285)</f>
        <v>45397</v>
      </c>
      <c r="J276" s="5" t="str">
        <f>'[1]TCE - ANEXO IV - Preencher'!L285</f>
        <v>35240429182018000133550010000435251573021620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1970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24436602000154</v>
      </c>
      <c r="E277" s="5" t="str">
        <f>'[1]TCE - ANEXO IV - Preencher'!G286</f>
        <v>ART CIRURGICA COM PROD HOSP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132077</v>
      </c>
      <c r="I277" s="6">
        <f>IF('[1]TCE - ANEXO IV - Preencher'!K286="","",'[1]TCE - ANEXO IV - Preencher'!K286)</f>
        <v>45377</v>
      </c>
      <c r="J277" s="5" t="str">
        <f>'[1]TCE - ANEXO IV - Preencher'!L286</f>
        <v>26240324436602000154550010001320771134101002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4600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8713023000155</v>
      </c>
      <c r="E278" s="5" t="str">
        <f>'[1]TCE - ANEXO IV - Preencher'!G287</f>
        <v>ENDOSURGICAL COM REP IMP EXP MAT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97405</v>
      </c>
      <c r="I278" s="6">
        <f>IF('[1]TCE - ANEXO IV - Preencher'!K287="","",'[1]TCE - ANEXO IV - Preencher'!K287)</f>
        <v>45398</v>
      </c>
      <c r="J278" s="5" t="str">
        <f>'[1]TCE - ANEXO IV - Preencher'!L287</f>
        <v>26240408713023000155550010000974051010528668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16800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S.A.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144723</v>
      </c>
      <c r="I279" s="6">
        <f>IF('[1]TCE - ANEXO IV - Preencher'!K288="","",'[1]TCE - ANEXO IV - Preencher'!K288)</f>
        <v>45399</v>
      </c>
      <c r="J279" s="5" t="str">
        <f>'[1]TCE - ANEXO IV - Preencher'!L288</f>
        <v>26240407160019000144550010001447231320158292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1300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5932624000160</v>
      </c>
      <c r="E280" s="5" t="str">
        <f>'[1]TCE - ANEXO IV - Preencher'!G289</f>
        <v>MEGAMED COMERCIO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000.022.860</v>
      </c>
      <c r="I280" s="6">
        <f>IF('[1]TCE - ANEXO IV - Preencher'!K289="","",'[1]TCE - ANEXO IV - Preencher'!K289)</f>
        <v>45398</v>
      </c>
      <c r="J280" s="5" t="str">
        <f>'[1]TCE - ANEXO IV - Preencher'!L289</f>
        <v>26240405932624000160550010000228601361363876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660.5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9005588000140</v>
      </c>
      <c r="E281" s="5" t="str">
        <f>'[1]TCE - ANEXO IV - Preencher'!G290</f>
        <v>FR COMERCIO DE PROD MED. E REPRE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000.001.848</v>
      </c>
      <c r="I281" s="6">
        <f>IF('[1]TCE - ANEXO IV - Preencher'!K290="","",'[1]TCE - ANEXO IV - Preencher'!K290)</f>
        <v>45399</v>
      </c>
      <c r="J281" s="5" t="str">
        <f>'[1]TCE - ANEXO IV - Preencher'!L290</f>
        <v>26240409005588000140550040000018481662080019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45292.35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50595271000105</v>
      </c>
      <c r="E282" s="5" t="str">
        <f>'[1]TCE - ANEXO IV - Preencher'!G291</f>
        <v>BIOTRONIK COMERCIAL MEDICA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1092519</v>
      </c>
      <c r="I282" s="6">
        <f>IF('[1]TCE - ANEXO IV - Preencher'!K291="","",'[1]TCE - ANEXO IV - Preencher'!K291)</f>
        <v>45400</v>
      </c>
      <c r="J282" s="5" t="str">
        <f>'[1]TCE - ANEXO IV - Preencher'!L291</f>
        <v>35240450595271000105550030010925191652662136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4753.4799999999996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1440590001027</v>
      </c>
      <c r="E283" s="5" t="str">
        <f>'[1]TCE - ANEXO IV - Preencher'!G292</f>
        <v>FRESENIUS MEDICAL CARE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58975</v>
      </c>
      <c r="I283" s="6">
        <f>IF('[1]TCE - ANEXO IV - Preencher'!K292="","",'[1]TCE - ANEXO IV - Preencher'!K292)</f>
        <v>45398</v>
      </c>
      <c r="J283" s="5" t="str">
        <f>'[1]TCE - ANEXO IV - Preencher'!L292</f>
        <v>23240401440590001027550000000589751095923785</v>
      </c>
      <c r="K283" s="5" t="str">
        <f>IF(F283="B",LEFT('[1]TCE - ANEXO IV - Preencher'!M292,2),IF(F283="S",LEFT('[1]TCE - ANEXO IV - Preencher'!M292,7),IF('[1]TCE - ANEXO IV - Preencher'!H292="","")))</f>
        <v>23</v>
      </c>
      <c r="L283" s="7">
        <f>'[1]TCE - ANEXO IV - Preencher'!N292</f>
        <v>1198.8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1440590001027</v>
      </c>
      <c r="E284" s="5" t="str">
        <f>'[1]TCE - ANEXO IV - Preencher'!G293</f>
        <v>FRESENIUS MEDICAL CARE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58987</v>
      </c>
      <c r="I284" s="6">
        <f>IF('[1]TCE - ANEXO IV - Preencher'!K293="","",'[1]TCE - ANEXO IV - Preencher'!K293)</f>
        <v>45398</v>
      </c>
      <c r="J284" s="5" t="str">
        <f>'[1]TCE - ANEXO IV - Preencher'!L293</f>
        <v>23240401440590001027550000000589871693385860</v>
      </c>
      <c r="K284" s="5" t="str">
        <f>IF(F284="B",LEFT('[1]TCE - ANEXO IV - Preencher'!M293,2),IF(F284="S",LEFT('[1]TCE - ANEXO IV - Preencher'!M293,7),IF('[1]TCE - ANEXO IV - Preencher'!H293="","")))</f>
        <v>23</v>
      </c>
      <c r="L284" s="7">
        <f>'[1]TCE - ANEXO IV - Preencher'!N293</f>
        <v>1632.6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2985996</v>
      </c>
      <c r="I285" s="6">
        <f>IF('[1]TCE - ANEXO IV - Preencher'!K294="","",'[1]TCE - ANEXO IV - Preencher'!K294)</f>
        <v>45400</v>
      </c>
      <c r="J285" s="5" t="str">
        <f>'[1]TCE - ANEXO IV - Preencher'!L294</f>
        <v>35240401513946000114550030029859961030616127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806.46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2985709</v>
      </c>
      <c r="I286" s="6">
        <f>IF('[1]TCE - ANEXO IV - Preencher'!K295="","",'[1]TCE - ANEXO IV - Preencher'!K295)</f>
        <v>45400</v>
      </c>
      <c r="J286" s="5" t="str">
        <f>'[1]TCE - ANEXO IV - Preencher'!L295</f>
        <v>35240401513946000114550030029857091030612877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1368.82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2985710</v>
      </c>
      <c r="I287" s="6">
        <f>IF('[1]TCE - ANEXO IV - Preencher'!K296="","",'[1]TCE - ANEXO IV - Preencher'!K296)</f>
        <v>45400</v>
      </c>
      <c r="J287" s="5" t="str">
        <f>'[1]TCE - ANEXO IV - Preencher'!L296</f>
        <v>35240401513946000114550030029857101030612886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268.82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2985711</v>
      </c>
      <c r="I288" s="6">
        <f>IF('[1]TCE - ANEXO IV - Preencher'!K297="","",'[1]TCE - ANEXO IV - Preencher'!K297)</f>
        <v>45400</v>
      </c>
      <c r="J288" s="5" t="str">
        <f>'[1]TCE - ANEXO IV - Preencher'!L297</f>
        <v>35240401513946000114550030029857111030612891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1100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15218561000139</v>
      </c>
      <c r="E289" s="5" t="str">
        <f>'[1]TCE - ANEXO IV - Preencher'!G298</f>
        <v>NNMED DIST IMP EXP MED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000.125.572</v>
      </c>
      <c r="I289" s="6">
        <f>IF('[1]TCE - ANEXO IV - Preencher'!K298="","",'[1]TCE - ANEXO IV - Preencher'!K298)</f>
        <v>45398</v>
      </c>
      <c r="J289" s="5" t="str">
        <f>'[1]TCE - ANEXO IV - Preencher'!L298</f>
        <v>25240415218561000139550010001255721772377780</v>
      </c>
      <c r="K289" s="5" t="str">
        <f>IF(F289="B",LEFT('[1]TCE - ANEXO IV - Preencher'!M298,2),IF(F289="S",LEFT('[1]TCE - ANEXO IV - Preencher'!M298,7),IF('[1]TCE - ANEXO IV - Preencher'!H298="","")))</f>
        <v>25</v>
      </c>
      <c r="L289" s="7">
        <f>'[1]TCE - ANEXO IV - Preencher'!N298</f>
        <v>940.8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SCIENTIFIC VASCU BRAS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000.043.623</v>
      </c>
      <c r="I290" s="6">
        <f>IF('[1]TCE - ANEXO IV - Preencher'!K299="","",'[1]TCE - ANEXO IV - Preencher'!K299)</f>
        <v>45399</v>
      </c>
      <c r="J290" s="5" t="str">
        <f>'[1]TCE - ANEXO IV - Preencher'!L299</f>
        <v>35240429182018000133550010000436231147169040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29182018000133</v>
      </c>
      <c r="E291" s="5" t="str">
        <f>'[1]TCE - ANEXO IV - Preencher'!G300</f>
        <v>MICROPORT SCIENTIFIC VASCU BRAS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000.043.626</v>
      </c>
      <c r="I291" s="6">
        <f>IF('[1]TCE - ANEXO IV - Preencher'!K300="","",'[1]TCE - ANEXO IV - Preencher'!K300)</f>
        <v>45399</v>
      </c>
      <c r="J291" s="5" t="str">
        <f>'[1]TCE - ANEXO IV - Preencher'!L300</f>
        <v>35240429182018000133550010000436261990056002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29182018000133</v>
      </c>
      <c r="E292" s="5" t="str">
        <f>'[1]TCE - ANEXO IV - Preencher'!G301</f>
        <v>MICROPORT SCIENTIFIC VASCU BRAS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000.043.627</v>
      </c>
      <c r="I292" s="6">
        <f>IF('[1]TCE - ANEXO IV - Preencher'!K301="","",'[1]TCE - ANEXO IV - Preencher'!K301)</f>
        <v>45399</v>
      </c>
      <c r="J292" s="5" t="str">
        <f>'[1]TCE - ANEXO IV - Preencher'!L301</f>
        <v>35240429182018000133550010000436271353602674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1390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29182018000133</v>
      </c>
      <c r="E293" s="5" t="str">
        <f>'[1]TCE - ANEXO IV - Preencher'!G302</f>
        <v>MICROPORT SCIENTIFIC VASCU BRAS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000.043.631</v>
      </c>
      <c r="I293" s="6">
        <f>IF('[1]TCE - ANEXO IV - Preencher'!K302="","",'[1]TCE - ANEXO IV - Preencher'!K302)</f>
        <v>45399</v>
      </c>
      <c r="J293" s="5" t="str">
        <f>'[1]TCE - ANEXO IV - Preencher'!L302</f>
        <v>35240429182018000133550010000436311974593023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2200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29182018000133</v>
      </c>
      <c r="E294" s="5" t="str">
        <f>'[1]TCE - ANEXO IV - Preencher'!G303</f>
        <v>MICROPORT SCIENTIFIC VASCU BRAS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000.043.634</v>
      </c>
      <c r="I294" s="6">
        <f>IF('[1]TCE - ANEXO IV - Preencher'!K303="","",'[1]TCE - ANEXO IV - Preencher'!K303)</f>
        <v>45399</v>
      </c>
      <c r="J294" s="5" t="str">
        <f>'[1]TCE - ANEXO IV - Preencher'!L303</f>
        <v>35240429182018000133550010000436341320303427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1100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29182018000133</v>
      </c>
      <c r="E295" s="5" t="str">
        <f>'[1]TCE - ANEXO IV - Preencher'!G304</f>
        <v>MICROPORT SCIENTIFIC VASCU BRAS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000.043.628</v>
      </c>
      <c r="I295" s="6">
        <f>IF('[1]TCE - ANEXO IV - Preencher'!K304="","",'[1]TCE - ANEXO IV - Preencher'!K304)</f>
        <v>45399</v>
      </c>
      <c r="J295" s="5" t="str">
        <f>'[1]TCE - ANEXO IV - Preencher'!L304</f>
        <v>35240429182018000133550010000436281060549890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2200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29182018000133</v>
      </c>
      <c r="E296" s="5" t="str">
        <f>'[1]TCE - ANEXO IV - Preencher'!G305</f>
        <v>MICROPORT SCIENTIFIC VASCU BRAS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000.043.630</v>
      </c>
      <c r="I296" s="6">
        <f>IF('[1]TCE - ANEXO IV - Preencher'!K305="","",'[1]TCE - ANEXO IV - Preencher'!K305)</f>
        <v>45399</v>
      </c>
      <c r="J296" s="5" t="str">
        <f>'[1]TCE - ANEXO IV - Preencher'!L305</f>
        <v>35240429182018000133550010000436301164589072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1100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43496995000136</v>
      </c>
      <c r="E297" s="5" t="str">
        <f>'[1]TCE - ANEXO IV - Preencher'!G306</f>
        <v>CIRURGICA SANTA HELENA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882</v>
      </c>
      <c r="I297" s="6">
        <f>IF('[1]TCE - ANEXO IV - Preencher'!K306="","",'[1]TCE - ANEXO IV - Preencher'!K306)</f>
        <v>45390</v>
      </c>
      <c r="J297" s="5" t="str">
        <f>'[1]TCE - ANEXO IV - Preencher'!L306</f>
        <v>43240443496995000136550010000008821485136420</v>
      </c>
      <c r="K297" s="5" t="str">
        <f>IF(F297="B",LEFT('[1]TCE - ANEXO IV - Preencher'!M306,2),IF(F297="S",LEFT('[1]TCE - ANEXO IV - Preencher'!M306,7),IF('[1]TCE - ANEXO IV - Preencher'!H306="","")))</f>
        <v>43</v>
      </c>
      <c r="L297" s="7">
        <f>'[1]TCE - ANEXO IV - Preencher'!N306</f>
        <v>5850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7160019000144</v>
      </c>
      <c r="E298" s="5" t="str">
        <f>'[1]TCE - ANEXO IV - Preencher'!G307</f>
        <v>VITALE COMERCIO S.A.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144841</v>
      </c>
      <c r="I298" s="6">
        <f>IF('[1]TCE - ANEXO IV - Preencher'!K307="","",'[1]TCE - ANEXO IV - Preencher'!K307)</f>
        <v>45400</v>
      </c>
      <c r="J298" s="5" t="str">
        <f>'[1]TCE - ANEXO IV - Preencher'!L307</f>
        <v>26240407160019000144550010001448411994933081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900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11234649000193</v>
      </c>
      <c r="E299" s="5" t="str">
        <f>'[1]TCE - ANEXO IV - Preencher'!G308</f>
        <v>BIOANGIO COM DE PROD MED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000.012.076</v>
      </c>
      <c r="I299" s="6">
        <f>IF('[1]TCE - ANEXO IV - Preencher'!K308="","",'[1]TCE - ANEXO IV - Preencher'!K308)</f>
        <v>45400</v>
      </c>
      <c r="J299" s="5" t="str">
        <f>'[1]TCE - ANEXO IV - Preencher'!L308</f>
        <v>26240411234649000193550010000120761000009997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613.89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12040718000190</v>
      </c>
      <c r="E300" s="5" t="str">
        <f>'[1]TCE - ANEXO IV - Preencher'!G309</f>
        <v>GRADUAL COMERCIO E SERVICOS EIRELI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20766</v>
      </c>
      <c r="I300" s="6">
        <f>IF('[1]TCE - ANEXO IV - Preencher'!K309="","",'[1]TCE - ANEXO IV - Preencher'!K309)</f>
        <v>45399</v>
      </c>
      <c r="J300" s="5" t="str">
        <f>'[1]TCE - ANEXO IV - Preencher'!L309</f>
        <v>25240412040718000190550010000207661234461749</v>
      </c>
      <c r="K300" s="5" t="str">
        <f>IF(F300="B",LEFT('[1]TCE - ANEXO IV - Preencher'!M309,2),IF(F300="S",LEFT('[1]TCE - ANEXO IV - Preencher'!M309,7),IF('[1]TCE - ANEXO IV - Preencher'!H309="","")))</f>
        <v>25</v>
      </c>
      <c r="L300" s="7">
        <f>'[1]TCE - ANEXO IV - Preencher'!N309</f>
        <v>6673.2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37844417000140</v>
      </c>
      <c r="E301" s="5" t="str">
        <f>'[1]TCE - ANEXO IV - Preencher'!G310</f>
        <v>LOG DIST. DE PRO. HOSP. E HIG. PE.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3798</v>
      </c>
      <c r="I301" s="6">
        <f>IF('[1]TCE - ANEXO IV - Preencher'!K310="","",'[1]TCE - ANEXO IV - Preencher'!K310)</f>
        <v>45400</v>
      </c>
      <c r="J301" s="5" t="str">
        <f>'[1]TCE - ANEXO IV - Preencher'!L310</f>
        <v>26240437844417000140550010000037981563291271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4284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61467528000160</v>
      </c>
      <c r="E302" s="5" t="str">
        <f>'[1]TCE - ANEXO IV - Preencher'!G311</f>
        <v>ELETRO TERRIVEL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000.123.614</v>
      </c>
      <c r="I302" s="6">
        <f>IF('[1]TCE - ANEXO IV - Preencher'!K311="","",'[1]TCE - ANEXO IV - Preencher'!K311)</f>
        <v>45401</v>
      </c>
      <c r="J302" s="5" t="str">
        <f>'[1]TCE - ANEXO IV - Preencher'!L311</f>
        <v>35240461467528000160550010001236141705561802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209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S.A.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144914</v>
      </c>
      <c r="I303" s="6">
        <f>IF('[1]TCE - ANEXO IV - Preencher'!K312="","",'[1]TCE - ANEXO IV - Preencher'!K312)</f>
        <v>45401</v>
      </c>
      <c r="J303" s="5" t="str">
        <f>'[1]TCE - ANEXO IV - Preencher'!L312</f>
        <v>26240407160019000144550010001449141578014116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6353.8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11234649000193</v>
      </c>
      <c r="E304" s="5" t="str">
        <f>'[1]TCE - ANEXO IV - Preencher'!G313</f>
        <v>BIOANGIO COM DE PROD MED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000.012.097</v>
      </c>
      <c r="I304" s="6">
        <f>IF('[1]TCE - ANEXO IV - Preencher'!K313="","",'[1]TCE - ANEXO IV - Preencher'!K313)</f>
        <v>45401</v>
      </c>
      <c r="J304" s="5" t="str">
        <f>'[1]TCE - ANEXO IV - Preencher'!L313</f>
        <v>26240411234649000193550010000120971000009997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613.89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 t="str">
        <f>'[1]TCE - ANEXO IV - Preencher'!F314</f>
        <v>29.182.018/0001-33</v>
      </c>
      <c r="E305" s="5" t="str">
        <f>'[1]TCE - ANEXO IV - Preencher'!G314</f>
        <v>MICROPORT SCIENTIFIC VASCU BRAS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000.043.622</v>
      </c>
      <c r="I305" s="6">
        <f>IF('[1]TCE - ANEXO IV - Preencher'!K314="","",'[1]TCE - ANEXO IV - Preencher'!K314)</f>
        <v>45399</v>
      </c>
      <c r="J305" s="5" t="str">
        <f>'[1]TCE - ANEXO IV - Preencher'!L314</f>
        <v>35240429182018000133550010000436221896618095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2490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 t="str">
        <f>'[1]TCE - ANEXO IV - Preencher'!F315</f>
        <v>29.182.018/0001-33</v>
      </c>
      <c r="E306" s="5" t="str">
        <f>'[1]TCE - ANEXO IV - Preencher'!G315</f>
        <v>MICROPORT SCIENTIFIC VASCU BRAS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000.043.635</v>
      </c>
      <c r="I306" s="6">
        <f>IF('[1]TCE - ANEXO IV - Preencher'!K315="","",'[1]TCE - ANEXO IV - Preencher'!K315)</f>
        <v>45399</v>
      </c>
      <c r="J306" s="5" t="str">
        <f>'[1]TCE - ANEXO IV - Preencher'!L315</f>
        <v>35240429182018000133550010000436351877656333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1100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 t="str">
        <f>'[1]TCE - ANEXO IV - Preencher'!F316</f>
        <v>29.182.018/0001-33</v>
      </c>
      <c r="E307" s="5" t="str">
        <f>'[1]TCE - ANEXO IV - Preencher'!G316</f>
        <v>MICROPORT SCIENTIFIC VASCU BRAS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000.043.632</v>
      </c>
      <c r="I307" s="6">
        <f>IF('[1]TCE - ANEXO IV - Preencher'!K316="","",'[1]TCE - ANEXO IV - Preencher'!K316)</f>
        <v>45399</v>
      </c>
      <c r="J307" s="5" t="str">
        <f>'[1]TCE - ANEXO IV - Preencher'!L316</f>
        <v>35240429182018000133550010000436321473860328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1100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 t="str">
        <f>'[1]TCE - ANEXO IV - Preencher'!F317</f>
        <v>29.182.018/0001-33</v>
      </c>
      <c r="E308" s="5" t="str">
        <f>'[1]TCE - ANEXO IV - Preencher'!G317</f>
        <v>MICROPORT SCIENTIFIC VASCU BRAS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000.043.633</v>
      </c>
      <c r="I308" s="6">
        <f>IF('[1]TCE - ANEXO IV - Preencher'!K317="","",'[1]TCE - ANEXO IV - Preencher'!K317)</f>
        <v>45399</v>
      </c>
      <c r="J308" s="5" t="str">
        <f>'[1]TCE - ANEXO IV - Preencher'!L317</f>
        <v>35240429182018000133550010000436331752834690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1100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 t="str">
        <f>'[1]TCE - ANEXO IV - Preencher'!F318</f>
        <v>29.182.018/0001-33</v>
      </c>
      <c r="E309" s="5" t="str">
        <f>'[1]TCE - ANEXO IV - Preencher'!G318</f>
        <v>MICROPORT SCIENTIFIC VASCU BRAS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000.043.636</v>
      </c>
      <c r="I309" s="6">
        <f>IF('[1]TCE - ANEXO IV - Preencher'!K318="","",'[1]TCE - ANEXO IV - Preencher'!K318)</f>
        <v>45399</v>
      </c>
      <c r="J309" s="5" t="str">
        <f>'[1]TCE - ANEXO IV - Preencher'!L318</f>
        <v>35240429182018000133550010000436361494480000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3880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 t="str">
        <f>'[1]TCE - ANEXO IV - Preencher'!F319</f>
        <v>29.182.018/0001-33</v>
      </c>
      <c r="E310" s="5" t="str">
        <f>'[1]TCE - ANEXO IV - Preencher'!G319</f>
        <v>MICROPORT SCIENTIFIC VASCU BRAS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000.043.624</v>
      </c>
      <c r="I310" s="6">
        <f>IF('[1]TCE - ANEXO IV - Preencher'!K319="","",'[1]TCE - ANEXO IV - Preencher'!K319)</f>
        <v>45399</v>
      </c>
      <c r="J310" s="5" t="str">
        <f>'[1]TCE - ANEXO IV - Preencher'!L319</f>
        <v>35240429182018000133550010000436241753117844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2200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7160019000144</v>
      </c>
      <c r="E311" s="5" t="str">
        <f>'[1]TCE - ANEXO IV - Preencher'!G320</f>
        <v>VITALE COMERCIO S.A.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145058</v>
      </c>
      <c r="I311" s="6">
        <f>IF('[1]TCE - ANEXO IV - Preencher'!K320="","",'[1]TCE - ANEXO IV - Preencher'!K320)</f>
        <v>45404</v>
      </c>
      <c r="J311" s="5" t="str">
        <f>'[1]TCE - ANEXO IV - Preencher'!L320</f>
        <v>26240407160019000144550010001450581808835140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2910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7160019000144</v>
      </c>
      <c r="E312" s="5" t="str">
        <f>'[1]TCE - ANEXO IV - Preencher'!G321</f>
        <v>VITALE COMERCIO S.A.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145098</v>
      </c>
      <c r="I312" s="6">
        <f>IF('[1]TCE - ANEXO IV - Preencher'!K321="","",'[1]TCE - ANEXO IV - Preencher'!K321)</f>
        <v>45404</v>
      </c>
      <c r="J312" s="5" t="str">
        <f>'[1]TCE - ANEXO IV - Preencher'!L321</f>
        <v>26240407160019000144550010001450981232404299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310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5" t="str">
        <f>'[1]TCE - ANEXO IV - Preencher'!G322</f>
        <v>VITALE COMERCIO S.A.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145096</v>
      </c>
      <c r="I313" s="6">
        <f>IF('[1]TCE - ANEXO IV - Preencher'!K322="","",'[1]TCE - ANEXO IV - Preencher'!K322)</f>
        <v>45404</v>
      </c>
      <c r="J313" s="5" t="str">
        <f>'[1]TCE - ANEXO IV - Preencher'!L322</f>
        <v>26240407160019000144550010001450961678511643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1300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7160019000144</v>
      </c>
      <c r="E314" s="5" t="str">
        <f>'[1]TCE - ANEXO IV - Preencher'!G323</f>
        <v>VITALE COMERCIO S.A.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145067</v>
      </c>
      <c r="I314" s="6">
        <f>IF('[1]TCE - ANEXO IV - Preencher'!K323="","",'[1]TCE - ANEXO IV - Preencher'!K323)</f>
        <v>45404</v>
      </c>
      <c r="J314" s="5" t="str">
        <f>'[1]TCE - ANEXO IV - Preencher'!L323</f>
        <v>26240407160019000144550010001450671969670495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1300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7160019000144</v>
      </c>
      <c r="E315" s="5" t="str">
        <f>'[1]TCE - ANEXO IV - Preencher'!G324</f>
        <v>VITALE COMERCIO S.A.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145063</v>
      </c>
      <c r="I315" s="6">
        <f>IF('[1]TCE - ANEXO IV - Preencher'!K324="","",'[1]TCE - ANEXO IV - Preencher'!K324)</f>
        <v>45404</v>
      </c>
      <c r="J315" s="5" t="str">
        <f>'[1]TCE - ANEXO IV - Preencher'!L324</f>
        <v>26240407160019000144550010001450631664817051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1300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S.A.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145072</v>
      </c>
      <c r="I316" s="6">
        <f>IF('[1]TCE - ANEXO IV - Preencher'!K325="","",'[1]TCE - ANEXO IV - Preencher'!K325)</f>
        <v>45404</v>
      </c>
      <c r="J316" s="5" t="str">
        <f>'[1]TCE - ANEXO IV - Preencher'!L325</f>
        <v>26240407160019000144550010001450721881564410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1920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50595271000105</v>
      </c>
      <c r="E317" s="5" t="str">
        <f>'[1]TCE - ANEXO IV - Preencher'!G326</f>
        <v>BIOTRONIK COMERCIAL MEDICA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1092706</v>
      </c>
      <c r="I317" s="6">
        <f>IF('[1]TCE - ANEXO IV - Preencher'!K326="","",'[1]TCE - ANEXO IV - Preencher'!K326)</f>
        <v>45401</v>
      </c>
      <c r="J317" s="5" t="str">
        <f>'[1]TCE - ANEXO IV - Preencher'!L326</f>
        <v>35240450595271000105550030010927061672703582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6353.8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6204103000150</v>
      </c>
      <c r="E318" s="5" t="str">
        <f>'[1]TCE - ANEXO IV - Preencher'!G327</f>
        <v>R S DOS SANTOS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65838</v>
      </c>
      <c r="I318" s="6">
        <f>IF('[1]TCE - ANEXO IV - Preencher'!K327="","",'[1]TCE - ANEXO IV - Preencher'!K327)</f>
        <v>45404</v>
      </c>
      <c r="J318" s="5" t="str">
        <f>'[1]TCE - ANEXO IV - Preencher'!L327</f>
        <v>26240406204103000150550010000658381287775602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2500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2987224</v>
      </c>
      <c r="I319" s="6">
        <f>IF('[1]TCE - ANEXO IV - Preencher'!K328="","",'[1]TCE - ANEXO IV - Preencher'!K328)</f>
        <v>45404</v>
      </c>
      <c r="J319" s="5" t="str">
        <f>'[1]TCE - ANEXO IV - Preencher'!L328</f>
        <v>35240401513946000114550030029872241030630571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537.64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2987223</v>
      </c>
      <c r="I320" s="6">
        <f>IF('[1]TCE - ANEXO IV - Preencher'!K329="","",'[1]TCE - ANEXO IV - Preencher'!K329)</f>
        <v>45404</v>
      </c>
      <c r="J320" s="5" t="str">
        <f>'[1]TCE - ANEXO IV - Preencher'!L329</f>
        <v>35240401513946000114550030029872231030630566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1100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37844479000233</v>
      </c>
      <c r="E321" s="5" t="str">
        <f>'[1]TCE - ANEXO IV - Preencher'!G330</f>
        <v>BIOLINE FIOS CIRURGICOS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92544</v>
      </c>
      <c r="I321" s="6">
        <f>IF('[1]TCE - ANEXO IV - Preencher'!K330="","",'[1]TCE - ANEXO IV - Preencher'!K330)</f>
        <v>45400</v>
      </c>
      <c r="J321" s="5" t="str">
        <f>'[1]TCE - ANEXO IV - Preencher'!L330</f>
        <v>52240437844479000233550010000925441477779924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2246.4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13441051000281</v>
      </c>
      <c r="E322" s="5" t="str">
        <f>'[1]TCE - ANEXO IV - Preencher'!G331</f>
        <v>CL COM MAT MED HOSPITALAR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21815</v>
      </c>
      <c r="I322" s="6">
        <f>IF('[1]TCE - ANEXO IV - Preencher'!K331="","",'[1]TCE - ANEXO IV - Preencher'!K331)</f>
        <v>45404</v>
      </c>
      <c r="J322" s="5" t="str">
        <f>'[1]TCE - ANEXO IV - Preencher'!L331</f>
        <v>26240413441051000281550010000218151238390006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2800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13441051000281</v>
      </c>
      <c r="E323" s="5" t="str">
        <f>'[1]TCE - ANEXO IV - Preencher'!G332</f>
        <v>CL COM MAT MED HOSPITALAR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21814</v>
      </c>
      <c r="I323" s="6">
        <f>IF('[1]TCE - ANEXO IV - Preencher'!K332="","",'[1]TCE - ANEXO IV - Preencher'!K332)</f>
        <v>45404</v>
      </c>
      <c r="J323" s="5" t="str">
        <f>'[1]TCE - ANEXO IV - Preencher'!L332</f>
        <v>26240413441051000281550010000218141238380003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4160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5062455000155</v>
      </c>
      <c r="E324" s="5" t="str">
        <f>'[1]TCE - ANEXO IV - Preencher'!G333</f>
        <v>ALPHARAD COM IMP E EXP PROD HOSP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78352</v>
      </c>
      <c r="I324" s="6">
        <f>IF('[1]TCE - ANEXO IV - Preencher'!K333="","",'[1]TCE - ANEXO IV - Preencher'!K333)</f>
        <v>45398</v>
      </c>
      <c r="J324" s="5" t="str">
        <f>'[1]TCE - ANEXO IV - Preencher'!L333</f>
        <v>35240405062455000155550010000783521156229097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1275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50595271000105</v>
      </c>
      <c r="E325" s="5" t="str">
        <f>'[1]TCE - ANEXO IV - Preencher'!G334</f>
        <v>BIOTRONIK COMERCIAL MEDICA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1092940</v>
      </c>
      <c r="I325" s="6">
        <f>IF('[1]TCE - ANEXO IV - Preencher'!K334="","",'[1]TCE - ANEXO IV - Preencher'!K334)</f>
        <v>45405</v>
      </c>
      <c r="J325" s="5" t="str">
        <f>'[1]TCE - ANEXO IV - Preencher'!L334</f>
        <v>35240450595271000105550030010929401179151783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6353.8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50595271000105</v>
      </c>
      <c r="E326" s="5" t="str">
        <f>'[1]TCE - ANEXO IV - Preencher'!G335</f>
        <v>BIOTRONIK COMERCIAL MEDICA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1092935</v>
      </c>
      <c r="I326" s="6">
        <f>IF('[1]TCE - ANEXO IV - Preencher'!K335="","",'[1]TCE - ANEXO IV - Preencher'!K335)</f>
        <v>45405</v>
      </c>
      <c r="J326" s="5" t="str">
        <f>'[1]TCE - ANEXO IV - Preencher'!L335</f>
        <v>35240450595271000105550030010929351410614011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6353.8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50595271000105</v>
      </c>
      <c r="E327" s="5" t="str">
        <f>'[1]TCE - ANEXO IV - Preencher'!G336</f>
        <v>BIOTRONIK COMERCIAL MEDICA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1092929</v>
      </c>
      <c r="I327" s="6">
        <f>IF('[1]TCE - ANEXO IV - Preencher'!K336="","",'[1]TCE - ANEXO IV - Preencher'!K336)</f>
        <v>45405</v>
      </c>
      <c r="J327" s="5" t="str">
        <f>'[1]TCE - ANEXO IV - Preencher'!L336</f>
        <v>35240450595271000105550030010929291759811170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238.54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50595271000105</v>
      </c>
      <c r="E328" s="5" t="str">
        <f>'[1]TCE - ANEXO IV - Preencher'!G337</f>
        <v>BIOTRONIK COMERCIAL MEDICA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1092926</v>
      </c>
      <c r="I328" s="6">
        <f>IF('[1]TCE - ANEXO IV - Preencher'!K337="","",'[1]TCE - ANEXO IV - Preencher'!K337)</f>
        <v>45405</v>
      </c>
      <c r="J328" s="5" t="str">
        <f>'[1]TCE - ANEXO IV - Preencher'!L337</f>
        <v>35240450595271000105550030010929261574295823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6353.8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50595271000105</v>
      </c>
      <c r="E329" s="5" t="str">
        <f>'[1]TCE - ANEXO IV - Preencher'!G338</f>
        <v>BIOTRONIK COMERCIAL MEDICA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1092924</v>
      </c>
      <c r="I329" s="6">
        <f>IF('[1]TCE - ANEXO IV - Preencher'!K338="","",'[1]TCE - ANEXO IV - Preencher'!K338)</f>
        <v>45405</v>
      </c>
      <c r="J329" s="5" t="str">
        <f>'[1]TCE - ANEXO IV - Preencher'!L338</f>
        <v>35240450595271000105550030010929241758316063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6353.8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50595271000105</v>
      </c>
      <c r="E330" s="5" t="str">
        <f>'[1]TCE - ANEXO IV - Preencher'!G339</f>
        <v>BIOTRONIK COMERCIAL MEDICA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1092922</v>
      </c>
      <c r="I330" s="6">
        <f>IF('[1]TCE - ANEXO IV - Preencher'!K339="","",'[1]TCE - ANEXO IV - Preencher'!K339)</f>
        <v>45405</v>
      </c>
      <c r="J330" s="5" t="str">
        <f>'[1]TCE - ANEXO IV - Preencher'!L339</f>
        <v>35240450595271000105550030010929221835301130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6353.8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6204103000150</v>
      </c>
      <c r="E331" s="5" t="str">
        <f>'[1]TCE - ANEXO IV - Preencher'!G340</f>
        <v>R S DOS SANTOS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65849</v>
      </c>
      <c r="I331" s="6">
        <f>IF('[1]TCE - ANEXO IV - Preencher'!K340="","",'[1]TCE - ANEXO IV - Preencher'!K340)</f>
        <v>45405</v>
      </c>
      <c r="J331" s="5" t="str">
        <f>'[1]TCE - ANEXO IV - Preencher'!L340</f>
        <v>26240406204103000150550010000658491332681342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2500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13291742000165</v>
      </c>
      <c r="E332" s="5" t="str">
        <f>'[1]TCE - ANEXO IV - Preencher'!G341</f>
        <v>PHOENIX MED PRODUTOS MEDICO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000.029.913</v>
      </c>
      <c r="I332" s="6">
        <f>IF('[1]TCE - ANEXO IV - Preencher'!K341="","",'[1]TCE - ANEXO IV - Preencher'!K341)</f>
        <v>45404</v>
      </c>
      <c r="J332" s="5" t="str">
        <f>'[1]TCE - ANEXO IV - Preencher'!L341</f>
        <v>26240413291742000165550010000299131237168073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1780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13291742000165</v>
      </c>
      <c r="E333" s="5" t="str">
        <f>'[1]TCE - ANEXO IV - Preencher'!G342</f>
        <v>PHOENIX MED PRODUTOS MEDICO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000.029.912</v>
      </c>
      <c r="I333" s="6">
        <f>IF('[1]TCE - ANEXO IV - Preencher'!K342="","",'[1]TCE - ANEXO IV - Preencher'!K342)</f>
        <v>45404</v>
      </c>
      <c r="J333" s="5" t="str">
        <f>'[1]TCE - ANEXO IV - Preencher'!L342</f>
        <v>26240413291742000165550010000299121102710670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890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13291742000165</v>
      </c>
      <c r="E334" s="5" t="str">
        <f>'[1]TCE - ANEXO IV - Preencher'!G343</f>
        <v>PHOENIX MED PRODUTOS MEDICO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000.029.914</v>
      </c>
      <c r="I334" s="6">
        <f>IF('[1]TCE - ANEXO IV - Preencher'!K343="","",'[1]TCE - ANEXO IV - Preencher'!K343)</f>
        <v>45404</v>
      </c>
      <c r="J334" s="5" t="str">
        <f>'[1]TCE - ANEXO IV - Preencher'!L343</f>
        <v>26240413291742000165550010000299141280331085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890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13291742000165</v>
      </c>
      <c r="E335" s="5" t="str">
        <f>'[1]TCE - ANEXO IV - Preencher'!G344</f>
        <v>PHOENIX MED PRODUTOS MEDICO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000.029.911</v>
      </c>
      <c r="I335" s="6">
        <f>IF('[1]TCE - ANEXO IV - Preencher'!K344="","",'[1]TCE - ANEXO IV - Preencher'!K344)</f>
        <v>45404</v>
      </c>
      <c r="J335" s="5" t="str">
        <f>'[1]TCE - ANEXO IV - Preencher'!L344</f>
        <v>26240413291742000165550010000299111211041047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1780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13291742000165</v>
      </c>
      <c r="E336" s="5" t="str">
        <f>'[1]TCE - ANEXO IV - Preencher'!G345</f>
        <v>PHOENIX MED PRODUTOS MEDICO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000.029.910</v>
      </c>
      <c r="I336" s="6">
        <f>IF('[1]TCE - ANEXO IV - Preencher'!K345="","",'[1]TCE - ANEXO IV - Preencher'!K345)</f>
        <v>45404</v>
      </c>
      <c r="J336" s="5" t="str">
        <f>'[1]TCE - ANEXO IV - Preencher'!L345</f>
        <v>26240413291742000165550010000299101717312958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890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37438274000177</v>
      </c>
      <c r="E337" s="5" t="str">
        <f>'[1]TCE - ANEXO IV - Preencher'!G346</f>
        <v>SELLMED PROD MEDICOS E HOSP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21119</v>
      </c>
      <c r="I337" s="6">
        <f>IF('[1]TCE - ANEXO IV - Preencher'!K346="","",'[1]TCE - ANEXO IV - Preencher'!K346)</f>
        <v>45404</v>
      </c>
      <c r="J337" s="5" t="str">
        <f>'[1]TCE - ANEXO IV - Preencher'!L346</f>
        <v>26240437438274000177550010000211191202249963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2050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29182018000133</v>
      </c>
      <c r="E338" s="5" t="str">
        <f>'[1]TCE - ANEXO IV - Preencher'!G347</f>
        <v>MICROPORT SCIENTIFIC VASCU BRAS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000.043.907</v>
      </c>
      <c r="I338" s="6">
        <f>IF('[1]TCE - ANEXO IV - Preencher'!K347="","",'[1]TCE - ANEXO IV - Preencher'!K347)</f>
        <v>45404</v>
      </c>
      <c r="J338" s="5" t="str">
        <f>'[1]TCE - ANEXO IV - Preencher'!L347</f>
        <v>35240429182018000133550010000439071546151112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1100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29182018000133</v>
      </c>
      <c r="E339" s="5" t="str">
        <f>'[1]TCE - ANEXO IV - Preencher'!G348</f>
        <v>MICROPORT SCIENTIFIC VASCU BRAS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000.043.904</v>
      </c>
      <c r="I339" s="6">
        <f>IF('[1]TCE - ANEXO IV - Preencher'!K348="","",'[1]TCE - ANEXO IV - Preencher'!K348)</f>
        <v>45404</v>
      </c>
      <c r="J339" s="5" t="str">
        <f>'[1]TCE - ANEXO IV - Preencher'!L348</f>
        <v>35240429182018000133550010000439041663216626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2490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29182018000133</v>
      </c>
      <c r="E340" s="5" t="str">
        <f>'[1]TCE - ANEXO IV - Preencher'!G349</f>
        <v>MICROPORT SCIENTIFIC VASCU BRAS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000.043.910</v>
      </c>
      <c r="I340" s="6">
        <f>IF('[1]TCE - ANEXO IV - Preencher'!K349="","",'[1]TCE - ANEXO IV - Preencher'!K349)</f>
        <v>45404</v>
      </c>
      <c r="J340" s="5" t="str">
        <f>'[1]TCE - ANEXO IV - Preencher'!L349</f>
        <v>35240429182018000133550010000439101688791362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1390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29182018000133</v>
      </c>
      <c r="E341" s="5" t="str">
        <f>'[1]TCE - ANEXO IV - Preencher'!G350</f>
        <v>MICROPORT SCIENTIFIC VASCU BRAS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000.043.905</v>
      </c>
      <c r="I341" s="6">
        <f>IF('[1]TCE - ANEXO IV - Preencher'!K350="","",'[1]TCE - ANEXO IV - Preencher'!K350)</f>
        <v>45404</v>
      </c>
      <c r="J341" s="5" t="str">
        <f>'[1]TCE - ANEXO IV - Preencher'!L350</f>
        <v>35240429182018000133550010000439051112785532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1100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29182018000133</v>
      </c>
      <c r="E342" s="5" t="str">
        <f>'[1]TCE - ANEXO IV - Preencher'!G351</f>
        <v>MICROPORT SCIENTIFIC VASCU BRAS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000.043.902</v>
      </c>
      <c r="I342" s="6">
        <f>IF('[1]TCE - ANEXO IV - Preencher'!K351="","",'[1]TCE - ANEXO IV - Preencher'!K351)</f>
        <v>45404</v>
      </c>
      <c r="J342" s="5" t="str">
        <f>'[1]TCE - ANEXO IV - Preencher'!L351</f>
        <v>35240429182018000133550010000439021513840575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1100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29182018000133</v>
      </c>
      <c r="E343" s="5" t="str">
        <f>'[1]TCE - ANEXO IV - Preencher'!G352</f>
        <v>MICROPORT SCIENTIFIC VASCU BRAS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000.043.912</v>
      </c>
      <c r="I343" s="6">
        <f>IF('[1]TCE - ANEXO IV - Preencher'!K352="","",'[1]TCE - ANEXO IV - Preencher'!K352)</f>
        <v>45404</v>
      </c>
      <c r="J343" s="5" t="str">
        <f>'[1]TCE - ANEXO IV - Preencher'!L352</f>
        <v>35240429182018000133550010000439121454906125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1390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29182018000133</v>
      </c>
      <c r="E344" s="5" t="str">
        <f>'[1]TCE - ANEXO IV - Preencher'!G353</f>
        <v>MICROPORT SCIENTIFIC VASCU BRAS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000.043.915</v>
      </c>
      <c r="I344" s="6">
        <f>IF('[1]TCE - ANEXO IV - Preencher'!K353="","",'[1]TCE - ANEXO IV - Preencher'!K353)</f>
        <v>45404</v>
      </c>
      <c r="J344" s="5" t="str">
        <f>'[1]TCE - ANEXO IV - Preencher'!L353</f>
        <v>35240429182018000133550010000439151697554846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1390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29182018000133</v>
      </c>
      <c r="E345" s="5" t="str">
        <f>'[1]TCE - ANEXO IV - Preencher'!G354</f>
        <v>MICROPORT SCIENTIFIC VASCU BRAS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000.043.901</v>
      </c>
      <c r="I345" s="6">
        <f>IF('[1]TCE - ANEXO IV - Preencher'!K354="","",'[1]TCE - ANEXO IV - Preencher'!K354)</f>
        <v>45404</v>
      </c>
      <c r="J345" s="5" t="str">
        <f>'[1]TCE - ANEXO IV - Preencher'!L354</f>
        <v>35240429182018000133550010000439011157796917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6370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29182018000133</v>
      </c>
      <c r="E346" s="5" t="str">
        <f>'[1]TCE - ANEXO IV - Preencher'!G355</f>
        <v>MICROPORT SCIENTIFIC VASCU BRAS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000.043.906</v>
      </c>
      <c r="I346" s="6">
        <f>IF('[1]TCE - ANEXO IV - Preencher'!K355="","",'[1]TCE - ANEXO IV - Preencher'!K355)</f>
        <v>45404</v>
      </c>
      <c r="J346" s="5" t="str">
        <f>'[1]TCE - ANEXO IV - Preencher'!L355</f>
        <v>35240429182018000133550010000439061353609063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1390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29182018000133</v>
      </c>
      <c r="E347" s="5" t="str">
        <f>'[1]TCE - ANEXO IV - Preencher'!G356</f>
        <v>MICROPORT SCIENTIFIC VASCU BRAS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000.043.911</v>
      </c>
      <c r="I347" s="6">
        <f>IF('[1]TCE - ANEXO IV - Preencher'!K356="","",'[1]TCE - ANEXO IV - Preencher'!K356)</f>
        <v>45404</v>
      </c>
      <c r="J347" s="5" t="str">
        <f>'[1]TCE - ANEXO IV - Preencher'!L356</f>
        <v>35240429182018000133550010000439111355644516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1390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49341441000146</v>
      </c>
      <c r="E348" s="5" t="str">
        <f>'[1]TCE - ANEXO IV - Preencher'!G357</f>
        <v>TUPAN  HOSPITALAR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000.000.554</v>
      </c>
      <c r="I348" s="6">
        <f>IF('[1]TCE - ANEXO IV - Preencher'!K357="","",'[1]TCE - ANEXO IV - Preencher'!K357)</f>
        <v>45404</v>
      </c>
      <c r="J348" s="5" t="str">
        <f>'[1]TCE - ANEXO IV - Preencher'!L357</f>
        <v>26240449341441000146550010000005541000095767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2890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24436602000154</v>
      </c>
      <c r="E349" s="5" t="str">
        <f>'[1]TCE - ANEXO IV - Preencher'!G358</f>
        <v>ART CIRURGICA COM PROD HOSP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133088</v>
      </c>
      <c r="I349" s="6">
        <f>IF('[1]TCE - ANEXO IV - Preencher'!K358="","",'[1]TCE - ANEXO IV - Preencher'!K358)</f>
        <v>45405</v>
      </c>
      <c r="J349" s="5" t="str">
        <f>'[1]TCE - ANEXO IV - Preencher'!L358</f>
        <v>26240424436602000154550010001330881135112000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1600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35334424000177</v>
      </c>
      <c r="E350" s="5" t="str">
        <f>'[1]TCE - ANEXO IV - Preencher'!G359</f>
        <v>FORTMED COMERCIAL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54911</v>
      </c>
      <c r="I350" s="6">
        <f>IF('[1]TCE - ANEXO IV - Preencher'!K359="","",'[1]TCE - ANEXO IV - Preencher'!K359)</f>
        <v>45404</v>
      </c>
      <c r="J350" s="5" t="str">
        <f>'[1]TCE - ANEXO IV - Preencher'!L359</f>
        <v>26240435334424000177550000000549111996891628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3950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10779833000156</v>
      </c>
      <c r="E351" s="5" t="str">
        <f>'[1]TCE - ANEXO IV - Preencher'!G360</f>
        <v>MEDICAL MERCANTIL DE APARELHAGEM MEDICA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602056</v>
      </c>
      <c r="I351" s="6">
        <f>IF('[1]TCE - ANEXO IV - Preencher'!K360="","",'[1]TCE - ANEXO IV - Preencher'!K360)</f>
        <v>45405</v>
      </c>
      <c r="J351" s="5" t="str">
        <f>'[1]TCE - ANEXO IV - Preencher'!L360</f>
        <v>26240410779833000156550010006020561604080008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17000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8713023000155</v>
      </c>
      <c r="E352" s="5" t="str">
        <f>'[1]TCE - ANEXO IV - Preencher'!G361</f>
        <v>ENDOSURGICAL COM REP IMP EXP MAT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97794</v>
      </c>
      <c r="I352" s="6">
        <f>IF('[1]TCE - ANEXO IV - Preencher'!K361="","",'[1]TCE - ANEXO IV - Preencher'!K361)</f>
        <v>45401</v>
      </c>
      <c r="J352" s="5" t="str">
        <f>'[1]TCE - ANEXO IV - Preencher'!L361</f>
        <v>26240408713023000155550010000977941355378950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6666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22006201000139</v>
      </c>
      <c r="E353" s="5" t="str">
        <f>'[1]TCE - ANEXO IV - Preencher'!G362</f>
        <v>FORTPEL COMERCIO DE DESCARTAVEIS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238042</v>
      </c>
      <c r="I353" s="6">
        <f>IF('[1]TCE - ANEXO IV - Preencher'!K362="","",'[1]TCE - ANEXO IV - Preencher'!K362)</f>
        <v>45405</v>
      </c>
      <c r="J353" s="5" t="str">
        <f>'[1]TCE - ANEXO IV - Preencher'!L362</f>
        <v>26240422006201000139550000002380421102380424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7149.02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9005588000140</v>
      </c>
      <c r="E354" s="5" t="str">
        <f>'[1]TCE - ANEXO IV - Preencher'!G363</f>
        <v>FR COMERCIO DE PROD MED. E REPRE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000.001.891</v>
      </c>
      <c r="I354" s="6">
        <f>IF('[1]TCE - ANEXO IV - Preencher'!K363="","",'[1]TCE - ANEXO IV - Preencher'!K363)</f>
        <v>45405</v>
      </c>
      <c r="J354" s="5" t="str">
        <f>'[1]TCE - ANEXO IV - Preencher'!L363</f>
        <v>26240409005588000140550040000018911880091706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45292.35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15227236000132</v>
      </c>
      <c r="E355" s="5" t="str">
        <f>'[1]TCE - ANEXO IV - Preencher'!G364</f>
        <v>ATOS MEDICA COMERCIO E REPRESENTACAO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000.020.350</v>
      </c>
      <c r="I355" s="6">
        <f>IF('[1]TCE - ANEXO IV - Preencher'!K364="","",'[1]TCE - ANEXO IV - Preencher'!K364)</f>
        <v>45406</v>
      </c>
      <c r="J355" s="5" t="str">
        <f>'[1]TCE - ANEXO IV - Preencher'!L364</f>
        <v>26240415227236000132550010000203501192941200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1881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13487742000135</v>
      </c>
      <c r="E356" s="5" t="str">
        <f>'[1]TCE - ANEXO IV - Preencher'!G365</f>
        <v>BRAVOLUZ COMERCIAL LTDA.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000.071.506</v>
      </c>
      <c r="I356" s="6">
        <f>IF('[1]TCE - ANEXO IV - Preencher'!K365="","",'[1]TCE - ANEXO IV - Preencher'!K365)</f>
        <v>45399</v>
      </c>
      <c r="J356" s="5" t="str">
        <f>'[1]TCE - ANEXO IV - Preencher'!L365</f>
        <v>41240413487742000135550010000715061010830849</v>
      </c>
      <c r="K356" s="5" t="str">
        <f>IF(F356="B",LEFT('[1]TCE - ANEXO IV - Preencher'!M365,2),IF(F356="S",LEFT('[1]TCE - ANEXO IV - Preencher'!M365,7),IF('[1]TCE - ANEXO IV - Preencher'!H365="","")))</f>
        <v>41</v>
      </c>
      <c r="L356" s="7">
        <f>'[1]TCE - ANEXO IV - Preencher'!N365</f>
        <v>3950.1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1513946000114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2989005</v>
      </c>
      <c r="I357" s="6">
        <f>IF('[1]TCE - ANEXO IV - Preencher'!K366="","",'[1]TCE - ANEXO IV - Preencher'!K366)</f>
        <v>45405</v>
      </c>
      <c r="J357" s="5" t="str">
        <f>'[1]TCE - ANEXO IV - Preencher'!L366</f>
        <v>35240401513946000114550030029890051030650788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537.64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1513946000114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2989003</v>
      </c>
      <c r="I358" s="6">
        <f>IF('[1]TCE - ANEXO IV - Preencher'!K367="","",'[1]TCE - ANEXO IV - Preencher'!K367)</f>
        <v>45405</v>
      </c>
      <c r="J358" s="5" t="str">
        <f>'[1]TCE - ANEXO IV - Preencher'!L367</f>
        <v>35240401513946000114550030029890031030650767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268.82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1513946000114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2989004</v>
      </c>
      <c r="I359" s="6">
        <f>IF('[1]TCE - ANEXO IV - Preencher'!K368="","",'[1]TCE - ANEXO IV - Preencher'!K368)</f>
        <v>45405</v>
      </c>
      <c r="J359" s="5" t="str">
        <f>'[1]TCE - ANEXO IV - Preencher'!L368</f>
        <v>35240401513946000114550030029890041030650772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268.82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1513946000114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2989002</v>
      </c>
      <c r="I360" s="6">
        <f>IF('[1]TCE - ANEXO IV - Preencher'!K369="","",'[1]TCE - ANEXO IV - Preencher'!K369)</f>
        <v>45405</v>
      </c>
      <c r="J360" s="5" t="str">
        <f>'[1]TCE - ANEXO IV - Preencher'!L369</f>
        <v>35240401513946000114550030029890021030650751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1100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2988855</v>
      </c>
      <c r="I361" s="6">
        <f>IF('[1]TCE - ANEXO IV - Preencher'!K370="","",'[1]TCE - ANEXO IV - Preencher'!K370)</f>
        <v>45405</v>
      </c>
      <c r="J361" s="5" t="str">
        <f>'[1]TCE - ANEXO IV - Preencher'!L370</f>
        <v>35240401513946000114550030029888551030649225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268.82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2988856</v>
      </c>
      <c r="I362" s="6">
        <f>IF('[1]TCE - ANEXO IV - Preencher'!K371="","",'[1]TCE - ANEXO IV - Preencher'!K371)</f>
        <v>45405</v>
      </c>
      <c r="J362" s="5" t="str">
        <f>'[1]TCE - ANEXO IV - Preencher'!L371</f>
        <v>35240401513946000114550030029888561030649230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268.82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2988858</v>
      </c>
      <c r="I363" s="6">
        <f>IF('[1]TCE - ANEXO IV - Preencher'!K372="","",'[1]TCE - ANEXO IV - Preencher'!K372)</f>
        <v>45405</v>
      </c>
      <c r="J363" s="5" t="str">
        <f>'[1]TCE - ANEXO IV - Preencher'!L372</f>
        <v>35240401513946000114550030029888581030649251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268.82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2988857</v>
      </c>
      <c r="I364" s="6">
        <f>IF('[1]TCE - ANEXO IV - Preencher'!K373="","",'[1]TCE - ANEXO IV - Preencher'!K373)</f>
        <v>45405</v>
      </c>
      <c r="J364" s="5" t="str">
        <f>'[1]TCE - ANEXO IV - Preencher'!L373</f>
        <v>35240401513946000114550030029888571030649246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268.82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2988704</v>
      </c>
      <c r="I365" s="6">
        <f>IF('[1]TCE - ANEXO IV - Preencher'!K374="","",'[1]TCE - ANEXO IV - Preencher'!K374)</f>
        <v>45405</v>
      </c>
      <c r="J365" s="5" t="str">
        <f>'[1]TCE - ANEXO IV - Preencher'!L374</f>
        <v>35240401513946000114550030029887041030647660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537.64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67729178000653</v>
      </c>
      <c r="E366" s="5" t="str">
        <f>'[1]TCE - ANEXO IV - Preencher'!G375</f>
        <v>COMERCIAL CIRURGICA RIOCLARENSE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74224</v>
      </c>
      <c r="I366" s="6">
        <f>IF('[1]TCE - ANEXO IV - Preencher'!K375="","",'[1]TCE - ANEXO IV - Preencher'!K375)</f>
        <v>45404</v>
      </c>
      <c r="J366" s="5" t="str">
        <f>'[1]TCE - ANEXO IV - Preencher'!L375</f>
        <v>26240467729178000653550010000742241238906995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4364.88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67729178000653</v>
      </c>
      <c r="E367" s="5" t="str">
        <f>'[1]TCE - ANEXO IV - Preencher'!G376</f>
        <v>COMERCIAL CIRURGICA RIOCLARENSE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74199</v>
      </c>
      <c r="I367" s="6">
        <f>IF('[1]TCE - ANEXO IV - Preencher'!K376="","",'[1]TCE - ANEXO IV - Preencher'!K376)</f>
        <v>45404</v>
      </c>
      <c r="J367" s="5" t="str">
        <f>'[1]TCE - ANEXO IV - Preencher'!L376</f>
        <v>26240467729178000653550010000741991008940712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28070.11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9341616000109</v>
      </c>
      <c r="E368" s="5" t="str">
        <f>'[1]TCE - ANEXO IV - Preencher'!G377</f>
        <v>J DE SOUZA SOARES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2163</v>
      </c>
      <c r="I368" s="6">
        <f>IF('[1]TCE - ANEXO IV - Preencher'!K377="","",'[1]TCE - ANEXO IV - Preencher'!K377)</f>
        <v>45405</v>
      </c>
      <c r="J368" s="5" t="str">
        <f>'[1]TCE - ANEXO IV - Preencher'!L377</f>
        <v>26240409341616000109550010000021631100021638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3900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7666057000173</v>
      </c>
      <c r="E369" s="5" t="str">
        <f>'[1]TCE - ANEXO IV - Preencher'!G378</f>
        <v>CARDIOMEDH PROD MED E IMPORTACAO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155117</v>
      </c>
      <c r="I369" s="6">
        <f>IF('[1]TCE - ANEXO IV - Preencher'!K378="","",'[1]TCE - ANEXO IV - Preencher'!K378)</f>
        <v>45405</v>
      </c>
      <c r="J369" s="5" t="str">
        <f>'[1]TCE - ANEXO IV - Preencher'!L378</f>
        <v>28240407666057000173550020001551171920379032</v>
      </c>
      <c r="K369" s="5" t="str">
        <f>IF(F369="B",LEFT('[1]TCE - ANEXO IV - Preencher'!M378,2),IF(F369="S",LEFT('[1]TCE - ANEXO IV - Preencher'!M378,7),IF('[1]TCE - ANEXO IV - Preencher'!H378="","")))</f>
        <v>28</v>
      </c>
      <c r="L369" s="7">
        <f>'[1]TCE - ANEXO IV - Preencher'!N378</f>
        <v>3300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11668411000257</v>
      </c>
      <c r="E370" s="5" t="str">
        <f>'[1]TCE - ANEXO IV - Preencher'!G379</f>
        <v>LIFETRONIK MEDICAL IMP E EXP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000.031.107</v>
      </c>
      <c r="I370" s="6">
        <f>IF('[1]TCE - ANEXO IV - Preencher'!K379="","",'[1]TCE - ANEXO IV - Preencher'!K379)</f>
        <v>45404</v>
      </c>
      <c r="J370" s="5" t="str">
        <f>'[1]TCE - ANEXO IV - Preencher'!L379</f>
        <v>26240411668411000257550010000311071216381543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7800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23627819000189</v>
      </c>
      <c r="E371" s="5" t="str">
        <f>'[1]TCE - ANEXO IV - Preencher'!G380</f>
        <v>D M HOSPITALAR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167</v>
      </c>
      <c r="I371" s="6">
        <f>IF('[1]TCE - ANEXO IV - Preencher'!K380="","",'[1]TCE - ANEXO IV - Preencher'!K380)</f>
        <v>45405</v>
      </c>
      <c r="J371" s="5" t="str">
        <f>'[1]TCE - ANEXO IV - Preencher'!L380</f>
        <v>26240423627819000189550010000001671000123404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13030.22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51680172000194</v>
      </c>
      <c r="E372" s="5" t="str">
        <f>'[1]TCE - ANEXO IV - Preencher'!G381</f>
        <v>GOOD MED SURGICAL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000.000.744</v>
      </c>
      <c r="I372" s="6">
        <f>IF('[1]TCE - ANEXO IV - Preencher'!K381="","",'[1]TCE - ANEXO IV - Preencher'!K381)</f>
        <v>45405</v>
      </c>
      <c r="J372" s="5" t="str">
        <f>'[1]TCE - ANEXO IV - Preencher'!L381</f>
        <v>26240451680172000194550010000007441686809992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9072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11563145000117</v>
      </c>
      <c r="E373" s="5" t="str">
        <f>'[1]TCE - ANEXO IV - Preencher'!G382</f>
        <v>COMERCIAL MOSTAERT LIMITADA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121368</v>
      </c>
      <c r="I373" s="6">
        <f>IF('[1]TCE - ANEXO IV - Preencher'!K382="","",'[1]TCE - ANEXO IV - Preencher'!K382)</f>
        <v>45406</v>
      </c>
      <c r="J373" s="5" t="str">
        <f>'[1]TCE - ANEXO IV - Preencher'!L382</f>
        <v>26240411563145000117550010001213681556760201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1581.45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5044056000161</v>
      </c>
      <c r="E374" s="5" t="str">
        <f>'[1]TCE - ANEXO IV - Preencher'!G383</f>
        <v>DMH PRODUTOS HOSPITALARES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24230</v>
      </c>
      <c r="I374" s="6">
        <f>IF('[1]TCE - ANEXO IV - Preencher'!K383="","",'[1]TCE - ANEXO IV - Preencher'!K383)</f>
        <v>45406</v>
      </c>
      <c r="J374" s="5" t="str">
        <f>'[1]TCE - ANEXO IV - Preencher'!L383</f>
        <v>26240405044056000161550010000242301997879733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3150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8778201000126</v>
      </c>
      <c r="E375" s="5" t="str">
        <f>'[1]TCE - ANEXO IV - Preencher'!G384</f>
        <v>DROGAFONTE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000.447.307</v>
      </c>
      <c r="I375" s="6">
        <f>IF('[1]TCE - ANEXO IV - Preencher'!K384="","",'[1]TCE - ANEXO IV - Preencher'!K384)</f>
        <v>45405</v>
      </c>
      <c r="J375" s="5" t="str">
        <f>'[1]TCE - ANEXO IV - Preencher'!L384</f>
        <v>26240408778201000126550010004473071680432991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2208.6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8778201000126</v>
      </c>
      <c r="E376" s="5" t="str">
        <f>'[1]TCE - ANEXO IV - Preencher'!G385</f>
        <v>DROGAFONTE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000.447.389</v>
      </c>
      <c r="I376" s="6">
        <f>IF('[1]TCE - ANEXO IV - Preencher'!K385="","",'[1]TCE - ANEXO IV - Preencher'!K385)</f>
        <v>45405</v>
      </c>
      <c r="J376" s="5" t="str">
        <f>'[1]TCE - ANEXO IV - Preencher'!L385</f>
        <v>26240408778201000126550010004473891655507156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6838.2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7199135000177</v>
      </c>
      <c r="E377" s="5" t="str">
        <f>'[1]TCE - ANEXO IV - Preencher'!G386</f>
        <v>HOSPSETE DIST DE MAT MED HOSP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18228</v>
      </c>
      <c r="I377" s="6">
        <f>IF('[1]TCE - ANEXO IV - Preencher'!K386="","",'[1]TCE - ANEXO IV - Preencher'!K386)</f>
        <v>45405</v>
      </c>
      <c r="J377" s="5" t="str">
        <f>'[1]TCE - ANEXO IV - Preencher'!L386</f>
        <v>26240407199135000177550010000182281000202527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1495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7199135000177</v>
      </c>
      <c r="E378" s="5" t="str">
        <f>'[1]TCE - ANEXO IV - Preencher'!G387</f>
        <v>HOSPSETE DIST DE MAT MED HOSP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18228</v>
      </c>
      <c r="I378" s="6">
        <f>IF('[1]TCE - ANEXO IV - Preencher'!K387="","",'[1]TCE - ANEXO IV - Preencher'!K387)</f>
        <v>45405</v>
      </c>
      <c r="J378" s="5" t="str">
        <f>'[1]TCE - ANEXO IV - Preencher'!L387</f>
        <v>26240407199135000177550010000182281000202527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279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8674752000140</v>
      </c>
      <c r="E379" s="5" t="str">
        <f>'[1]TCE - ANEXO IV - Preencher'!G388</f>
        <v>CIRURGICA MONTEBELLO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000.194.200</v>
      </c>
      <c r="I379" s="6">
        <f>IF('[1]TCE - ANEXO IV - Preencher'!K388="","",'[1]TCE - ANEXO IV - Preencher'!K388)</f>
        <v>45406</v>
      </c>
      <c r="J379" s="5" t="str">
        <f>'[1]TCE - ANEXO IV - Preencher'!L388</f>
        <v>26240408674752000140550010001942001446749553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2314.35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 t="str">
        <f>'[1]TCE - ANEXO IV - Preencher'!F389</f>
        <v>07.160.019/0001-44</v>
      </c>
      <c r="E380" s="5" t="str">
        <f>'[1]TCE - ANEXO IV - Preencher'!G389</f>
        <v>VITALE COMERCIO S.A.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145246</v>
      </c>
      <c r="I380" s="6">
        <f>IF('[1]TCE - ANEXO IV - Preencher'!K389="","",'[1]TCE - ANEXO IV - Preencher'!K389)</f>
        <v>45406</v>
      </c>
      <c r="J380" s="5" t="str">
        <f>'[1]TCE - ANEXO IV - Preencher'!L389</f>
        <v>26240407160019000144550010001452461729134603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1300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 t="str">
        <f>'[1]TCE - ANEXO IV - Preencher'!F390</f>
        <v>07.160.019/0001-44</v>
      </c>
      <c r="E381" s="5" t="str">
        <f>'[1]TCE - ANEXO IV - Preencher'!G390</f>
        <v>VITALE COMERCIO S.A.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145152</v>
      </c>
      <c r="I381" s="6">
        <f>IF('[1]TCE - ANEXO IV - Preencher'!K390="","",'[1]TCE - ANEXO IV - Preencher'!K390)</f>
        <v>45405</v>
      </c>
      <c r="J381" s="5" t="str">
        <f>'[1]TCE - ANEXO IV - Preencher'!L390</f>
        <v>26240407160019000144550010001451521087086070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1300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 t="str">
        <f>'[1]TCE - ANEXO IV - Preencher'!F391</f>
        <v>07.160.019/0001-44</v>
      </c>
      <c r="E382" s="5" t="str">
        <f>'[1]TCE - ANEXO IV - Preencher'!G391</f>
        <v>VITALE COMERCIO S.A.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144611</v>
      </c>
      <c r="I382" s="6">
        <f>IF('[1]TCE - ANEXO IV - Preencher'!K391="","",'[1]TCE - ANEXO IV - Preencher'!K391)</f>
        <v>45398</v>
      </c>
      <c r="J382" s="5" t="str">
        <f>'[1]TCE - ANEXO IV - Preencher'!L391</f>
        <v>26240407160019000144550010001446111552059017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310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 t="str">
        <f>'[1]TCE - ANEXO IV - Preencher'!F392</f>
        <v>07.160.019/0001-44</v>
      </c>
      <c r="E383" s="5" t="str">
        <f>'[1]TCE - ANEXO IV - Preencher'!G392</f>
        <v>VITALE COMERCIO S.A.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144613</v>
      </c>
      <c r="I383" s="6">
        <f>IF('[1]TCE - ANEXO IV - Preencher'!K392="","",'[1]TCE - ANEXO IV - Preencher'!K392)</f>
        <v>45398</v>
      </c>
      <c r="J383" s="5" t="str">
        <f>'[1]TCE - ANEXO IV - Preencher'!L392</f>
        <v>26240407160019000144550010001446131739049150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310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 t="str">
        <f>'[1]TCE - ANEXO IV - Preencher'!F393</f>
        <v>07.160.019/0001-44</v>
      </c>
      <c r="E384" s="5" t="str">
        <f>'[1]TCE - ANEXO IV - Preencher'!G393</f>
        <v>VITALE COMERCIO S.A.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145375</v>
      </c>
      <c r="I384" s="6">
        <f>IF('[1]TCE - ANEXO IV - Preencher'!K393="","",'[1]TCE - ANEXO IV - Preencher'!K393)</f>
        <v>45407</v>
      </c>
      <c r="J384" s="5" t="str">
        <f>'[1]TCE - ANEXO IV - Preencher'!L393</f>
        <v>26240407160019000144550010001453751302892051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900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8282077000103</v>
      </c>
      <c r="E385" s="5" t="str">
        <f>'[1]TCE - ANEXO IV - Preencher'!G394</f>
        <v>BYOSYSTEMS NE COM PROD L AB E HOSP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193885</v>
      </c>
      <c r="I385" s="6">
        <f>IF('[1]TCE - ANEXO IV - Preencher'!K394="","",'[1]TCE - ANEXO IV - Preencher'!K394)</f>
        <v>45405</v>
      </c>
      <c r="J385" s="5" t="str">
        <f>'[1]TCE - ANEXO IV - Preencher'!L394</f>
        <v>25240408282077000103550020001938851333642676</v>
      </c>
      <c r="K385" s="5" t="str">
        <f>IF(F385="B",LEFT('[1]TCE - ANEXO IV - Preencher'!M394,2),IF(F385="S",LEFT('[1]TCE - ANEXO IV - Preencher'!M394,7),IF('[1]TCE - ANEXO IV - Preencher'!H394="","")))</f>
        <v>25</v>
      </c>
      <c r="L385" s="7">
        <f>'[1]TCE - ANEXO IV - Preencher'!N394</f>
        <v>18314.259999999998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21172673000107</v>
      </c>
      <c r="E386" s="5" t="str">
        <f>'[1]TCE - ANEXO IV - Preencher'!G395</f>
        <v>ERS INDUSTRIA E COMERCIO DE PRODUTOS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40170</v>
      </c>
      <c r="I386" s="6">
        <f>IF('[1]TCE - ANEXO IV - Preencher'!K395="","",'[1]TCE - ANEXO IV - Preencher'!K395)</f>
        <v>45405</v>
      </c>
      <c r="J386" s="5" t="str">
        <f>'[1]TCE - ANEXO IV - Preencher'!L395</f>
        <v>26240421172673000107550010000401701610002109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3360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23993232000193</v>
      </c>
      <c r="E387" s="5" t="str">
        <f>'[1]TCE - ANEXO IV - Preencher'!G396</f>
        <v>MEDIAL SAUDE DIST PROD MED HOSP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5126</v>
      </c>
      <c r="I387" s="6">
        <f>IF('[1]TCE - ANEXO IV - Preencher'!K396="","",'[1]TCE - ANEXO IV - Preencher'!K396)</f>
        <v>45406</v>
      </c>
      <c r="J387" s="5" t="str">
        <f>'[1]TCE - ANEXO IV - Preencher'!L396</f>
        <v>26240423993232000193550010000051261715000008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1764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7213544000180</v>
      </c>
      <c r="E388" s="5" t="str">
        <f>'[1]TCE - ANEXO IV - Preencher'!G397</f>
        <v>BMR MEDICAL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179973</v>
      </c>
      <c r="I388" s="6">
        <f>IF('[1]TCE - ANEXO IV - Preencher'!K397="","",'[1]TCE - ANEXO IV - Preencher'!K397)</f>
        <v>45399</v>
      </c>
      <c r="J388" s="5" t="str">
        <f>'[1]TCE - ANEXO IV - Preencher'!L397</f>
        <v>41240407213544000180550010001799731653482991</v>
      </c>
      <c r="K388" s="5" t="str">
        <f>IF(F388="B",LEFT('[1]TCE - ANEXO IV - Preencher'!M397,2),IF(F388="S",LEFT('[1]TCE - ANEXO IV - Preencher'!M397,7),IF('[1]TCE - ANEXO IV - Preencher'!H397="","")))</f>
        <v>41</v>
      </c>
      <c r="L388" s="7">
        <f>'[1]TCE - ANEXO IV - Preencher'!N397</f>
        <v>3146.16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13291742000165</v>
      </c>
      <c r="E389" s="5" t="str">
        <f>'[1]TCE - ANEXO IV - Preencher'!G398</f>
        <v>PHOENIX MED PRODUTOS MEDICO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000.029.767</v>
      </c>
      <c r="I389" s="6">
        <f>IF('[1]TCE - ANEXO IV - Preencher'!K398="","",'[1]TCE - ANEXO IV - Preencher'!K398)</f>
        <v>45394</v>
      </c>
      <c r="J389" s="5" t="str">
        <f>'[1]TCE - ANEXO IV - Preencher'!L398</f>
        <v>26240413291742000165550010000297671687727472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890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37438274000177</v>
      </c>
      <c r="E390" s="5" t="str">
        <f>'[1]TCE - ANEXO IV - Preencher'!G399</f>
        <v>SELLMED PROD MEDICOS E HOSP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21292</v>
      </c>
      <c r="I390" s="6">
        <f>IF('[1]TCE - ANEXO IV - Preencher'!K399="","",'[1]TCE - ANEXO IV - Preencher'!K399)</f>
        <v>45406</v>
      </c>
      <c r="J390" s="5" t="str">
        <f>'[1]TCE - ANEXO IV - Preencher'!L399</f>
        <v>2624043743827400017755001000212921622193974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21009.4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8674752000301</v>
      </c>
      <c r="E391" s="5" t="str">
        <f>'[1]TCE - ANEXO IV - Preencher'!G400</f>
        <v>CIRURGICA MONTEBELLO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000.033.468</v>
      </c>
      <c r="I391" s="6">
        <f>IF('[1]TCE - ANEXO IV - Preencher'!K400="","",'[1]TCE - ANEXO IV - Preencher'!K400)</f>
        <v>45406</v>
      </c>
      <c r="J391" s="5" t="str">
        <f>'[1]TCE - ANEXO IV - Preencher'!L400</f>
        <v>26240408674752000301550010000334681602778626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2257.1999999999998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11234649000193</v>
      </c>
      <c r="E392" s="5" t="str">
        <f>'[1]TCE - ANEXO IV - Preencher'!G401</f>
        <v>BIOANGIO COM DE PROD MED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000.012.147</v>
      </c>
      <c r="I392" s="6">
        <f>IF('[1]TCE - ANEXO IV - Preencher'!K401="","",'[1]TCE - ANEXO IV - Preencher'!K401)</f>
        <v>45407</v>
      </c>
      <c r="J392" s="5" t="str">
        <f>'[1]TCE - ANEXO IV - Preencher'!L401</f>
        <v>26240411234649000193550010000121471000009990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2643.89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2068375000380</v>
      </c>
      <c r="E393" s="5" t="str">
        <f>'[1]TCE - ANEXO IV - Preencher'!G402</f>
        <v>MEDICICOR COMERCIAL EIRELI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39204</v>
      </c>
      <c r="I393" s="6">
        <f>IF('[1]TCE - ANEXO IV - Preencher'!K402="","",'[1]TCE - ANEXO IV - Preencher'!K402)</f>
        <v>45406</v>
      </c>
      <c r="J393" s="5" t="str">
        <f>'[1]TCE - ANEXO IV - Preencher'!L402</f>
        <v>26240402068375000380550020000392041415478200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1500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37844417000140</v>
      </c>
      <c r="E394" s="5" t="str">
        <f>'[1]TCE - ANEXO IV - Preencher'!G403</f>
        <v>LOG DIST. DE PRO. HOSP. E HIG. PE.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3856</v>
      </c>
      <c r="I394" s="6">
        <f>IF('[1]TCE - ANEXO IV - Preencher'!K403="","",'[1]TCE - ANEXO IV - Preencher'!K403)</f>
        <v>45406</v>
      </c>
      <c r="J394" s="5" t="str">
        <f>'[1]TCE - ANEXO IV - Preencher'!L403</f>
        <v>26240437844417000140550010000038561587875651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2137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29182018000133</v>
      </c>
      <c r="E395" s="5" t="str">
        <f>'[1]TCE - ANEXO IV - Preencher'!G404</f>
        <v>MICROPORT SCIENTIFIC VASCU BRAS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000.043.903</v>
      </c>
      <c r="I395" s="6">
        <f>IF('[1]TCE - ANEXO IV - Preencher'!K404="","",'[1]TCE - ANEXO IV - Preencher'!K404)</f>
        <v>45404</v>
      </c>
      <c r="J395" s="5" t="str">
        <f>'[1]TCE - ANEXO IV - Preencher'!L404</f>
        <v>35240429182018000133550010000439031811868700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290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8675394000190</v>
      </c>
      <c r="E396" s="5" t="str">
        <f>'[1]TCE - ANEXO IV - Preencher'!G405</f>
        <v>SAFE SUPORTE A VIDA E COMERCIO INTER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49260</v>
      </c>
      <c r="I396" s="6">
        <f>IF('[1]TCE - ANEXO IV - Preencher'!K405="","",'[1]TCE - ANEXO IV - Preencher'!K405)</f>
        <v>45405</v>
      </c>
      <c r="J396" s="5" t="str">
        <f>'[1]TCE - ANEXO IV - Preencher'!L405</f>
        <v>26240408675394000190550010000492601602759590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12075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10859287000163</v>
      </c>
      <c r="E397" s="5" t="str">
        <f>'[1]TCE - ANEXO IV - Preencher'!G406</f>
        <v>NEWMED COM E SERV DE EQUIP HOSP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7827</v>
      </c>
      <c r="I397" s="6">
        <f>IF('[1]TCE - ANEXO IV - Preencher'!K406="","",'[1]TCE - ANEXO IV - Preencher'!K406)</f>
        <v>45406</v>
      </c>
      <c r="J397" s="5" t="str">
        <f>'[1]TCE - ANEXO IV - Preencher'!L406</f>
        <v>26240410859287000163550010000078271813899930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2125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13120044000105</v>
      </c>
      <c r="E398" s="5" t="str">
        <f>'[1]TCE - ANEXO IV - Preencher'!G407</f>
        <v>WANDERLEY  REGIS COM E PRO MED HOS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000.011.451</v>
      </c>
      <c r="I398" s="6">
        <f>IF('[1]TCE - ANEXO IV - Preencher'!K407="","",'[1]TCE - ANEXO IV - Preencher'!K407)</f>
        <v>45407</v>
      </c>
      <c r="J398" s="5" t="str">
        <f>'[1]TCE - ANEXO IV - Preencher'!L407</f>
        <v>26240413120044000105550010000114511608679740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960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3817043000152</v>
      </c>
      <c r="E399" s="5" t="str">
        <f>'[1]TCE - ANEXO IV - Preencher'!G408</f>
        <v>PHARMAPLUS LTDA EPP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66645</v>
      </c>
      <c r="I399" s="6">
        <f>IF('[1]TCE - ANEXO IV - Preencher'!K408="","",'[1]TCE - ANEXO IV - Preencher'!K408)</f>
        <v>45406</v>
      </c>
      <c r="J399" s="5" t="str">
        <f>'[1]TCE - ANEXO IV - Preencher'!L408</f>
        <v>26240403817043000152550010000666451153607327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348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3817043000152</v>
      </c>
      <c r="E400" s="5" t="str">
        <f>'[1]TCE - ANEXO IV - Preencher'!G409</f>
        <v>PHARMAPLUS LTDA EPP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66645</v>
      </c>
      <c r="I400" s="6">
        <f>IF('[1]TCE - ANEXO IV - Preencher'!K409="","",'[1]TCE - ANEXO IV - Preencher'!K409)</f>
        <v>45406</v>
      </c>
      <c r="J400" s="5" t="str">
        <f>'[1]TCE - ANEXO IV - Preencher'!L409</f>
        <v>26240403817043000152550010000666451153607327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132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12420164001048</v>
      </c>
      <c r="E401" s="5" t="str">
        <f>'[1]TCE - ANEXO IV - Preencher'!G410</f>
        <v>CM HOSPITALAR S.A.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237407</v>
      </c>
      <c r="I401" s="6">
        <f>IF('[1]TCE - ANEXO IV - Preencher'!K410="","",'[1]TCE - ANEXO IV - Preencher'!K410)</f>
        <v>45407</v>
      </c>
      <c r="J401" s="5" t="str">
        <f>'[1]TCE - ANEXO IV - Preencher'!L410</f>
        <v>26240412420164001048550010002374071401720482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2038.83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12420164001048</v>
      </c>
      <c r="E402" s="5" t="str">
        <f>'[1]TCE - ANEXO IV - Preencher'!G411</f>
        <v>CM HOSPITALAR S.A.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237402</v>
      </c>
      <c r="I402" s="6">
        <f>IF('[1]TCE - ANEXO IV - Preencher'!K411="","",'[1]TCE - ANEXO IV - Preencher'!K411)</f>
        <v>45407</v>
      </c>
      <c r="J402" s="5" t="str">
        <f>'[1]TCE - ANEXO IV - Preencher'!L411</f>
        <v>26240412420164001048550010002374021819339722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2774.48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12420164001048</v>
      </c>
      <c r="E403" s="5" t="str">
        <f>'[1]TCE - ANEXO IV - Preencher'!G412</f>
        <v>CM HOSPITALAR S.A.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237425</v>
      </c>
      <c r="I403" s="6">
        <f>IF('[1]TCE - ANEXO IV - Preencher'!K412="","",'[1]TCE - ANEXO IV - Preencher'!K412)</f>
        <v>45407</v>
      </c>
      <c r="J403" s="5" t="str">
        <f>'[1]TCE - ANEXO IV - Preencher'!L412</f>
        <v>26240412420164001048550010002374251634433000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9935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2684571000118</v>
      </c>
      <c r="E404" s="5" t="str">
        <f>'[1]TCE - ANEXO IV - Preencher'!G413</f>
        <v>DINAMICA HOSPITALAR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000.009.987</v>
      </c>
      <c r="I404" s="6">
        <f>IF('[1]TCE - ANEXO IV - Preencher'!K413="","",'[1]TCE - ANEXO IV - Preencher'!K413)</f>
        <v>45405</v>
      </c>
      <c r="J404" s="5" t="str">
        <f>'[1]TCE - ANEXO IV - Preencher'!L413</f>
        <v>26240402684571000118551030000099871481082117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4194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35514416000102</v>
      </c>
      <c r="E405" s="5" t="str">
        <f>'[1]TCE - ANEXO IV - Preencher'!G414</f>
        <v>QUALIMMED  ATAC. DE MED E MAT HOSP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000.002.685</v>
      </c>
      <c r="I405" s="6">
        <f>IF('[1]TCE - ANEXO IV - Preencher'!K414="","",'[1]TCE - ANEXO IV - Preencher'!K414)</f>
        <v>45406</v>
      </c>
      <c r="J405" s="5" t="str">
        <f>'[1]TCE - ANEXO IV - Preencher'!L414</f>
        <v>26240435514416000102550010000026851979835580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3264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67729178000653</v>
      </c>
      <c r="E406" s="5" t="str">
        <f>'[1]TCE - ANEXO IV - Preencher'!G415</f>
        <v>COMERCIAL CIRURGICA RIOCLARENSE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74585</v>
      </c>
      <c r="I406" s="6">
        <f>IF('[1]TCE - ANEXO IV - Preencher'!K415="","",'[1]TCE - ANEXO IV - Preencher'!K415)</f>
        <v>45407</v>
      </c>
      <c r="J406" s="5" t="str">
        <f>'[1]TCE - ANEXO IV - Preencher'!L415</f>
        <v>26240467729178000653550010000745851421998102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5572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37844417000140</v>
      </c>
      <c r="E407" s="5" t="str">
        <f>'[1]TCE - ANEXO IV - Preencher'!G416</f>
        <v>LOG DIST. DE PRO. HOSP. E HIG. PE.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3872</v>
      </c>
      <c r="I407" s="6">
        <f>IF('[1]TCE - ANEXO IV - Preencher'!K416="","",'[1]TCE - ANEXO IV - Preencher'!K416)</f>
        <v>45407</v>
      </c>
      <c r="J407" s="5" t="str">
        <f>'[1]TCE - ANEXO IV - Preencher'!L416</f>
        <v>26240437844417000140550010000038721346870884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337.8</v>
      </c>
    </row>
    <row r="408" spans="1:12" s="8" customFormat="1" ht="19.5" customHeight="1" x14ac:dyDescent="0.2">
      <c r="A408" s="3">
        <f>IFERROR(VLOOKUP(B408,'[1]DADOS (OCULTAR)'!$Q$3:$S$135,3,0),"")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4656809000127</v>
      </c>
      <c r="E408" s="5" t="str">
        <f>'[1]TCE - ANEXO IV - Preencher'!G417</f>
        <v>MEDEVICE DO BRASIL COMERCIAL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19709</v>
      </c>
      <c r="I408" s="6">
        <f>IF('[1]TCE - ANEXO IV - Preencher'!K417="","",'[1]TCE - ANEXO IV - Preencher'!K417)</f>
        <v>45406</v>
      </c>
      <c r="J408" s="5" t="str">
        <f>'[1]TCE - ANEXO IV - Preencher'!L417</f>
        <v>26240404656809000127550010000197091794644706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1400</v>
      </c>
    </row>
    <row r="409" spans="1:12" s="8" customFormat="1" ht="19.5" customHeight="1" x14ac:dyDescent="0.2">
      <c r="A409" s="3">
        <f>IFERROR(VLOOKUP(B409,'[1]DADOS (OCULTAR)'!$Q$3:$S$135,3,0),"")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24436602000154</v>
      </c>
      <c r="E409" s="5" t="str">
        <f>'[1]TCE - ANEXO IV - Preencher'!G418</f>
        <v>ART CIRURGICA COM PROD HOSP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132918</v>
      </c>
      <c r="I409" s="6">
        <f>IF('[1]TCE - ANEXO IV - Preencher'!K418="","",'[1]TCE - ANEXO IV - Preencher'!K418)</f>
        <v>45400</v>
      </c>
      <c r="J409" s="5" t="str">
        <f>'[1]TCE - ANEXO IV - Preencher'!L418</f>
        <v>26240424436602000154550010001329181134942009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4600</v>
      </c>
    </row>
    <row r="410" spans="1:12" s="8" customFormat="1" ht="19.5" customHeight="1" x14ac:dyDescent="0.2">
      <c r="A410" s="3">
        <f>IFERROR(VLOOKUP(B410,'[1]DADOS (OCULTAR)'!$Q$3:$S$135,3,0),"")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11449180000100</v>
      </c>
      <c r="E410" s="5" t="str">
        <f>'[1]TCE - ANEXO IV - Preencher'!G419</f>
        <v>DPROSMED DIST DE PROD MED HOSP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68214</v>
      </c>
      <c r="I410" s="6">
        <f>IF('[1]TCE - ANEXO IV - Preencher'!K419="","",'[1]TCE - ANEXO IV - Preencher'!K419)</f>
        <v>45407</v>
      </c>
      <c r="J410" s="5" t="str">
        <f>'[1]TCE - ANEXO IV - Preencher'!L419</f>
        <v>26240411449180000100550010000682141000355326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88.5</v>
      </c>
    </row>
    <row r="411" spans="1:12" s="8" customFormat="1" ht="19.5" customHeight="1" x14ac:dyDescent="0.2">
      <c r="A411" s="3">
        <f>IFERROR(VLOOKUP(B411,'[1]DADOS (OCULTAR)'!$Q$3:$S$135,3,0),"")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7160019000144</v>
      </c>
      <c r="E411" s="5" t="str">
        <f>'[1]TCE - ANEXO IV - Preencher'!G420</f>
        <v>VITALE COMERCIO S.A.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144439</v>
      </c>
      <c r="I411" s="6">
        <f>IF('[1]TCE - ANEXO IV - Preencher'!K420="","",'[1]TCE - ANEXO IV - Preencher'!K420)</f>
        <v>45394</v>
      </c>
      <c r="J411" s="5" t="str">
        <f>'[1]TCE - ANEXO IV - Preencher'!L420</f>
        <v>26240407160019000144550010001444391546898088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6353.8</v>
      </c>
    </row>
    <row r="412" spans="1:12" s="8" customFormat="1" ht="19.5" customHeight="1" x14ac:dyDescent="0.2">
      <c r="A412" s="3">
        <f>IFERROR(VLOOKUP(B412,'[1]DADOS (OCULTAR)'!$Q$3:$S$135,3,0),"")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2684571000118</v>
      </c>
      <c r="E412" s="5" t="str">
        <f>'[1]TCE - ANEXO IV - Preencher'!G421</f>
        <v>DINAMICA HOSPITALAR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9994</v>
      </c>
      <c r="I412" s="6">
        <f>IF('[1]TCE - ANEXO IV - Preencher'!K421="","",'[1]TCE - ANEXO IV - Preencher'!K421)</f>
        <v>45405</v>
      </c>
      <c r="J412" s="5" t="str">
        <f>'[1]TCE - ANEXO IV - Preencher'!L421</f>
        <v>26240402684571000118551030000099941472703710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6546</v>
      </c>
    </row>
    <row r="413" spans="1:12" s="8" customFormat="1" ht="19.5" customHeight="1" x14ac:dyDescent="0.2">
      <c r="A413" s="3">
        <f>IFERROR(VLOOKUP(B413,'[1]DADOS (OCULTAR)'!$Q$3:$S$135,3,0),"")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1513946000114</v>
      </c>
      <c r="E413" s="5" t="str">
        <f>'[1]TCE - ANEXO IV - Preencher'!G422</f>
        <v>BOSTON SCIENTIFIC DO BRASIL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2991274</v>
      </c>
      <c r="I413" s="6">
        <f>IF('[1]TCE - ANEXO IV - Preencher'!K422="","",'[1]TCE - ANEXO IV - Preencher'!K422)</f>
        <v>45408</v>
      </c>
      <c r="J413" s="5" t="str">
        <f>'[1]TCE - ANEXO IV - Preencher'!L422</f>
        <v>35240401513946000114550030029912741030676359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268.82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29182018000133</v>
      </c>
      <c r="E414" s="5" t="str">
        <f>'[1]TCE - ANEXO IV - Preencher'!G423</f>
        <v>MICROPORT SCIENTIFIC VASCU BRAS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000.044.080</v>
      </c>
      <c r="I414" s="6">
        <f>IF('[1]TCE - ANEXO IV - Preencher'!K423="","",'[1]TCE - ANEXO IV - Preencher'!K423)</f>
        <v>45407</v>
      </c>
      <c r="J414" s="5" t="str">
        <f>'[1]TCE - ANEXO IV - Preencher'!L423</f>
        <v>35240429182018000133550010000440801695711247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3300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46208885000110</v>
      </c>
      <c r="E415" s="5" t="str">
        <f>'[1]TCE - ANEXO IV - Preencher'!G424</f>
        <v>MD DISTRIBUIDORA DE MEDICAMENTOS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000.000.226</v>
      </c>
      <c r="I415" s="6">
        <f>IF('[1]TCE - ANEXO IV - Preencher'!K424="","",'[1]TCE - ANEXO IV - Preencher'!K424)</f>
        <v>45410</v>
      </c>
      <c r="J415" s="5" t="str">
        <f>'[1]TCE - ANEXO IV - Preencher'!L424</f>
        <v>26240446208885000110550010000002261206921729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2716.2</v>
      </c>
    </row>
    <row r="416" spans="1:12" s="8" customFormat="1" ht="19.5" customHeight="1" x14ac:dyDescent="0.2">
      <c r="A416" s="3">
        <f>IFERROR(VLOOKUP(B416,'[1]DADOS (OCULTAR)'!$Q$3:$S$135,3,0),"")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46208885000110</v>
      </c>
      <c r="E416" s="5" t="str">
        <f>'[1]TCE - ANEXO IV - Preencher'!G425</f>
        <v>MD DISTRIBUIDORA DE MEDICAMENTOS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000.000.226</v>
      </c>
      <c r="I416" s="6">
        <f>IF('[1]TCE - ANEXO IV - Preencher'!K425="","",'[1]TCE - ANEXO IV - Preencher'!K425)</f>
        <v>45410</v>
      </c>
      <c r="J416" s="5" t="str">
        <f>'[1]TCE - ANEXO IV - Preencher'!L425</f>
        <v>26240446208885000110550010000002261206921729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86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5044056000161</v>
      </c>
      <c r="E417" s="5" t="str">
        <f>'[1]TCE - ANEXO IV - Preencher'!G426</f>
        <v>DMH PRODUTOS HOSPITALARES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24233</v>
      </c>
      <c r="I417" s="6">
        <f>IF('[1]TCE - ANEXO IV - Preencher'!K426="","",'[1]TCE - ANEXO IV - Preencher'!K426)</f>
        <v>45406</v>
      </c>
      <c r="J417" s="5" t="str">
        <f>'[1]TCE - ANEXO IV - Preencher'!L426</f>
        <v>26240405044056000161550010000242331575563150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8064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10779833000156</v>
      </c>
      <c r="E418" s="5" t="str">
        <f>'[1]TCE - ANEXO IV - Preencher'!G427</f>
        <v>MEDICAL MERCANTIL DE APARELHAGEM MEDICA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602390</v>
      </c>
      <c r="I418" s="6">
        <f>IF('[1]TCE - ANEXO IV - Preencher'!K427="","",'[1]TCE - ANEXO IV - Preencher'!K427)</f>
        <v>45408</v>
      </c>
      <c r="J418" s="5" t="str">
        <f>'[1]TCE - ANEXO IV - Preencher'!L427</f>
        <v>26240410779833000156550010006023901604414001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10241.4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8674752000140</v>
      </c>
      <c r="E419" s="5" t="str">
        <f>'[1]TCE - ANEXO IV - Preencher'!G428</f>
        <v>CIRURGICA MONTEBELLO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000.194.659</v>
      </c>
      <c r="I419" s="6">
        <f>IF('[1]TCE - ANEXO IV - Preencher'!K428="","",'[1]TCE - ANEXO IV - Preencher'!K428)</f>
        <v>45408</v>
      </c>
      <c r="J419" s="5" t="str">
        <f>'[1]TCE - ANEXO IV - Preencher'!L428</f>
        <v>26240408674752000140550010001946591445027928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1807.43</v>
      </c>
    </row>
    <row r="420" spans="1:12" s="8" customFormat="1" ht="19.5" customHeight="1" x14ac:dyDescent="0.2">
      <c r="A420" s="3">
        <f>IFERROR(VLOOKUP(B420,'[1]DADOS (OCULTAR)'!$Q$3:$S$135,3,0),"")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165933000139</v>
      </c>
      <c r="E420" s="5" t="str">
        <f>'[1]TCE - ANEXO IV - Preencher'!G429</f>
        <v>DESCARTEX CONFECCOES E COMERCIO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000.037.786</v>
      </c>
      <c r="I420" s="6">
        <f>IF('[1]TCE - ANEXO IV - Preencher'!K429="","",'[1]TCE - ANEXO IV - Preencher'!K429)</f>
        <v>45405</v>
      </c>
      <c r="J420" s="5" t="str">
        <f>'[1]TCE - ANEXO IV - Preencher'!L429</f>
        <v>26240400165933000139550020000377861778485797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1200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12420164001048</v>
      </c>
      <c r="E421" s="5" t="str">
        <f>'[1]TCE - ANEXO IV - Preencher'!G430</f>
        <v>CM HOSPITALAR S.A.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237491</v>
      </c>
      <c r="I421" s="6">
        <f>IF('[1]TCE - ANEXO IV - Preencher'!K430="","",'[1]TCE - ANEXO IV - Preencher'!K430)</f>
        <v>45408</v>
      </c>
      <c r="J421" s="5" t="str">
        <f>'[1]TCE - ANEXO IV - Preencher'!L430</f>
        <v>26240412420164001048550010002374911188139297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9975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12420164001048</v>
      </c>
      <c r="E422" s="5" t="str">
        <f>'[1]TCE - ANEXO IV - Preencher'!G431</f>
        <v>CM HOSPITALAR S.A.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237594</v>
      </c>
      <c r="I422" s="6">
        <f>IF('[1]TCE - ANEXO IV - Preencher'!K431="","",'[1]TCE - ANEXO IV - Preencher'!K431)</f>
        <v>45408</v>
      </c>
      <c r="J422" s="5" t="str">
        <f>'[1]TCE - ANEXO IV - Preencher'!L431</f>
        <v>26240412420164001048550010002375941511535826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3600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13272584000104</v>
      </c>
      <c r="E423" s="5" t="str">
        <f>'[1]TCE - ANEXO IV - Preencher'!G432</f>
        <v>RESMEDICAL EQUIPAMENTOS HOSPITALARES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000.026.264</v>
      </c>
      <c r="I423" s="6">
        <f>IF('[1]TCE - ANEXO IV - Preencher'!K432="","",'[1]TCE - ANEXO IV - Preencher'!K432)</f>
        <v>45407</v>
      </c>
      <c r="J423" s="5" t="str">
        <f>'[1]TCE - ANEXO IV - Preencher'!L432</f>
        <v>26240413272584000104550010000262641262641113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2050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1440590000136</v>
      </c>
      <c r="E424" s="5" t="str">
        <f>'[1]TCE - ANEXO IV - Preencher'!G433</f>
        <v>FRESENIUS MEDICAL CARE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1861200</v>
      </c>
      <c r="I424" s="6">
        <f>IF('[1]TCE - ANEXO IV - Preencher'!K433="","",'[1]TCE - ANEXO IV - Preencher'!K433)</f>
        <v>45398</v>
      </c>
      <c r="J424" s="5" t="str">
        <f>'[1]TCE - ANEXO IV - Preencher'!L433</f>
        <v>35240401440590000136550000018612001300550724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32040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38047695000130</v>
      </c>
      <c r="E425" s="5" t="str">
        <f>'[1]TCE - ANEXO IV - Preencher'!G434</f>
        <v>IMPACTO COMERCIO E REPRESENTACOES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000.000.656</v>
      </c>
      <c r="I425" s="6">
        <f>IF('[1]TCE - ANEXO IV - Preencher'!K434="","",'[1]TCE - ANEXO IV - Preencher'!K434)</f>
        <v>45406</v>
      </c>
      <c r="J425" s="5" t="str">
        <f>'[1]TCE - ANEXO IV - Preencher'!L434</f>
        <v>25240438047695000130550010000006561009082256</v>
      </c>
      <c r="K425" s="5" t="str">
        <f>IF(F425="B",LEFT('[1]TCE - ANEXO IV - Preencher'!M434,2),IF(F425="S",LEFT('[1]TCE - ANEXO IV - Preencher'!M434,7),IF('[1]TCE - ANEXO IV - Preencher'!H434="","")))</f>
        <v>25</v>
      </c>
      <c r="L425" s="7">
        <f>'[1]TCE - ANEXO IV - Preencher'!N434</f>
        <v>8390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18271934000123</v>
      </c>
      <c r="E426" s="5" t="str">
        <f>'[1]TCE - ANEXO IV - Preencher'!G435</f>
        <v>NOVA BIOMEDICAL DIAGNOST MED E BIOT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45359</v>
      </c>
      <c r="I426" s="6">
        <f>IF('[1]TCE - ANEXO IV - Preencher'!K435="","",'[1]TCE - ANEXO IV - Preencher'!K435)</f>
        <v>45406</v>
      </c>
      <c r="J426" s="5" t="str">
        <f>'[1]TCE - ANEXO IV - Preencher'!L435</f>
        <v>31240418271934000123550010000453591138118361</v>
      </c>
      <c r="K426" s="5" t="str">
        <f>IF(F426="B",LEFT('[1]TCE - ANEXO IV - Preencher'!M435,2),IF(F426="S",LEFT('[1]TCE - ANEXO IV - Preencher'!M435,7),IF('[1]TCE - ANEXO IV - Preencher'!H435="","")))</f>
        <v>31</v>
      </c>
      <c r="L426" s="7">
        <f>'[1]TCE - ANEXO IV - Preencher'!N435</f>
        <v>18955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3679808000135</v>
      </c>
      <c r="E427" s="5" t="str">
        <f>'[1]TCE - ANEXO IV - Preencher'!G436</f>
        <v>BIO INFINITY COM HOSP E LOCACAO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16549</v>
      </c>
      <c r="I427" s="6">
        <f>IF('[1]TCE - ANEXO IV - Preencher'!K436="","",'[1]TCE - ANEXO IV - Preencher'!K436)</f>
        <v>45397</v>
      </c>
      <c r="J427" s="5" t="str">
        <f>'[1]TCE - ANEXO IV - Preencher'!L436</f>
        <v>35240403679808000135550010000165491153551847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1095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41699739000110</v>
      </c>
      <c r="E428" s="5" t="str">
        <f>'[1]TCE - ANEXO IV - Preencher'!G437</f>
        <v>MF TRANSPORTES DE AGUA EIRELI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354</v>
      </c>
      <c r="I428" s="6">
        <f>IF('[1]TCE - ANEXO IV - Preencher'!K437="","",'[1]TCE - ANEXO IV - Preencher'!K437)</f>
        <v>45411</v>
      </c>
      <c r="J428" s="5" t="str">
        <f>'[1]TCE - ANEXO IV - Preencher'!L437</f>
        <v>26240441699739000110550010000003541187456281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71630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12040718000190</v>
      </c>
      <c r="E429" s="5" t="str">
        <f>'[1]TCE - ANEXO IV - Preencher'!G438</f>
        <v>GRADUAL COMERCIO E SERVICOS EIRELI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20841</v>
      </c>
      <c r="I429" s="6">
        <f>IF('[1]TCE - ANEXO IV - Preencher'!K438="","",'[1]TCE - ANEXO IV - Preencher'!K438)</f>
        <v>45407</v>
      </c>
      <c r="J429" s="5" t="str">
        <f>'[1]TCE - ANEXO IV - Preencher'!L438</f>
        <v>25240412040718000190550010000208411105138123</v>
      </c>
      <c r="K429" s="5" t="str">
        <f>IF(F429="B",LEFT('[1]TCE - ANEXO IV - Preencher'!M438,2),IF(F429="S",LEFT('[1]TCE - ANEXO IV - Preencher'!M438,7),IF('[1]TCE - ANEXO IV - Preencher'!H438="","")))</f>
        <v>25</v>
      </c>
      <c r="L429" s="7">
        <f>'[1]TCE - ANEXO IV - Preencher'!N438</f>
        <v>1656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12040718000190</v>
      </c>
      <c r="E430" s="5" t="str">
        <f>'[1]TCE - ANEXO IV - Preencher'!G439</f>
        <v>GRADUAL COMERCIO E SERVICOS EIRELI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20842</v>
      </c>
      <c r="I430" s="6">
        <f>IF('[1]TCE - ANEXO IV - Preencher'!K439="","",'[1]TCE - ANEXO IV - Preencher'!K439)</f>
        <v>45408</v>
      </c>
      <c r="J430" s="5" t="str">
        <f>'[1]TCE - ANEXO IV - Preencher'!L439</f>
        <v>25240412040718000190550010000208421137123668</v>
      </c>
      <c r="K430" s="5" t="str">
        <f>IF(F430="B",LEFT('[1]TCE - ANEXO IV - Preencher'!M439,2),IF(F430="S",LEFT('[1]TCE - ANEXO IV - Preencher'!M439,7),IF('[1]TCE - ANEXO IV - Preencher'!H439="","")))</f>
        <v>25</v>
      </c>
      <c r="L430" s="7">
        <f>'[1]TCE - ANEXO IV - Preencher'!N439</f>
        <v>8467.2000000000007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2626340000158</v>
      </c>
      <c r="E431" s="5" t="str">
        <f>'[1]TCE - ANEXO IV - Preencher'!G440</f>
        <v>ART MEDICA COM E REP DE PROD HOSP LTDA.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532171</v>
      </c>
      <c r="I431" s="6">
        <f>IF('[1]TCE - ANEXO IV - Preencher'!K440="","",'[1]TCE - ANEXO IV - Preencher'!K440)</f>
        <v>45407</v>
      </c>
      <c r="J431" s="5" t="str">
        <f>'[1]TCE - ANEXO IV - Preencher'!L440</f>
        <v>23240402626340000158550040005321711251091067</v>
      </c>
      <c r="K431" s="5" t="str">
        <f>IF(F431="B",LEFT('[1]TCE - ANEXO IV - Preencher'!M440,2),IF(F431="S",LEFT('[1]TCE - ANEXO IV - Preencher'!M440,7),IF('[1]TCE - ANEXO IV - Preencher'!H440="","")))</f>
        <v>23</v>
      </c>
      <c r="L431" s="7">
        <f>'[1]TCE - ANEXO IV - Preencher'!N440</f>
        <v>2157.12</v>
      </c>
    </row>
    <row r="432" spans="1:12" s="8" customFormat="1" ht="19.5" customHeight="1" x14ac:dyDescent="0.2">
      <c r="A432" s="3">
        <f>IFERROR(VLOOKUP(B432,'[1]DADOS (OCULTAR)'!$Q$3:$S$135,3,0),"")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2626340000158</v>
      </c>
      <c r="E432" s="5" t="str">
        <f>'[1]TCE - ANEXO IV - Preencher'!G441</f>
        <v>ART MEDICA COM E REP DE PROD HOSP LTDA.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531997</v>
      </c>
      <c r="I432" s="6">
        <f>IF('[1]TCE - ANEXO IV - Preencher'!K441="","",'[1]TCE - ANEXO IV - Preencher'!K441)</f>
        <v>45406</v>
      </c>
      <c r="J432" s="5" t="str">
        <f>'[1]TCE - ANEXO IV - Preencher'!L441</f>
        <v>23240402626340000158550040005319971229285615</v>
      </c>
      <c r="K432" s="5" t="str">
        <f>IF(F432="B",LEFT('[1]TCE - ANEXO IV - Preencher'!M441,2),IF(F432="S",LEFT('[1]TCE - ANEXO IV - Preencher'!M441,7),IF('[1]TCE - ANEXO IV - Preencher'!H441="","")))</f>
        <v>23</v>
      </c>
      <c r="L432" s="7">
        <f>'[1]TCE - ANEXO IV - Preencher'!N441</f>
        <v>11400</v>
      </c>
    </row>
    <row r="433" spans="1:12" s="8" customFormat="1" ht="19.5" customHeight="1" x14ac:dyDescent="0.2">
      <c r="A433" s="3">
        <f>IFERROR(VLOOKUP(B433,'[1]DADOS (OCULTAR)'!$Q$3:$S$135,3,0),"")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37844479000233</v>
      </c>
      <c r="E433" s="5" t="str">
        <f>'[1]TCE - ANEXO IV - Preencher'!G442</f>
        <v>BIOLINE FIOS CIRURGICOS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92944</v>
      </c>
      <c r="I433" s="6">
        <f>IF('[1]TCE - ANEXO IV - Preencher'!K442="","",'[1]TCE - ANEXO IV - Preencher'!K442)</f>
        <v>45405</v>
      </c>
      <c r="J433" s="5" t="str">
        <f>'[1]TCE - ANEXO IV - Preencher'!L442</f>
        <v>52240437844479000233550010000929441351652552</v>
      </c>
      <c r="K433" s="5" t="str">
        <f>IF(F433="B",LEFT('[1]TCE - ANEXO IV - Preencher'!M442,2),IF(F433="S",LEFT('[1]TCE - ANEXO IV - Preencher'!M442,7),IF('[1]TCE - ANEXO IV - Preencher'!H442="","")))</f>
        <v>52</v>
      </c>
      <c r="L433" s="7">
        <f>'[1]TCE - ANEXO IV - Preencher'!N442</f>
        <v>31828.44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51148164000100</v>
      </c>
      <c r="E434" s="5" t="str">
        <f>'[1]TCE - ANEXO IV - Preencher'!G443</f>
        <v>ESSENTIAL MED IMPORTADORA E EXP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000.000.511</v>
      </c>
      <c r="I434" s="6">
        <f>IF('[1]TCE - ANEXO IV - Preencher'!K443="","",'[1]TCE - ANEXO IV - Preencher'!K443)</f>
        <v>45407</v>
      </c>
      <c r="J434" s="5" t="str">
        <f>'[1]TCE - ANEXO IV - Preencher'!L443</f>
        <v>35240451148164000100550010000005111000003417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3202.56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28053489000189</v>
      </c>
      <c r="E435" s="5" t="str">
        <f>'[1]TCE - ANEXO IV - Preencher'!G444</f>
        <v>ALPACA COMERCIO E SERVICOS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727</v>
      </c>
      <c r="I435" s="6">
        <f>IF('[1]TCE - ANEXO IV - Preencher'!K444="","",'[1]TCE - ANEXO IV - Preencher'!K444)</f>
        <v>45403</v>
      </c>
      <c r="J435" s="5" t="str">
        <f>'[1]TCE - ANEXO IV - Preencher'!L444</f>
        <v>23240428053489000189550010000007271528402841</v>
      </c>
      <c r="K435" s="5" t="str">
        <f>IF(F435="B",LEFT('[1]TCE - ANEXO IV - Preencher'!M444,2),IF(F435="S",LEFT('[1]TCE - ANEXO IV - Preencher'!M444,7),IF('[1]TCE - ANEXO IV - Preencher'!H444="","")))</f>
        <v>23</v>
      </c>
      <c r="L435" s="7">
        <f>'[1]TCE - ANEXO IV - Preencher'!N444</f>
        <v>2760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27548227000203</v>
      </c>
      <c r="E436" s="5" t="str">
        <f>'[1]TCE - ANEXO IV - Preencher'!G445</f>
        <v>CORDIS MEDICAL BRASIL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5529</v>
      </c>
      <c r="I436" s="6">
        <f>IF('[1]TCE - ANEXO IV - Preencher'!K445="","",'[1]TCE - ANEXO IV - Preencher'!K445)</f>
        <v>45406</v>
      </c>
      <c r="J436" s="5" t="str">
        <f>'[1]TCE - ANEXO IV - Preencher'!L445</f>
        <v>35240427548227000203550010000055291910849311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980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5044056000161</v>
      </c>
      <c r="E437" s="5" t="str">
        <f>'[1]TCE - ANEXO IV - Preencher'!G446</f>
        <v>DMH PRODUTOS HOSPITALARES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24247</v>
      </c>
      <c r="I437" s="6">
        <f>IF('[1]TCE - ANEXO IV - Preencher'!K446="","",'[1]TCE - ANEXO IV - Preencher'!K446)</f>
        <v>45407</v>
      </c>
      <c r="J437" s="5" t="str">
        <f>'[1]TCE - ANEXO IV - Preencher'!L446</f>
        <v>26240405044056000161550010000242471910168179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7496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8778201000126</v>
      </c>
      <c r="E438" s="5" t="str">
        <f>'[1]TCE - ANEXO IV - Preencher'!G447</f>
        <v>DROGAFONTE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000.447.853</v>
      </c>
      <c r="I438" s="6">
        <f>IF('[1]TCE - ANEXO IV - Preencher'!K447="","",'[1]TCE - ANEXO IV - Preencher'!K447)</f>
        <v>45408</v>
      </c>
      <c r="J438" s="5" t="str">
        <f>'[1]TCE - ANEXO IV - Preencher'!L447</f>
        <v>26240408778201000126550010004478531960056019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21496.55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10663466000120</v>
      </c>
      <c r="E439" s="5" t="str">
        <f>'[1]TCE - ANEXO IV - Preencher'!G448</f>
        <v>PROMEC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000.101.499</v>
      </c>
      <c r="I439" s="6">
        <f>IF('[1]TCE - ANEXO IV - Preencher'!K448="","",'[1]TCE - ANEXO IV - Preencher'!K448)</f>
        <v>45415</v>
      </c>
      <c r="J439" s="5" t="str">
        <f>'[1]TCE - ANEXO IV - Preencher'!L448</f>
        <v>26240510663466000120550010001014991795863035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138.6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1562710000178</v>
      </c>
      <c r="E440" s="5" t="str">
        <f>'[1]TCE - ANEXO IV - Preencher'!G449</f>
        <v>PHARMADERME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9508</v>
      </c>
      <c r="I440" s="6">
        <f>IF('[1]TCE - ANEXO IV - Preencher'!K449="","",'[1]TCE - ANEXO IV - Preencher'!K449)</f>
        <v>45412</v>
      </c>
      <c r="J440" s="5" t="str">
        <f>'[1]TCE - ANEXO IV - Preencher'!L449</f>
        <v>TRKLXABX9</v>
      </c>
      <c r="K440" s="5" t="str">
        <f>IF(F440="B",LEFT('[1]TCE - ANEXO IV - Preencher'!M449,2),IF(F440="S",LEFT('[1]TCE - ANEXO IV - Preencher'!M449,7),IF('[1]TCE - ANEXO IV - Preencher'!H449="","")))</f>
        <v>2604106</v>
      </c>
      <c r="L440" s="7">
        <f>'[1]TCE - ANEXO IV - Preencher'!N449</f>
        <v>940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7160019000144</v>
      </c>
      <c r="E441" s="5" t="str">
        <f>'[1]TCE - ANEXO IV - Preencher'!G450</f>
        <v>VITALE COMERCIO S.A.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145658</v>
      </c>
      <c r="I441" s="6">
        <f>IF('[1]TCE - ANEXO IV - Preencher'!K450="","",'[1]TCE - ANEXO IV - Preencher'!K450)</f>
        <v>45411</v>
      </c>
      <c r="J441" s="5" t="str">
        <f>'[1]TCE - ANEXO IV - Preencher'!L450</f>
        <v>26240407160019000144550010001456581852718815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1300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13291742000165</v>
      </c>
      <c r="E442" s="5" t="str">
        <f>'[1]TCE - ANEXO IV - Preencher'!G451</f>
        <v>PHOENIX MED PRODUTOS MEDICO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000.030.041</v>
      </c>
      <c r="I442" s="6">
        <f>IF('[1]TCE - ANEXO IV - Preencher'!K451="","",'[1]TCE - ANEXO IV - Preencher'!K451)</f>
        <v>45411</v>
      </c>
      <c r="J442" s="5" t="str">
        <f>'[1]TCE - ANEXO IV - Preencher'!L451</f>
        <v>26240413291742000165550010000300411872105596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1050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13291742000165</v>
      </c>
      <c r="E443" s="5" t="str">
        <f>'[1]TCE - ANEXO IV - Preencher'!G452</f>
        <v>PHOENIX MED PRODUTOS MEDICO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000.030.026</v>
      </c>
      <c r="I443" s="6">
        <f>IF('[1]TCE - ANEXO IV - Preencher'!K452="","",'[1]TCE - ANEXO IV - Preencher'!K452)</f>
        <v>45411</v>
      </c>
      <c r="J443" s="5" t="str">
        <f>'[1]TCE - ANEXO IV - Preencher'!L452</f>
        <v>26240413291742000165550010000300261310110019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890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13291742000165</v>
      </c>
      <c r="E444" s="5" t="str">
        <f>'[1]TCE - ANEXO IV - Preencher'!G453</f>
        <v>PHOENIX MED PRODUTOS MEDICO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000.030.027</v>
      </c>
      <c r="I444" s="6">
        <f>IF('[1]TCE - ANEXO IV - Preencher'!K453="","",'[1]TCE - ANEXO IV - Preencher'!K453)</f>
        <v>45411</v>
      </c>
      <c r="J444" s="5" t="str">
        <f>'[1]TCE - ANEXO IV - Preencher'!L453</f>
        <v>26240413291742000165550010000300271293293561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4950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2991946</v>
      </c>
      <c r="I445" s="6">
        <f>IF('[1]TCE - ANEXO IV - Preencher'!K454="","",'[1]TCE - ANEXO IV - Preencher'!K454)</f>
        <v>45411</v>
      </c>
      <c r="J445" s="5" t="str">
        <f>'[1]TCE - ANEXO IV - Preencher'!L454</f>
        <v>35240401513946000114550030029919461030685998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268.82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1513946000114</v>
      </c>
      <c r="E446" s="5" t="str">
        <f>'[1]TCE - ANEXO IV - Preencher'!G455</f>
        <v>BOSTON SCIENTIFIC DO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2991972</v>
      </c>
      <c r="I446" s="6">
        <f>IF('[1]TCE - ANEXO IV - Preencher'!K455="","",'[1]TCE - ANEXO IV - Preencher'!K455)</f>
        <v>45411</v>
      </c>
      <c r="J446" s="5" t="str">
        <f>'[1]TCE - ANEXO IV - Preencher'!L455</f>
        <v>35240401513946000114550030029919721030686307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268.82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13107077000107</v>
      </c>
      <c r="E447" s="5" t="str">
        <f>'[1]TCE - ANEXO IV - Preencher'!G456</f>
        <v>LABSHOP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000.266.191</v>
      </c>
      <c r="I447" s="6">
        <f>IF('[1]TCE - ANEXO IV - Preencher'!K456="","",'[1]TCE - ANEXO IV - Preencher'!K456)</f>
        <v>45412</v>
      </c>
      <c r="J447" s="5" t="str">
        <f>'[1]TCE - ANEXO IV - Preencher'!L456</f>
        <v>26240413107077000107550010002661911167372305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87.8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8674752000301</v>
      </c>
      <c r="E448" s="5" t="str">
        <f>'[1]TCE - ANEXO IV - Preencher'!G457</f>
        <v>CIRURGICA MONTEBELLO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000.033.563</v>
      </c>
      <c r="I448" s="6">
        <f>IF('[1]TCE - ANEXO IV - Preencher'!K457="","",'[1]TCE - ANEXO IV - Preencher'!K457)</f>
        <v>45408</v>
      </c>
      <c r="J448" s="5" t="str">
        <f>'[1]TCE - ANEXO IV - Preencher'!L457</f>
        <v>26240408674752000301550010000335631346732994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154.21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11449180000290</v>
      </c>
      <c r="E449" s="5" t="str">
        <f>'[1]TCE - ANEXO IV - Preencher'!G458</f>
        <v>DPROSMED DIST DE PROD MEDHOSP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16412</v>
      </c>
      <c r="I449" s="6">
        <f>IF('[1]TCE - ANEXO IV - Preencher'!K458="","",'[1]TCE - ANEXO IV - Preencher'!K458)</f>
        <v>45407</v>
      </c>
      <c r="J449" s="5" t="str">
        <f>'[1]TCE - ANEXO IV - Preencher'!L458</f>
        <v>26240411449180000290550010000164121000355334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3273.4</v>
      </c>
    </row>
    <row r="450" spans="1:12" s="8" customFormat="1" ht="19.5" customHeight="1" x14ac:dyDescent="0.2">
      <c r="A450" s="3">
        <f>IFERROR(VLOOKUP(B450,'[1]DADOS (OCULTAR)'!$Q$3:$S$135,3,0),"")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41699739000110</v>
      </c>
      <c r="E450" s="5" t="str">
        <f>'[1]TCE - ANEXO IV - Preencher'!G459</f>
        <v>MF TRANSPORTES DE AGUA EIRELI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355</v>
      </c>
      <c r="I450" s="6">
        <f>IF('[1]TCE - ANEXO IV - Preencher'!K459="","",'[1]TCE - ANEXO IV - Preencher'!K459)</f>
        <v>45411</v>
      </c>
      <c r="J450" s="5" t="str">
        <f>'[1]TCE - ANEXO IV - Preencher'!L459</f>
        <v>26240441699739000110550010000003551622831440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38214.5</v>
      </c>
    </row>
    <row r="451" spans="1:12" s="8" customFormat="1" ht="19.5" customHeight="1" x14ac:dyDescent="0.2">
      <c r="A451" s="3">
        <f>IFERROR(VLOOKUP(B451,'[1]DADOS (OCULTAR)'!$Q$3:$S$135,3,0),"")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 t="str">
        <f>'[1]TCE - ANEXO IV - Preencher'!F460</f>
        <v>11.234.649/0001-93</v>
      </c>
      <c r="E451" s="5" t="str">
        <f>'[1]TCE - ANEXO IV - Preencher'!G460</f>
        <v>BIOANGIO COM DE PROD MED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000.012.169</v>
      </c>
      <c r="I451" s="6">
        <f>IF('[1]TCE - ANEXO IV - Preencher'!K460="","",'[1]TCE - ANEXO IV - Preencher'!K460)</f>
        <v>45408</v>
      </c>
      <c r="J451" s="5" t="str">
        <f>'[1]TCE - ANEXO IV - Preencher'!L460</f>
        <v>26240411234649000193550010000121691000009998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613.89</v>
      </c>
    </row>
    <row r="452" spans="1:12" s="8" customFormat="1" ht="19.5" customHeight="1" x14ac:dyDescent="0.2">
      <c r="A452" s="3">
        <f>IFERROR(VLOOKUP(B452,'[1]DADOS (OCULTAR)'!$Q$3:$S$135,3,0),"")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 t="str">
        <f>'[1]TCE - ANEXO IV - Preencher'!F461</f>
        <v>11.234.649/0001-93</v>
      </c>
      <c r="E452" s="5" t="str">
        <f>'[1]TCE - ANEXO IV - Preencher'!G461</f>
        <v>BIOANGIO COM DE PROD MED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000.012.168</v>
      </c>
      <c r="I452" s="6">
        <f>IF('[1]TCE - ANEXO IV - Preencher'!K461="","",'[1]TCE - ANEXO IV - Preencher'!K461)</f>
        <v>45408</v>
      </c>
      <c r="J452" s="5" t="str">
        <f>'[1]TCE - ANEXO IV - Preencher'!L461</f>
        <v>26240411234649000193550010000121681000009990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613.89</v>
      </c>
    </row>
    <row r="453" spans="1:12" s="8" customFormat="1" ht="19.5" customHeight="1" x14ac:dyDescent="0.2">
      <c r="A453" s="3">
        <f>IFERROR(VLOOKUP(B453,'[1]DADOS (OCULTAR)'!$Q$3:$S$135,3,0),"")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 t="str">
        <f>'[1]TCE - ANEXO IV - Preencher'!F462</f>
        <v>11.234.649/0001-93</v>
      </c>
      <c r="E453" s="5" t="str">
        <f>'[1]TCE - ANEXO IV - Preencher'!G462</f>
        <v>BIOANGIO COM DE PROD MED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000.012.181</v>
      </c>
      <c r="I453" s="6">
        <f>IF('[1]TCE - ANEXO IV - Preencher'!K462="","",'[1]TCE - ANEXO IV - Preencher'!K462)</f>
        <v>45408</v>
      </c>
      <c r="J453" s="5" t="str">
        <f>'[1]TCE - ANEXO IV - Preencher'!L462</f>
        <v>26240411234649000193550010000121811000009992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613.89</v>
      </c>
    </row>
    <row r="454" spans="1:12" s="8" customFormat="1" ht="19.5" customHeight="1" x14ac:dyDescent="0.2">
      <c r="A454" s="3">
        <f>IFERROR(VLOOKUP(B454,'[1]DADOS (OCULTAR)'!$Q$3:$S$135,3,0),"")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 t="str">
        <f>'[1]TCE - ANEXO IV - Preencher'!F463</f>
        <v>29.182.018/0001-33</v>
      </c>
      <c r="E454" s="5" t="str">
        <f>'[1]TCE - ANEXO IV - Preencher'!G463</f>
        <v>MICROPORT SCIENTIFIC VASCU BRAS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000.044.183</v>
      </c>
      <c r="I454" s="6">
        <f>IF('[1]TCE - ANEXO IV - Preencher'!K463="","",'[1]TCE - ANEXO IV - Preencher'!K463)</f>
        <v>45411</v>
      </c>
      <c r="J454" s="5" t="str">
        <f>'[1]TCE - ANEXO IV - Preencher'!L463</f>
        <v>35240429182018000133550010000441831570515652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580</v>
      </c>
    </row>
    <row r="455" spans="1:12" s="8" customFormat="1" ht="19.5" customHeight="1" x14ac:dyDescent="0.2">
      <c r="A455" s="3">
        <f>IFERROR(VLOOKUP(B455,'[1]DADOS (OCULTAR)'!$Q$3:$S$135,3,0),"")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 t="str">
        <f>'[1]TCE - ANEXO IV - Preencher'!F464</f>
        <v>29.182.018/0001-33</v>
      </c>
      <c r="E455" s="5" t="str">
        <f>'[1]TCE - ANEXO IV - Preencher'!G464</f>
        <v>MICROPORT SCIENTIFIC VASCU BRAS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000.044.181</v>
      </c>
      <c r="I455" s="6">
        <f>IF('[1]TCE - ANEXO IV - Preencher'!K464="","",'[1]TCE - ANEXO IV - Preencher'!K464)</f>
        <v>45411</v>
      </c>
      <c r="J455" s="5" t="str">
        <f>'[1]TCE - ANEXO IV - Preencher'!L464</f>
        <v>35240429182018000133550010000441811910813978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290</v>
      </c>
    </row>
    <row r="456" spans="1:12" s="8" customFormat="1" ht="19.5" customHeight="1" x14ac:dyDescent="0.2">
      <c r="A456" s="3">
        <f>IFERROR(VLOOKUP(B456,'[1]DADOS (OCULTAR)'!$Q$3:$S$135,3,0),"")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 t="str">
        <f>'[1]TCE - ANEXO IV - Preencher'!F465</f>
        <v>29.182.018/0001-33</v>
      </c>
      <c r="E456" s="5" t="str">
        <f>'[1]TCE - ANEXO IV - Preencher'!G465</f>
        <v>MICROPORT SCIENTIFIC VASCU BRAS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000.044.180</v>
      </c>
      <c r="I456" s="6">
        <f>IF('[1]TCE - ANEXO IV - Preencher'!K465="","",'[1]TCE - ANEXO IV - Preencher'!K465)</f>
        <v>45411</v>
      </c>
      <c r="J456" s="5" t="str">
        <f>'[1]TCE - ANEXO IV - Preencher'!L465</f>
        <v>35240429182018000133550010000441801808911004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2200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 t="str">
        <f>'[1]TCE - ANEXO IV - Preencher'!F466</f>
        <v>29.182.018/0001-33</v>
      </c>
      <c r="E457" s="5" t="str">
        <f>'[1]TCE - ANEXO IV - Preencher'!G466</f>
        <v>MICROPORT SCIENTIFIC VASCU BRAS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000.044.184</v>
      </c>
      <c r="I457" s="6">
        <f>IF('[1]TCE - ANEXO IV - Preencher'!K466="","",'[1]TCE - ANEXO IV - Preencher'!K466)</f>
        <v>45411</v>
      </c>
      <c r="J457" s="5" t="str">
        <f>'[1]TCE - ANEXO IV - Preencher'!L466</f>
        <v>35240429182018000133550010000441841139244910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2200</v>
      </c>
    </row>
    <row r="458" spans="1:12" s="8" customFormat="1" ht="19.5" customHeight="1" x14ac:dyDescent="0.2">
      <c r="A458" s="3">
        <f>IFERROR(VLOOKUP(B458,'[1]DADOS (OCULTAR)'!$Q$3:$S$135,3,0),"")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 t="str">
        <f>'[1]TCE - ANEXO IV - Preencher'!F467</f>
        <v>29.182.018/0001-33</v>
      </c>
      <c r="E458" s="5" t="str">
        <f>'[1]TCE - ANEXO IV - Preencher'!G467</f>
        <v>MICROPORT SCIENTIFIC VASCU BRAS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000.044.194</v>
      </c>
      <c r="I458" s="6">
        <f>IF('[1]TCE - ANEXO IV - Preencher'!K467="","",'[1]TCE - ANEXO IV - Preencher'!K467)</f>
        <v>45411</v>
      </c>
      <c r="J458" s="5" t="str">
        <f>'[1]TCE - ANEXO IV - Preencher'!L467</f>
        <v>35240429182018000133550010000441941195513218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2490</v>
      </c>
    </row>
    <row r="459" spans="1:12" s="8" customFormat="1" ht="19.5" customHeight="1" x14ac:dyDescent="0.2">
      <c r="A459" s="3">
        <f>IFERROR(VLOOKUP(B459,'[1]DADOS (OCULTAR)'!$Q$3:$S$135,3,0),"")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 t="str">
        <f>'[1]TCE - ANEXO IV - Preencher'!F468</f>
        <v>29.182.018/0001-33</v>
      </c>
      <c r="E459" s="5" t="str">
        <f>'[1]TCE - ANEXO IV - Preencher'!G468</f>
        <v>MICROPORT SCIENTIFIC VASCU BRAS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000.044.192</v>
      </c>
      <c r="I459" s="6">
        <f>IF('[1]TCE - ANEXO IV - Preencher'!K468="","",'[1]TCE - ANEXO IV - Preencher'!K468)</f>
        <v>45411</v>
      </c>
      <c r="J459" s="5" t="str">
        <f>'[1]TCE - ANEXO IV - Preencher'!L468</f>
        <v>35240429182018000133550010000441921714195330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1100</v>
      </c>
    </row>
    <row r="460" spans="1:12" s="8" customFormat="1" ht="19.5" customHeight="1" x14ac:dyDescent="0.2">
      <c r="A460" s="3">
        <f>IFERROR(VLOOKUP(B460,'[1]DADOS (OCULTAR)'!$Q$3:$S$135,3,0),"")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 t="str">
        <f>'[1]TCE - ANEXO IV - Preencher'!F469</f>
        <v>29.182.018/0001-33</v>
      </c>
      <c r="E460" s="5" t="str">
        <f>'[1]TCE - ANEXO IV - Preencher'!G469</f>
        <v>MICROPORT SCIENTIFIC VASCU BRAS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000.044.177</v>
      </c>
      <c r="I460" s="6">
        <f>IF('[1]TCE - ANEXO IV - Preencher'!K469="","",'[1]TCE - ANEXO IV - Preencher'!K469)</f>
        <v>45411</v>
      </c>
      <c r="J460" s="5" t="str">
        <f>'[1]TCE - ANEXO IV - Preencher'!L469</f>
        <v>35240429182018000133550010000441771787018459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3300</v>
      </c>
    </row>
    <row r="461" spans="1:12" s="8" customFormat="1" ht="19.5" customHeight="1" x14ac:dyDescent="0.2">
      <c r="A461" s="3">
        <f>IFERROR(VLOOKUP(B461,'[1]DADOS (OCULTAR)'!$Q$3:$S$135,3,0),"")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 t="str">
        <f>'[1]TCE - ANEXO IV - Preencher'!F470</f>
        <v>29.182.018/0001-33</v>
      </c>
      <c r="E461" s="5" t="str">
        <f>'[1]TCE - ANEXO IV - Preencher'!G470</f>
        <v>MICROPORT SCIENTIFIC VASCU BRAS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000.044.188</v>
      </c>
      <c r="I461" s="6">
        <f>IF('[1]TCE - ANEXO IV - Preencher'!K470="","",'[1]TCE - ANEXO IV - Preencher'!K470)</f>
        <v>45411</v>
      </c>
      <c r="J461" s="5" t="str">
        <f>'[1]TCE - ANEXO IV - Preencher'!L470</f>
        <v>35240429182018000133550010000441881869835926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290</v>
      </c>
    </row>
    <row r="462" spans="1:12" s="8" customFormat="1" ht="19.5" customHeight="1" x14ac:dyDescent="0.2">
      <c r="A462" s="3">
        <f>IFERROR(VLOOKUP(B462,'[1]DADOS (OCULTAR)'!$Q$3:$S$135,3,0),"")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 t="str">
        <f>'[1]TCE - ANEXO IV - Preencher'!F471</f>
        <v>29.182.018/0001-33</v>
      </c>
      <c r="E462" s="5" t="str">
        <f>'[1]TCE - ANEXO IV - Preencher'!G471</f>
        <v>MICROPORT SCIENTIFIC VASCU BRAS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000.044.175</v>
      </c>
      <c r="I462" s="6">
        <f>IF('[1]TCE - ANEXO IV - Preencher'!K471="","",'[1]TCE - ANEXO IV - Preencher'!K471)</f>
        <v>45411</v>
      </c>
      <c r="J462" s="5" t="str">
        <f>'[1]TCE - ANEXO IV - Preencher'!L471</f>
        <v>35240429182018000133550010000441751508961308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290</v>
      </c>
    </row>
    <row r="463" spans="1:12" s="8" customFormat="1" ht="19.5" customHeight="1" x14ac:dyDescent="0.2">
      <c r="A463" s="3">
        <f>IFERROR(VLOOKUP(B463,'[1]DADOS (OCULTAR)'!$Q$3:$S$135,3,0),"")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 t="str">
        <f>'[1]TCE - ANEXO IV - Preencher'!F472</f>
        <v>29.182.018/0001-33</v>
      </c>
      <c r="E463" s="5" t="str">
        <f>'[1]TCE - ANEXO IV - Preencher'!G472</f>
        <v>MICROPORT SCIENTIFIC VASCU BRAS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000.044.176</v>
      </c>
      <c r="I463" s="6">
        <f>IF('[1]TCE - ANEXO IV - Preencher'!K472="","",'[1]TCE - ANEXO IV - Preencher'!K472)</f>
        <v>45411</v>
      </c>
      <c r="J463" s="5" t="str">
        <f>'[1]TCE - ANEXO IV - Preencher'!L472</f>
        <v>35240429182018000133550010000441761343328547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290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 t="str">
        <f>'[1]TCE - ANEXO IV - Preencher'!F473</f>
        <v>29.182.018/0001-33</v>
      </c>
      <c r="E464" s="5" t="str">
        <f>'[1]TCE - ANEXO IV - Preencher'!G473</f>
        <v>MICROPORT SCIENTIFIC VASCU BRAS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000.044.178</v>
      </c>
      <c r="I464" s="6">
        <f>IF('[1]TCE - ANEXO IV - Preencher'!K473="","",'[1]TCE - ANEXO IV - Preencher'!K473)</f>
        <v>45411</v>
      </c>
      <c r="J464" s="5" t="str">
        <f>'[1]TCE - ANEXO IV - Preencher'!L473</f>
        <v>35240429182018000133550010000441781571394492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1390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 t="str">
        <f>'[1]TCE - ANEXO IV - Preencher'!F474</f>
        <v>13.333.090/0011-56</v>
      </c>
      <c r="E465" s="5" t="str">
        <f>'[1]TCE - ANEXO IV - Preencher'!G474</f>
        <v>NIPRO MED CORPORATION PROD MED LTDA.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16923</v>
      </c>
      <c r="I465" s="6">
        <f>IF('[1]TCE - ANEXO IV - Preencher'!K474="","",'[1]TCE - ANEXO IV - Preencher'!K474)</f>
        <v>45407</v>
      </c>
      <c r="J465" s="5" t="str">
        <f>'[1]TCE - ANEXO IV - Preencher'!L474</f>
        <v>26240413333090001156550010000169231454504340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7060</v>
      </c>
    </row>
    <row r="466" spans="1:12" s="8" customFormat="1" ht="19.5" customHeight="1" x14ac:dyDescent="0.2">
      <c r="A466" s="3">
        <f>IFERROR(VLOOKUP(B466,'[1]DADOS (OCULTAR)'!$Q$3:$S$135,3,0),"")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 t="str">
        <f>'[1]TCE - ANEXO IV - Preencher'!F475</f>
        <v>08.747.635/0001-69</v>
      </c>
      <c r="E466" s="5" t="str">
        <f>'[1]TCE - ANEXO IV - Preencher'!G475</f>
        <v>ROSS MEDICAL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52004</v>
      </c>
      <c r="I466" s="6">
        <f>IF('[1]TCE - ANEXO IV - Preencher'!K475="","",'[1]TCE - ANEXO IV - Preencher'!K475)</f>
        <v>45405</v>
      </c>
      <c r="J466" s="5" t="str">
        <f>'[1]TCE - ANEXO IV - Preencher'!L475</f>
        <v>31240408747635000169550010000520041230420240</v>
      </c>
      <c r="K466" s="5" t="str">
        <f>IF(F466="B",LEFT('[1]TCE - ANEXO IV - Preencher'!M475,2),IF(F466="S",LEFT('[1]TCE - ANEXO IV - Preencher'!M475,7),IF('[1]TCE - ANEXO IV - Preencher'!H475="","")))</f>
        <v>31</v>
      </c>
      <c r="L466" s="7">
        <f>'[1]TCE - ANEXO IV - Preencher'!N475</f>
        <v>30000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 t="str">
        <f>'[1]TCE - ANEXO IV - Preencher'!F477</f>
        <v>10.779.833/0001-56</v>
      </c>
      <c r="E468" s="5" t="str">
        <f>'[1]TCE - ANEXO IV - Preencher'!G477</f>
        <v>MEDICAL MERCANTIL DE APARELHAGEM MEDICA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599697</v>
      </c>
      <c r="I468" s="6">
        <f>IF('[1]TCE - ANEXO IV - Preencher'!K477="","",'[1]TCE - ANEXO IV - Preencher'!K477)</f>
        <v>45377</v>
      </c>
      <c r="J468" s="5" t="str">
        <f>'[1]TCE - ANEXO IV - Preencher'!L477</f>
        <v>26240310779833000156550010005996971601721006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251.25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 t="str">
        <f>'[1]TCE - ANEXO IV - Preencher'!F478</f>
        <v>49.324.221/0001-04</v>
      </c>
      <c r="E469" s="5" t="str">
        <f>'[1]TCE - ANEXO IV - Preencher'!G478</f>
        <v>FRESENIUS KABI BRASIL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1780367</v>
      </c>
      <c r="I469" s="6">
        <f>IF('[1]TCE - ANEXO IV - Preencher'!K478="","",'[1]TCE - ANEXO IV - Preencher'!K478)</f>
        <v>45378</v>
      </c>
      <c r="J469" s="5" t="str">
        <f>'[1]TCE - ANEXO IV - Preencher'!L478</f>
        <v>35240349324221000104550000017803671171743799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19500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 t="str">
        <f>'[1]TCE - ANEXO IV - Preencher'!F479</f>
        <v>10.586.940/0001-68</v>
      </c>
      <c r="E470" s="5" t="str">
        <f>'[1]TCE - ANEXO IV - Preencher'!G479</f>
        <v>ONCOVIT DISTRIBUIDORA DE MED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142004</v>
      </c>
      <c r="I470" s="6">
        <f>IF('[1]TCE - ANEXO IV - Preencher'!K479="","",'[1]TCE - ANEXO IV - Preencher'!K479)</f>
        <v>45376</v>
      </c>
      <c r="J470" s="5" t="str">
        <f>'[1]TCE - ANEXO IV - Preencher'!L479</f>
        <v>32240310586940000168550010001420041054040991</v>
      </c>
      <c r="K470" s="5" t="str">
        <f>IF(F470="B",LEFT('[1]TCE - ANEXO IV - Preencher'!M479,2),IF(F470="S",LEFT('[1]TCE - ANEXO IV - Preencher'!M479,7),IF('[1]TCE - ANEXO IV - Preencher'!H479="","")))</f>
        <v>32</v>
      </c>
      <c r="L470" s="7">
        <f>'[1]TCE - ANEXO IV - Preencher'!N479</f>
        <v>2582.1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 t="str">
        <f>'[1]TCE - ANEXO IV - Preencher'!F480</f>
        <v>44.734.671/0022-86</v>
      </c>
      <c r="E471" s="5" t="str">
        <f>'[1]TCE - ANEXO IV - Preencher'!G480</f>
        <v>CRISTALIA PRODUTOS QUIMICOS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334113</v>
      </c>
      <c r="I471" s="6">
        <f>IF('[1]TCE - ANEXO IV - Preencher'!K480="","",'[1]TCE - ANEXO IV - Preencher'!K480)</f>
        <v>45377</v>
      </c>
      <c r="J471" s="5" t="str">
        <f>'[1]TCE - ANEXO IV - Preencher'!L480</f>
        <v>35240344734671002286550100003341131411983256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1570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 t="str">
        <f>'[1]TCE - ANEXO IV - Preencher'!F481</f>
        <v>35.514.416/0001-02</v>
      </c>
      <c r="E472" s="5" t="str">
        <f>'[1]TCE - ANEXO IV - Preencher'!G481</f>
        <v>QUALIMMED  ATAC. DE MED E MAT HOSP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000.002.643</v>
      </c>
      <c r="I472" s="6">
        <f>IF('[1]TCE - ANEXO IV - Preencher'!K481="","",'[1]TCE - ANEXO IV - Preencher'!K481)</f>
        <v>45378</v>
      </c>
      <c r="J472" s="5" t="str">
        <f>'[1]TCE - ANEXO IV - Preencher'!L481</f>
        <v>26240335514416000102550010000026431553911118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4646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 t="str">
        <f>'[1]TCE - ANEXO IV - Preencher'!F482</f>
        <v>15.218.561/0001-39</v>
      </c>
      <c r="E473" s="5" t="str">
        <f>'[1]TCE - ANEXO IV - Preencher'!G482</f>
        <v>NNMED DIST IMP EXP MED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000.123.318</v>
      </c>
      <c r="I473" s="6">
        <f>IF('[1]TCE - ANEXO IV - Preencher'!K482="","",'[1]TCE - ANEXO IV - Preencher'!K482)</f>
        <v>45377</v>
      </c>
      <c r="J473" s="5" t="str">
        <f>'[1]TCE - ANEXO IV - Preencher'!L482</f>
        <v>25240315218561000139550010001233181387204368</v>
      </c>
      <c r="K473" s="5" t="str">
        <f>IF(F473="B",LEFT('[1]TCE - ANEXO IV - Preencher'!M482,2),IF(F473="S",LEFT('[1]TCE - ANEXO IV - Preencher'!M482,7),IF('[1]TCE - ANEXO IV - Preencher'!H482="","")))</f>
        <v>25</v>
      </c>
      <c r="L473" s="7">
        <f>'[1]TCE - ANEXO IV - Preencher'!N482</f>
        <v>660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 t="str">
        <f>'[1]TCE - ANEXO IV - Preencher'!F483</f>
        <v>15.218.561/0001-39</v>
      </c>
      <c r="E474" s="5" t="str">
        <f>'[1]TCE - ANEXO IV - Preencher'!G483</f>
        <v>NNMED DIST IMP EXP MED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000.123.269</v>
      </c>
      <c r="I474" s="6">
        <f>IF('[1]TCE - ANEXO IV - Preencher'!K483="","",'[1]TCE - ANEXO IV - Preencher'!K483)</f>
        <v>45377</v>
      </c>
      <c r="J474" s="5" t="str">
        <f>'[1]TCE - ANEXO IV - Preencher'!L483</f>
        <v>25240315218561000139550010001232691424582980</v>
      </c>
      <c r="K474" s="5" t="str">
        <f>IF(F474="B",LEFT('[1]TCE - ANEXO IV - Preencher'!M483,2),IF(F474="S",LEFT('[1]TCE - ANEXO IV - Preencher'!M483,7),IF('[1]TCE - ANEXO IV - Preencher'!H483="","")))</f>
        <v>25</v>
      </c>
      <c r="L474" s="7">
        <f>'[1]TCE - ANEXO IV - Preencher'!N483</f>
        <v>191.4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 t="str">
        <f>'[1]TCE - ANEXO IV - Preencher'!F484</f>
        <v>35.738.768/0001-41</v>
      </c>
      <c r="E475" s="5" t="str">
        <f>'[1]TCE - ANEXO IV - Preencher'!G484</f>
        <v>MARCIONIO DOS SANTOS LIMA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000.000.404</v>
      </c>
      <c r="I475" s="6">
        <f>IF('[1]TCE - ANEXO IV - Preencher'!K484="","",'[1]TCE - ANEXO IV - Preencher'!K484)</f>
        <v>45383</v>
      </c>
      <c r="J475" s="5" t="str">
        <f>'[1]TCE - ANEXO IV - Preencher'!L484</f>
        <v>26240435738768000141550010000004041813404627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200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 t="str">
        <f>'[1]TCE - ANEXO IV - Preencher'!F485</f>
        <v>35.738.768/0001-41</v>
      </c>
      <c r="E476" s="5" t="str">
        <f>'[1]TCE - ANEXO IV - Preencher'!G485</f>
        <v>MARCIONIO DOS SANTOS LIMA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000.000.404</v>
      </c>
      <c r="I476" s="6">
        <f>IF('[1]TCE - ANEXO IV - Preencher'!K485="","",'[1]TCE - ANEXO IV - Preencher'!K485)</f>
        <v>45383</v>
      </c>
      <c r="J476" s="5" t="str">
        <f>'[1]TCE - ANEXO IV - Preencher'!L485</f>
        <v>26240435738768000141550010000004041813404627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382.5</v>
      </c>
    </row>
    <row r="477" spans="1:12" s="8" customFormat="1" ht="19.5" customHeight="1" x14ac:dyDescent="0.2">
      <c r="A477" s="3">
        <f>IFERROR(VLOOKUP(B477,'[1]DADOS (OCULTAR)'!$Q$3:$S$135,3,0),"")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 t="str">
        <f>'[1]TCE - ANEXO IV - Preencher'!F486</f>
        <v>35.738.768/0001-41</v>
      </c>
      <c r="E477" s="5" t="str">
        <f>'[1]TCE - ANEXO IV - Preencher'!G486</f>
        <v>MARCIONIO DOS SANTOS LIMA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000.000.404</v>
      </c>
      <c r="I477" s="6">
        <f>IF('[1]TCE - ANEXO IV - Preencher'!K486="","",'[1]TCE - ANEXO IV - Preencher'!K486)</f>
        <v>45383</v>
      </c>
      <c r="J477" s="5" t="str">
        <f>'[1]TCE - ANEXO IV - Preencher'!L486</f>
        <v>26240435738768000141550010000004041813404627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80</v>
      </c>
    </row>
    <row r="478" spans="1:12" s="8" customFormat="1" ht="19.5" customHeight="1" x14ac:dyDescent="0.2">
      <c r="A478" s="3">
        <f>IFERROR(VLOOKUP(B478,'[1]DADOS (OCULTAR)'!$Q$3:$S$135,3,0),"")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 t="str">
        <f>'[1]TCE - ANEXO IV - Preencher'!F487</f>
        <v>35.738.768/0001-41</v>
      </c>
      <c r="E478" s="5" t="str">
        <f>'[1]TCE - ANEXO IV - Preencher'!G487</f>
        <v>MARCIONIO DOS SANTOS LIMA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000.000.405</v>
      </c>
      <c r="I478" s="6">
        <f>IF('[1]TCE - ANEXO IV - Preencher'!K487="","",'[1]TCE - ANEXO IV - Preencher'!K487)</f>
        <v>45383</v>
      </c>
      <c r="J478" s="5" t="str">
        <f>'[1]TCE - ANEXO IV - Preencher'!L487</f>
        <v>26240435738768000141550010000004051465296795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28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 t="str">
        <f>'[1]TCE - ANEXO IV - Preencher'!F488</f>
        <v>09.944.371/0002-87</v>
      </c>
      <c r="E479" s="5" t="str">
        <f>'[1]TCE - ANEXO IV - Preencher'!G488</f>
        <v>SULMEDIC COMERCIO DE MEDICAMENTOS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6268</v>
      </c>
      <c r="I479" s="6">
        <f>IF('[1]TCE - ANEXO IV - Preencher'!K488="","",'[1]TCE - ANEXO IV - Preencher'!K488)</f>
        <v>45377</v>
      </c>
      <c r="J479" s="5" t="str">
        <f>'[1]TCE - ANEXO IV - Preencher'!L488</f>
        <v>28240309944371000287550020000062681786128625</v>
      </c>
      <c r="K479" s="5" t="str">
        <f>IF(F479="B",LEFT('[1]TCE - ANEXO IV - Preencher'!M488,2),IF(F479="S",LEFT('[1]TCE - ANEXO IV - Preencher'!M488,7),IF('[1]TCE - ANEXO IV - Preencher'!H488="","")))</f>
        <v>28</v>
      </c>
      <c r="L479" s="7">
        <f>'[1]TCE - ANEXO IV - Preencher'!N488</f>
        <v>15941.66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 t="str">
        <f>'[1]TCE - ANEXO IV - Preencher'!F489</f>
        <v>09.944.371/0002-87</v>
      </c>
      <c r="E480" s="5" t="str">
        <f>'[1]TCE - ANEXO IV - Preencher'!G489</f>
        <v>SULMEDIC COMERCIO DE MEDICAMENTOS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6283</v>
      </c>
      <c r="I480" s="6">
        <f>IF('[1]TCE - ANEXO IV - Preencher'!K489="","",'[1]TCE - ANEXO IV - Preencher'!K489)</f>
        <v>45377</v>
      </c>
      <c r="J480" s="5" t="str">
        <f>'[1]TCE - ANEXO IV - Preencher'!L489</f>
        <v>28240309944371000287550020000062831982408305</v>
      </c>
      <c r="K480" s="5" t="str">
        <f>IF(F480="B",LEFT('[1]TCE - ANEXO IV - Preencher'!M489,2),IF(F480="S",LEFT('[1]TCE - ANEXO IV - Preencher'!M489,7),IF('[1]TCE - ANEXO IV - Preencher'!H489="","")))</f>
        <v>28</v>
      </c>
      <c r="L480" s="7">
        <f>'[1]TCE - ANEXO IV - Preencher'!N489</f>
        <v>4320</v>
      </c>
    </row>
    <row r="481" spans="1:12" s="8" customFormat="1" ht="19.5" customHeight="1" x14ac:dyDescent="0.2">
      <c r="A481" s="3">
        <f>IFERROR(VLOOKUP(B481,'[1]DADOS (OCULTAR)'!$Q$3:$S$135,3,0),"")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 t="str">
        <f>'[1]TCE - ANEXO IV - Preencher'!F490</f>
        <v>04.027.894/0007-50</v>
      </c>
      <c r="E481" s="5" t="str">
        <f>'[1]TCE - ANEXO IV - Preencher'!G490</f>
        <v>DUPATRI HOSPITALAR COM, IMP E EXP LTDA.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375628</v>
      </c>
      <c r="I481" s="6">
        <f>IF('[1]TCE - ANEXO IV - Preencher'!K490="","",'[1]TCE - ANEXO IV - Preencher'!K490)</f>
        <v>45377</v>
      </c>
      <c r="J481" s="5" t="str">
        <f>'[1]TCE - ANEXO IV - Preencher'!L490</f>
        <v>35240304027894000750550010003756281488348442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1035</v>
      </c>
    </row>
    <row r="482" spans="1:12" s="8" customFormat="1" ht="19.5" customHeight="1" x14ac:dyDescent="0.2">
      <c r="A482" s="3">
        <f>IFERROR(VLOOKUP(B482,'[1]DADOS (OCULTAR)'!$Q$3:$S$135,3,0),"")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 t="str">
        <f>'[1]TCE - ANEXO IV - Preencher'!F491</f>
        <v>03.817.043/0001-52</v>
      </c>
      <c r="E482" s="5" t="str">
        <f>'[1]TCE - ANEXO IV - Preencher'!G491</f>
        <v>PHARMAPLUS LTDA EPP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65744</v>
      </c>
      <c r="I482" s="6">
        <f>IF('[1]TCE - ANEXO IV - Preencher'!K491="","",'[1]TCE - ANEXO IV - Preencher'!K491)</f>
        <v>45378</v>
      </c>
      <c r="J482" s="5" t="str">
        <f>'[1]TCE - ANEXO IV - Preencher'!L491</f>
        <v>26240303817043000152550010000657441318425521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3132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 t="str">
        <f>'[1]TCE - ANEXO IV - Preencher'!F492</f>
        <v>03.817.043/0001-52</v>
      </c>
      <c r="E483" s="5" t="str">
        <f>'[1]TCE - ANEXO IV - Preencher'!G492</f>
        <v>PHARMAPLUS LTDA EPP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65751</v>
      </c>
      <c r="I483" s="6">
        <f>IF('[1]TCE - ANEXO IV - Preencher'!K492="","",'[1]TCE - ANEXO IV - Preencher'!K492)</f>
        <v>45378</v>
      </c>
      <c r="J483" s="5" t="str">
        <f>'[1]TCE - ANEXO IV - Preencher'!L492</f>
        <v>26240303817043000152550010000657511254711205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12031.61</v>
      </c>
    </row>
    <row r="484" spans="1:12" s="8" customFormat="1" ht="19.5" customHeight="1" x14ac:dyDescent="0.2">
      <c r="A484" s="3">
        <f>IFERROR(VLOOKUP(B484,'[1]DADOS (OCULTAR)'!$Q$3:$S$135,3,0),"")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 t="str">
        <f>'[1]TCE - ANEXO IV - Preencher'!F493</f>
        <v>03.817.043/0001-52</v>
      </c>
      <c r="E484" s="5" t="str">
        <f>'[1]TCE - ANEXO IV - Preencher'!G493</f>
        <v>PHARMAPLUS LTDA EPP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65710</v>
      </c>
      <c r="I484" s="6">
        <f>IF('[1]TCE - ANEXO IV - Preencher'!K493="","",'[1]TCE - ANEXO IV - Preencher'!K493)</f>
        <v>45378</v>
      </c>
      <c r="J484" s="5" t="str">
        <f>'[1]TCE - ANEXO IV - Preencher'!L493</f>
        <v>26240303817043000152550010000657101109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201.95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 t="str">
        <f>'[1]TCE - ANEXO IV - Preencher'!F494</f>
        <v>05.106.015/0001-52</v>
      </c>
      <c r="E485" s="5" t="str">
        <f>'[1]TCE - ANEXO IV - Preencher'!G494</f>
        <v>CALL MED COM DE MED E REPRES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000.112.645</v>
      </c>
      <c r="I485" s="6">
        <f>IF('[1]TCE - ANEXO IV - Preencher'!K494="","",'[1]TCE - ANEXO IV - Preencher'!K494)</f>
        <v>45377</v>
      </c>
      <c r="J485" s="5" t="str">
        <f>'[1]TCE - ANEXO IV - Preencher'!L494</f>
        <v>23240305106015000152550010001126451001213670</v>
      </c>
      <c r="K485" s="5" t="str">
        <f>IF(F485="B",LEFT('[1]TCE - ANEXO IV - Preencher'!M494,2),IF(F485="S",LEFT('[1]TCE - ANEXO IV - Preencher'!M494,7),IF('[1]TCE - ANEXO IV - Preencher'!H494="","")))</f>
        <v>23</v>
      </c>
      <c r="L485" s="7">
        <f>'[1]TCE - ANEXO IV - Preencher'!N494</f>
        <v>5719.2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 t="str">
        <f>'[1]TCE - ANEXO IV - Preencher'!F495</f>
        <v>08.674.752/0003-01</v>
      </c>
      <c r="E486" s="5" t="str">
        <f>'[1]TCE - ANEXO IV - Preencher'!G495</f>
        <v>CIRURGICA MONTEBELLO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000.032.552</v>
      </c>
      <c r="I486" s="6">
        <f>IF('[1]TCE - ANEXO IV - Preencher'!K495="","",'[1]TCE - ANEXO IV - Preencher'!K495)</f>
        <v>45377</v>
      </c>
      <c r="J486" s="5" t="str">
        <f>'[1]TCE - ANEXO IV - Preencher'!L495</f>
        <v>26240308674752000301550010000325521369938945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318.98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 t="str">
        <f>'[1]TCE - ANEXO IV - Preencher'!F496</f>
        <v>01.206.820/0011-79</v>
      </c>
      <c r="E487" s="5" t="str">
        <f>'[1]TCE - ANEXO IV - Preencher'!G496</f>
        <v>PANPHARMA DISTRIB. DE MEDICAM.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2842560</v>
      </c>
      <c r="I487" s="6">
        <f>IF('[1]TCE - ANEXO IV - Preencher'!K496="","",'[1]TCE - ANEXO IV - Preencher'!K496)</f>
        <v>45383</v>
      </c>
      <c r="J487" s="5" t="str">
        <f>'[1]TCE - ANEXO IV - Preencher'!L496</f>
        <v>26240401206820001179550040028425601023945884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507.38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 t="str">
        <f>'[1]TCE - ANEXO IV - Preencher'!F497</f>
        <v>09.058.502/0001-48</v>
      </c>
      <c r="E488" s="5" t="str">
        <f>'[1]TCE - ANEXO IV - Preencher'!G497</f>
        <v>FARMA VISION IMPORT E EXPORT  MEDICAME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000.033.883</v>
      </c>
      <c r="I488" s="6">
        <f>IF('[1]TCE - ANEXO IV - Preencher'!K497="","",'[1]TCE - ANEXO IV - Preencher'!K497)</f>
        <v>45370</v>
      </c>
      <c r="J488" s="5" t="str">
        <f>'[1]TCE - ANEXO IV - Preencher'!L497</f>
        <v>35240309058502000148550000000338831787189580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2080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 t="str">
        <f>'[1]TCE - ANEXO IV - Preencher'!F498</f>
        <v>13.274.285/0001-09</v>
      </c>
      <c r="E489" s="5" t="str">
        <f>'[1]TCE - ANEXO IV - Preencher'!G498</f>
        <v>FARMACIA JJ CAVALCANTI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000.001.060</v>
      </c>
      <c r="I489" s="6">
        <f>IF('[1]TCE - ANEXO IV - Preencher'!K498="","",'[1]TCE - ANEXO IV - Preencher'!K498)</f>
        <v>45385</v>
      </c>
      <c r="J489" s="5" t="str">
        <f>'[1]TCE - ANEXO IV - Preencher'!L498</f>
        <v>26240413274285000109550020000010601003898479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20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 t="str">
        <f>'[1]TCE - ANEXO IV - Preencher'!F499</f>
        <v>49.324.221/0015-00</v>
      </c>
      <c r="E490" s="5" t="str">
        <f>'[1]TCE - ANEXO IV - Preencher'!G499</f>
        <v>FRESENIUS KABI BRASIL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69728</v>
      </c>
      <c r="I490" s="6">
        <f>IF('[1]TCE - ANEXO IV - Preencher'!K499="","",'[1]TCE - ANEXO IV - Preencher'!K499)</f>
        <v>45376</v>
      </c>
      <c r="J490" s="5" t="str">
        <f>'[1]TCE - ANEXO IV - Preencher'!L499</f>
        <v>23240349324221001500550000000697281120204479</v>
      </c>
      <c r="K490" s="5" t="str">
        <f>IF(F490="B",LEFT('[1]TCE - ANEXO IV - Preencher'!M499,2),IF(F490="S",LEFT('[1]TCE - ANEXO IV - Preencher'!M499,7),IF('[1]TCE - ANEXO IV - Preencher'!H499="","")))</f>
        <v>23</v>
      </c>
      <c r="L490" s="7">
        <f>'[1]TCE - ANEXO IV - Preencher'!N499</f>
        <v>27600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 t="str">
        <f>'[1]TCE - ANEXO IV - Preencher'!F500</f>
        <v>44.734.671/0022-86</v>
      </c>
      <c r="E491" s="5" t="str">
        <f>'[1]TCE - ANEXO IV - Preencher'!G500</f>
        <v>CRISTALIA PRODUTOS QUIMICOS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332554</v>
      </c>
      <c r="I491" s="6">
        <f>IF('[1]TCE - ANEXO IV - Preencher'!K500="","",'[1]TCE - ANEXO IV - Preencher'!K500)</f>
        <v>45376</v>
      </c>
      <c r="J491" s="5" t="str">
        <f>'[1]TCE - ANEXO IV - Preencher'!L500</f>
        <v>35240344734671002286550100003325541441788511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72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 t="str">
        <f>'[1]TCE - ANEXO IV - Preencher'!F501</f>
        <v>67.729.178/0006-53</v>
      </c>
      <c r="E492" s="5" t="str">
        <f>'[1]TCE - ANEXO IV - Preencher'!G501</f>
        <v>COMERCIAL CIRURGICA RIOCLARENSE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72250</v>
      </c>
      <c r="I492" s="6">
        <f>IF('[1]TCE - ANEXO IV - Preencher'!K501="","",'[1]TCE - ANEXO IV - Preencher'!K501)</f>
        <v>45379</v>
      </c>
      <c r="J492" s="5" t="str">
        <f>'[1]TCE - ANEXO IV - Preencher'!L501</f>
        <v>26240367729178000653550010000722501831246475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17084.5</v>
      </c>
    </row>
    <row r="493" spans="1:12" s="8" customFormat="1" ht="19.5" customHeight="1" x14ac:dyDescent="0.2">
      <c r="A493" s="3">
        <f>IFERROR(VLOOKUP(B493,'[1]DADOS (OCULTAR)'!$Q$3:$S$135,3,0),"")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 t="str">
        <f>'[1]TCE - ANEXO IV - Preencher'!F502</f>
        <v>04.307.650/0015-30</v>
      </c>
      <c r="E493" s="5" t="str">
        <f>'[1]TCE - ANEXO IV - Preencher'!G502</f>
        <v>ONCO PROD DISTRIBUIDORA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611707</v>
      </c>
      <c r="I493" s="6">
        <f>IF('[1]TCE - ANEXO IV - Preencher'!K502="","",'[1]TCE - ANEXO IV - Preencher'!K502)</f>
        <v>45377</v>
      </c>
      <c r="J493" s="5" t="str">
        <f>'[1]TCE - ANEXO IV - Preencher'!L502</f>
        <v>35240304307650001530550150006117071762517809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1080</v>
      </c>
    </row>
    <row r="494" spans="1:12" s="8" customFormat="1" ht="19.5" customHeight="1" x14ac:dyDescent="0.2">
      <c r="A494" s="3">
        <f>IFERROR(VLOOKUP(B494,'[1]DADOS (OCULTAR)'!$Q$3:$S$135,3,0),"")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 t="str">
        <f>'[1]TCE - ANEXO IV - Preencher'!F503</f>
        <v>08.778.201/0001-26</v>
      </c>
      <c r="E494" s="5" t="str">
        <f>'[1]TCE - ANEXO IV - Preencher'!G503</f>
        <v>DROGAFONTE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000.443.849</v>
      </c>
      <c r="I494" s="6">
        <f>IF('[1]TCE - ANEXO IV - Preencher'!K503="","",'[1]TCE - ANEXO IV - Preencher'!K503)</f>
        <v>45378</v>
      </c>
      <c r="J494" s="5" t="str">
        <f>'[1]TCE - ANEXO IV - Preencher'!L503</f>
        <v>26240308778201000126550010004438491784146052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3725.94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 t="str">
        <f>'[1]TCE - ANEXO IV - Preencher'!F504</f>
        <v>03.149.182/0001-55</v>
      </c>
      <c r="E495" s="5" t="str">
        <f>'[1]TCE - ANEXO IV - Preencher'!G504</f>
        <v>CLINUTRI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21743</v>
      </c>
      <c r="I495" s="6">
        <f>IF('[1]TCE - ANEXO IV - Preencher'!K504="","",'[1]TCE - ANEXO IV - Preencher'!K504)</f>
        <v>45398</v>
      </c>
      <c r="J495" s="5" t="str">
        <f>'[1]TCE - ANEXO IV - Preencher'!L504</f>
        <v>26240403149182000155550040000217431237670004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380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 t="str">
        <f>'[1]TCE - ANEXO IV - Preencher'!F505</f>
        <v>49.324.221/0008-80</v>
      </c>
      <c r="E496" s="5" t="str">
        <f>'[1]TCE - ANEXO IV - Preencher'!G505</f>
        <v>FRESENIUS KABI BRASIL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242912</v>
      </c>
      <c r="I496" s="6">
        <f>IF('[1]TCE - ANEXO IV - Preencher'!K505="","",'[1]TCE - ANEXO IV - Preencher'!K505)</f>
        <v>45374</v>
      </c>
      <c r="J496" s="5" t="str">
        <f>'[1]TCE - ANEXO IV - Preencher'!L505</f>
        <v>23240349324221000880550000002429121385719580</v>
      </c>
      <c r="K496" s="5" t="str">
        <f>IF(F496="B",LEFT('[1]TCE - ANEXO IV - Preencher'!M505,2),IF(F496="S",LEFT('[1]TCE - ANEXO IV - Preencher'!M505,7),IF('[1]TCE - ANEXO IV - Preencher'!H505="","")))</f>
        <v>23</v>
      </c>
      <c r="L496" s="7">
        <f>'[1]TCE - ANEXO IV - Preencher'!N505</f>
        <v>130320.6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 t="str">
        <f>'[1]TCE - ANEXO IV - Preencher'!F506</f>
        <v>13.274.285/0001-09</v>
      </c>
      <c r="E497" s="5" t="str">
        <f>'[1]TCE - ANEXO IV - Preencher'!G506</f>
        <v>FARMACIA JJ CAVALCANTI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1070</v>
      </c>
      <c r="I497" s="6">
        <f>IF('[1]TCE - ANEXO IV - Preencher'!K506="","",'[1]TCE - ANEXO IV - Preencher'!K506)</f>
        <v>45388</v>
      </c>
      <c r="J497" s="5" t="str">
        <f>'[1]TCE - ANEXO IV - Preencher'!L506</f>
        <v>26240413274285000109550020000010701003918085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115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 t="str">
        <f>'[1]TCE - ANEXO IV - Preencher'!F507</f>
        <v>49.324.221/0020-77</v>
      </c>
      <c r="E498" s="5" t="str">
        <f>'[1]TCE - ANEXO IV - Preencher'!G507</f>
        <v>FRESENIUS KABI BRASIL LTDA.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59155</v>
      </c>
      <c r="I498" s="6">
        <f>IF('[1]TCE - ANEXO IV - Preencher'!K507="","",'[1]TCE - ANEXO IV - Preencher'!K507)</f>
        <v>45376</v>
      </c>
      <c r="J498" s="5" t="str">
        <f>'[1]TCE - ANEXO IV - Preencher'!L507</f>
        <v>52240349324221002077550010000591551803064267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6850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 t="str">
        <f>'[1]TCE - ANEXO IV - Preencher'!F508</f>
        <v>49.324.221/0020-77</v>
      </c>
      <c r="E499" s="5" t="str">
        <f>'[1]TCE - ANEXO IV - Preencher'!G508</f>
        <v>FRESENIUS KABI BRASIL LTDA.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59119</v>
      </c>
      <c r="I499" s="6">
        <f>IF('[1]TCE - ANEXO IV - Preencher'!K508="","",'[1]TCE - ANEXO IV - Preencher'!K508)</f>
        <v>45373</v>
      </c>
      <c r="J499" s="5" t="str">
        <f>'[1]TCE - ANEXO IV - Preencher'!L508</f>
        <v>52240349324221002077550010000591191741232033</v>
      </c>
      <c r="K499" s="5" t="str">
        <f>IF(F499="B",LEFT('[1]TCE - ANEXO IV - Preencher'!M508,2),IF(F499="S",LEFT('[1]TCE - ANEXO IV - Preencher'!M508,7),IF('[1]TCE - ANEXO IV - Preencher'!H508="","")))</f>
        <v>52</v>
      </c>
      <c r="L499" s="7">
        <f>'[1]TCE - ANEXO IV - Preencher'!N508</f>
        <v>25117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 t="str">
        <f>'[1]TCE - ANEXO IV - Preencher'!F509</f>
        <v>35.738.768/0001-41</v>
      </c>
      <c r="E500" s="5" t="str">
        <f>'[1]TCE - ANEXO IV - Preencher'!G509</f>
        <v>MARCIONIO DOS SANTOS LIMA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000.000.410</v>
      </c>
      <c r="I500" s="6">
        <f>IF('[1]TCE - ANEXO IV - Preencher'!K509="","",'[1]TCE - ANEXO IV - Preencher'!K509)</f>
        <v>45386</v>
      </c>
      <c r="J500" s="5" t="str">
        <f>'[1]TCE - ANEXO IV - Preencher'!L509</f>
        <v>26240435738768000141550010000004101715645821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125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 t="str">
        <f>'[1]TCE - ANEXO IV - Preencher'!F510</f>
        <v>08.778.201/0001-26</v>
      </c>
      <c r="E501" s="5" t="str">
        <f>'[1]TCE - ANEXO IV - Preencher'!G510</f>
        <v>DROGAFONTE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000.443.749</v>
      </c>
      <c r="I501" s="6">
        <f>IF('[1]TCE - ANEXO IV - Preencher'!K510="","",'[1]TCE - ANEXO IV - Preencher'!K510)</f>
        <v>45377</v>
      </c>
      <c r="J501" s="5" t="str">
        <f>'[1]TCE - ANEXO IV - Preencher'!L510</f>
        <v>26240308778201000126550010004437491129104584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10996.81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 t="str">
        <f>'[1]TCE - ANEXO IV - Preencher'!F511</f>
        <v>03.149.182/0001-55</v>
      </c>
      <c r="E502" s="5" t="str">
        <f>'[1]TCE - ANEXO IV - Preencher'!G511</f>
        <v>CLINUTRI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21743</v>
      </c>
      <c r="I502" s="6">
        <f>IF('[1]TCE - ANEXO IV - Preencher'!K511="","",'[1]TCE - ANEXO IV - Preencher'!K511)</f>
        <v>45398</v>
      </c>
      <c r="J502" s="5" t="str">
        <f>'[1]TCE - ANEXO IV - Preencher'!L511</f>
        <v>26240403149182000155550040000217431237670004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380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 t="str">
        <f>'[1]TCE - ANEXO IV - Preencher'!F512</f>
        <v>67.729.178/0004-91</v>
      </c>
      <c r="E503" s="5" t="str">
        <f>'[1]TCE - ANEXO IV - Preencher'!G512</f>
        <v>COMERCIAL CIRURGICA RIOCLARENSE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1845463</v>
      </c>
      <c r="I503" s="6">
        <f>IF('[1]TCE - ANEXO IV - Preencher'!K512="","",'[1]TCE - ANEXO IV - Preencher'!K512)</f>
        <v>45377</v>
      </c>
      <c r="J503" s="5" t="str">
        <f>'[1]TCE - ANEXO IV - Preencher'!L512</f>
        <v>35240367729178000491550010018454631565603690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3500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 t="str">
        <f>'[1]TCE - ANEXO IV - Preencher'!F513</f>
        <v>02.816.696/0001-54</v>
      </c>
      <c r="E504" s="5" t="str">
        <f>'[1]TCE - ANEXO IV - Preencher'!G513</f>
        <v>PONTAMED FARMACEUTICA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265209</v>
      </c>
      <c r="I504" s="6">
        <f>IF('[1]TCE - ANEXO IV - Preencher'!K513="","",'[1]TCE - ANEXO IV - Preencher'!K513)</f>
        <v>45377</v>
      </c>
      <c r="J504" s="5" t="str">
        <f>'[1]TCE - ANEXO IV - Preencher'!L513</f>
        <v>41240302816696000154550010002652091391738446</v>
      </c>
      <c r="K504" s="5" t="str">
        <f>IF(F504="B",LEFT('[1]TCE - ANEXO IV - Preencher'!M513,2),IF(F504="S",LEFT('[1]TCE - ANEXO IV - Preencher'!M513,7),IF('[1]TCE - ANEXO IV - Preencher'!H513="","")))</f>
        <v>41</v>
      </c>
      <c r="L504" s="7">
        <f>'[1]TCE - ANEXO IV - Preencher'!N513</f>
        <v>5699.02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 t="str">
        <f>'[1]TCE - ANEXO IV - Preencher'!F514</f>
        <v>17.010.735/0001-07</v>
      </c>
      <c r="E505" s="5" t="str">
        <f>'[1]TCE - ANEXO IV - Preencher'!G514</f>
        <v>DERMATOFLORA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000.005.716</v>
      </c>
      <c r="I505" s="6">
        <f>IF('[1]TCE - ANEXO IV - Preencher'!K514="","",'[1]TCE - ANEXO IV - Preencher'!K514)</f>
        <v>45378</v>
      </c>
      <c r="J505" s="5" t="str">
        <f>'[1]TCE - ANEXO IV - Preencher'!L514</f>
        <v>26240317010735000107550010000057161751384469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1077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 t="str">
        <f>'[1]TCE - ANEXO IV - Preencher'!F515</f>
        <v>27.943.629/0001-21</v>
      </c>
      <c r="E506" s="5" t="str">
        <f>'[1]TCE - ANEXO IV - Preencher'!G515</f>
        <v>T. RODRIGUES DE QUEIROZ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000.000.117</v>
      </c>
      <c r="I506" s="6">
        <f>IF('[1]TCE - ANEXO IV - Preencher'!K515="","",'[1]TCE - ANEXO IV - Preencher'!K515)</f>
        <v>45387</v>
      </c>
      <c r="J506" s="5" t="str">
        <f>'[1]TCE - ANEXO IV - Preencher'!L515</f>
        <v>26240427943629000121550030000001171000170959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46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 t="str">
        <f>'[1]TCE - ANEXO IV - Preencher'!F516</f>
        <v>03.149.182/0001-55</v>
      </c>
      <c r="E507" s="5" t="str">
        <f>'[1]TCE - ANEXO IV - Preencher'!G516</f>
        <v>CLINUTRI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21743</v>
      </c>
      <c r="I507" s="6">
        <f>IF('[1]TCE - ANEXO IV - Preencher'!K516="","",'[1]TCE - ANEXO IV - Preencher'!K516)</f>
        <v>45398</v>
      </c>
      <c r="J507" s="5" t="str">
        <f>'[1]TCE - ANEXO IV - Preencher'!L516</f>
        <v>26240403149182000155550040000217431237670004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380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 t="str">
        <f>'[1]TCE - ANEXO IV - Preencher'!F517</f>
        <v>03.149.182/0001-55</v>
      </c>
      <c r="E508" s="5" t="str">
        <f>'[1]TCE - ANEXO IV - Preencher'!G517</f>
        <v>CLINUTRI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21743</v>
      </c>
      <c r="I508" s="6">
        <f>IF('[1]TCE - ANEXO IV - Preencher'!K517="","",'[1]TCE - ANEXO IV - Preencher'!K517)</f>
        <v>45398</v>
      </c>
      <c r="J508" s="5" t="str">
        <f>'[1]TCE - ANEXO IV - Preencher'!L517</f>
        <v>26240403149182000155550040000217431237670004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380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 t="str">
        <f>'[1]TCE - ANEXO IV - Preencher'!F518</f>
        <v>07.484.373/0001-24</v>
      </c>
      <c r="E509" s="5" t="str">
        <f>'[1]TCE - ANEXO IV - Preencher'!G518</f>
        <v>UNI HOSPITALAR LTDA  EPP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194296</v>
      </c>
      <c r="I509" s="6">
        <f>IF('[1]TCE - ANEXO IV - Preencher'!K518="","",'[1]TCE - ANEXO IV - Preencher'!K518)</f>
        <v>45387</v>
      </c>
      <c r="J509" s="5" t="str">
        <f>'[1]TCE - ANEXO IV - Preencher'!L518</f>
        <v>26240407484373000124550010001942961293445785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1537.5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 t="str">
        <f>'[1]TCE - ANEXO IV - Preencher'!F519</f>
        <v>03.149.182/0001-55</v>
      </c>
      <c r="E510" s="5" t="str">
        <f>'[1]TCE - ANEXO IV - Preencher'!G519</f>
        <v>CLINUTRI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21743</v>
      </c>
      <c r="I510" s="6">
        <f>IF('[1]TCE - ANEXO IV - Preencher'!K519="","",'[1]TCE - ANEXO IV - Preencher'!K519)</f>
        <v>45398</v>
      </c>
      <c r="J510" s="5" t="str">
        <f>'[1]TCE - ANEXO IV - Preencher'!L519</f>
        <v>24260403149182000155550040000217431237670004</v>
      </c>
      <c r="K510" s="5" t="str">
        <f>IF(F510="B",LEFT('[1]TCE - ANEXO IV - Preencher'!M519,2),IF(F510="S",LEFT('[1]TCE - ANEXO IV - Preencher'!M519,7),IF('[1]TCE - ANEXO IV - Preencher'!H519="","")))</f>
        <v>24</v>
      </c>
      <c r="L510" s="7">
        <f>'[1]TCE - ANEXO IV - Preencher'!N519</f>
        <v>380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35753111000153</v>
      </c>
      <c r="E511" s="5" t="str">
        <f>'[1]TCE - ANEXO IV - Preencher'!G520</f>
        <v>NORD PRODUTOS EM SAUDE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000.023.636</v>
      </c>
      <c r="I511" s="6">
        <f>IF('[1]TCE - ANEXO IV - Preencher'!K520="","",'[1]TCE - ANEXO IV - Preencher'!K520)</f>
        <v>45387</v>
      </c>
      <c r="J511" s="5" t="str">
        <f>'[1]TCE - ANEXO IV - Preencher'!L520</f>
        <v>26240435753111000153550010000236361000302452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1320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 t="str">
        <f>'[1]TCE - ANEXO IV - Preencher'!F521</f>
        <v>11.206.099/0001-07</v>
      </c>
      <c r="E512" s="5" t="str">
        <f>'[1]TCE - ANEXO IV - Preencher'!G521</f>
        <v>SUPERMED COM E IMP DE PROD MED HOSP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762990</v>
      </c>
      <c r="I512" s="6">
        <f>IF('[1]TCE - ANEXO IV - Preencher'!K521="","",'[1]TCE - ANEXO IV - Preencher'!K521)</f>
        <v>45377</v>
      </c>
      <c r="J512" s="5" t="str">
        <f>'[1]TCE - ANEXO IV - Preencher'!L521</f>
        <v>31240311206099000107550010007629901815679486</v>
      </c>
      <c r="K512" s="5" t="str">
        <f>IF(F512="B",LEFT('[1]TCE - ANEXO IV - Preencher'!M521,2),IF(F512="S",LEFT('[1]TCE - ANEXO IV - Preencher'!M521,7),IF('[1]TCE - ANEXO IV - Preencher'!H521="","")))</f>
        <v>31</v>
      </c>
      <c r="L512" s="7">
        <f>'[1]TCE - ANEXO IV - Preencher'!N521</f>
        <v>364.42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 t="str">
        <f>'[1]TCE - ANEXO IV - Preencher'!F522</f>
        <v>23.664.355/0001-80</v>
      </c>
      <c r="E513" s="5" t="str">
        <f>'[1]TCE - ANEXO IV - Preencher'!G522</f>
        <v>INJEMED MEDICAMENTOS ESPECIAIS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000.021.921</v>
      </c>
      <c r="I513" s="6">
        <f>IF('[1]TCE - ANEXO IV - Preencher'!K522="","",'[1]TCE - ANEXO IV - Preencher'!K522)</f>
        <v>45385</v>
      </c>
      <c r="J513" s="5" t="str">
        <f>'[1]TCE - ANEXO IV - Preencher'!L522</f>
        <v>31240423664355000180550010000219211811555609</v>
      </c>
      <c r="K513" s="5" t="str">
        <f>IF(F513="B",LEFT('[1]TCE - ANEXO IV - Preencher'!M522,2),IF(F513="S",LEFT('[1]TCE - ANEXO IV - Preencher'!M522,7),IF('[1]TCE - ANEXO IV - Preencher'!H522="","")))</f>
        <v>31</v>
      </c>
      <c r="L513" s="7">
        <f>'[1]TCE - ANEXO IV - Preencher'!N522</f>
        <v>2403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 t="str">
        <f>'[1]TCE - ANEXO IV - Preencher'!F523</f>
        <v>46.208.885/0001-10</v>
      </c>
      <c r="E514" s="5" t="str">
        <f>'[1]TCE - ANEXO IV - Preencher'!G523</f>
        <v>MD DISTRIBUIDORA DE MEDICAMENTOS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000.000.221</v>
      </c>
      <c r="I514" s="6">
        <f>IF('[1]TCE - ANEXO IV - Preencher'!K523="","",'[1]TCE - ANEXO IV - Preencher'!K523)</f>
        <v>45390</v>
      </c>
      <c r="J514" s="5" t="str">
        <f>'[1]TCE - ANEXO IV - Preencher'!L523</f>
        <v>26240446208885000110550010000002211377981126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52.5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 t="str">
        <f>'[1]TCE - ANEXO IV - Preencher'!F524</f>
        <v>10.583.920/0008-00</v>
      </c>
      <c r="E515" s="5" t="str">
        <f>'[1]TCE - ANEXO IV - Preencher'!G524</f>
        <v>DROGAFONTE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000.445.594</v>
      </c>
      <c r="I515" s="6">
        <f>IF('[1]TCE - ANEXO IV - Preencher'!K524="","",'[1]TCE - ANEXO IV - Preencher'!K524)</f>
        <v>45391</v>
      </c>
      <c r="J515" s="5" t="str">
        <f>'[1]TCE - ANEXO IV - Preencher'!L524</f>
        <v>26240408778201000126550010004455941275385417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1570.63</v>
      </c>
    </row>
    <row r="516" spans="1:12" s="8" customFormat="1" ht="19.5" customHeight="1" x14ac:dyDescent="0.2">
      <c r="A516" s="3">
        <f>IFERROR(VLOOKUP(B516,'[1]DADOS (OCULTAR)'!$Q$3:$S$135,3,0),"")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 t="str">
        <f>'[1]TCE - ANEXO IV - Preencher'!F525</f>
        <v>07.484.373/0001-24</v>
      </c>
      <c r="E516" s="5" t="str">
        <f>'[1]TCE - ANEXO IV - Preencher'!G525</f>
        <v>UNI HOSPITALAR LTDA  EPP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194563</v>
      </c>
      <c r="I516" s="6">
        <f>IF('[1]TCE - ANEXO IV - Preencher'!K525="","",'[1]TCE - ANEXO IV - Preencher'!K525)</f>
        <v>45391</v>
      </c>
      <c r="J516" s="5" t="str">
        <f>'[1]TCE - ANEXO IV - Preencher'!L525</f>
        <v>26240407484373000124550010001945631711374514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6508.4</v>
      </c>
    </row>
    <row r="517" spans="1:12" s="8" customFormat="1" ht="19.5" customHeight="1" x14ac:dyDescent="0.2">
      <c r="A517" s="3">
        <f>IFERROR(VLOOKUP(B517,'[1]DADOS (OCULTAR)'!$Q$3:$S$135,3,0),"")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 t="str">
        <f>'[1]TCE - ANEXO IV - Preencher'!F526</f>
        <v>13.274.285/0001-09</v>
      </c>
      <c r="E517" s="5" t="str">
        <f>'[1]TCE - ANEXO IV - Preencher'!G526</f>
        <v>FARMACIA JJ CAVALCANTI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000.001.076</v>
      </c>
      <c r="I517" s="6">
        <f>IF('[1]TCE - ANEXO IV - Preencher'!K526="","",'[1]TCE - ANEXO IV - Preencher'!K526)</f>
        <v>45392</v>
      </c>
      <c r="J517" s="5" t="str">
        <f>'[1]TCE - ANEXO IV - Preencher'!L526</f>
        <v>26240413274285000109550020000010761003945094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60</v>
      </c>
    </row>
    <row r="518" spans="1:12" s="8" customFormat="1" ht="19.5" customHeight="1" x14ac:dyDescent="0.2">
      <c r="A518" s="3">
        <f>IFERROR(VLOOKUP(B518,'[1]DADOS (OCULTAR)'!$Q$3:$S$135,3,0),"")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 t="str">
        <f>'[1]TCE - ANEXO IV - Preencher'!F527</f>
        <v>44.734.671/0022-86</v>
      </c>
      <c r="E518" s="5" t="str">
        <f>'[1]TCE - ANEXO IV - Preencher'!G527</f>
        <v>CRISTALIA PRODUTOS QUIMICOS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342227</v>
      </c>
      <c r="I518" s="6">
        <f>IF('[1]TCE - ANEXO IV - Preencher'!K527="","",'[1]TCE - ANEXO IV - Preencher'!K527)</f>
        <v>45385</v>
      </c>
      <c r="J518" s="5" t="str">
        <f>'[1]TCE - ANEXO IV - Preencher'!L527</f>
        <v>35240444734671002286550100003422271041929650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2875</v>
      </c>
    </row>
    <row r="519" spans="1:12" s="8" customFormat="1" ht="19.5" customHeight="1" x14ac:dyDescent="0.2">
      <c r="A519" s="3">
        <f>IFERROR(VLOOKUP(B519,'[1]DADOS (OCULTAR)'!$Q$3:$S$135,3,0),"")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 t="str">
        <f>'[1]TCE - ANEXO IV - Preencher'!F528</f>
        <v>44.734.671/0022-86</v>
      </c>
      <c r="E519" s="5" t="str">
        <f>'[1]TCE - ANEXO IV - Preencher'!G528</f>
        <v>CRISTALIA PRODUTOS QUIMICOS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341331</v>
      </c>
      <c r="I519" s="6">
        <f>IF('[1]TCE - ANEXO IV - Preencher'!K528="","",'[1]TCE - ANEXO IV - Preencher'!K528)</f>
        <v>45385</v>
      </c>
      <c r="J519" s="5" t="str">
        <f>'[1]TCE - ANEXO IV - Preencher'!L528</f>
        <v>35240444734671002286550100003413311287458674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6350</v>
      </c>
    </row>
    <row r="520" spans="1:12" s="8" customFormat="1" ht="19.5" customHeight="1" x14ac:dyDescent="0.2">
      <c r="A520" s="3">
        <f>IFERROR(VLOOKUP(B520,'[1]DADOS (OCULTAR)'!$Q$3:$S$135,3,0),"")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 t="str">
        <f>'[1]TCE - ANEXO IV - Preencher'!F529</f>
        <v>44.734.671/0022-86</v>
      </c>
      <c r="E520" s="5" t="str">
        <f>'[1]TCE - ANEXO IV - Preencher'!G529</f>
        <v>CRISTALIA PRODUTOS QUIMICOS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339922</v>
      </c>
      <c r="I520" s="6">
        <f>IF('[1]TCE - ANEXO IV - Preencher'!K529="","",'[1]TCE - ANEXO IV - Preencher'!K529)</f>
        <v>45384</v>
      </c>
      <c r="J520" s="5" t="str">
        <f>'[1]TCE - ANEXO IV - Preencher'!L529</f>
        <v>35240444734671002286550100003399221040795936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29170.6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 t="str">
        <f>'[1]TCE - ANEXO IV - Preencher'!F530</f>
        <v>11.206.099/0004-41</v>
      </c>
      <c r="E521" s="5" t="str">
        <f>'[1]TCE - ANEXO IV - Preencher'!G530</f>
        <v>SUPERMED COM E IMP DE PROD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000.640.938</v>
      </c>
      <c r="I521" s="6">
        <f>IF('[1]TCE - ANEXO IV - Preencher'!K530="","",'[1]TCE - ANEXO IV - Preencher'!K530)</f>
        <v>45378</v>
      </c>
      <c r="J521" s="5" t="str">
        <f>'[1]TCE - ANEXO IV - Preencher'!L530</f>
        <v>35240311206099000441550010006409381305290130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6031.86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 t="str">
        <f>'[1]TCE - ANEXO IV - Preencher'!F531</f>
        <v>49.324.221/0001-04</v>
      </c>
      <c r="E522" s="5" t="str">
        <f>'[1]TCE - ANEXO IV - Preencher'!G531</f>
        <v>FRESENIUS KABI BRASIL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1779969</v>
      </c>
      <c r="I522" s="6">
        <f>IF('[1]TCE - ANEXO IV - Preencher'!K531="","",'[1]TCE - ANEXO IV - Preencher'!K531)</f>
        <v>45376</v>
      </c>
      <c r="J522" s="5" t="str">
        <f>'[1]TCE - ANEXO IV - Preencher'!L531</f>
        <v>35240349324221000104550000017799691491996412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5040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 t="str">
        <f>'[1]TCE - ANEXO IV - Preencher'!F532</f>
        <v>44.734.671/0022-86</v>
      </c>
      <c r="E523" s="5" t="str">
        <f>'[1]TCE - ANEXO IV - Preencher'!G532</f>
        <v>CRISTALIA PRODUTOS QUIMICOS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345118</v>
      </c>
      <c r="I523" s="6">
        <f>IF('[1]TCE - ANEXO IV - Preencher'!K532="","",'[1]TCE - ANEXO IV - Preencher'!K532)</f>
        <v>45387</v>
      </c>
      <c r="J523" s="5" t="str">
        <f>'[1]TCE - ANEXO IV - Preencher'!L532</f>
        <v>35240444734671002286550100003451181266520350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1710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 t="str">
        <f>'[1]TCE - ANEXO IV - Preencher'!F533</f>
        <v>35.738.768/0001-41</v>
      </c>
      <c r="E524" s="5" t="str">
        <f>'[1]TCE - ANEXO IV - Preencher'!G533</f>
        <v>MARCIONIO DOS SANTOS LIMA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000.000.411</v>
      </c>
      <c r="I524" s="6">
        <f>IF('[1]TCE - ANEXO IV - Preencher'!K533="","",'[1]TCE - ANEXO IV - Preencher'!K533)</f>
        <v>45393</v>
      </c>
      <c r="J524" s="5" t="str">
        <f>'[1]TCE - ANEXO IV - Preencher'!L533</f>
        <v>26240435738768000141550010000004111052406902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39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 t="str">
        <f>'[1]TCE - ANEXO IV - Preencher'!F534</f>
        <v>46.208.885/0001-10</v>
      </c>
      <c r="E525" s="5" t="str">
        <f>'[1]TCE - ANEXO IV - Preencher'!G534</f>
        <v>MD DISTRIBUIDORA DE MEDICAMENTOS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000.000.223</v>
      </c>
      <c r="I525" s="6">
        <f>IF('[1]TCE - ANEXO IV - Preencher'!K534="","",'[1]TCE - ANEXO IV - Preencher'!K534)</f>
        <v>45392</v>
      </c>
      <c r="J525" s="5" t="str">
        <f>'[1]TCE - ANEXO IV - Preencher'!L534</f>
        <v>26240446208885000110550010000002231838166810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367.5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 t="str">
        <f>'[1]TCE - ANEXO IV - Preencher'!F535</f>
        <v>09.944.371/0003-68</v>
      </c>
      <c r="E526" s="5" t="str">
        <f>'[1]TCE - ANEXO IV - Preencher'!G535</f>
        <v>SULMEDIC COMERCIO DE MEDICAMENTOS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13603</v>
      </c>
      <c r="I526" s="6">
        <f>IF('[1]TCE - ANEXO IV - Preencher'!K535="","",'[1]TCE - ANEXO IV - Preencher'!K535)</f>
        <v>45377</v>
      </c>
      <c r="J526" s="5" t="str">
        <f>'[1]TCE - ANEXO IV - Preencher'!L535</f>
        <v>35240309944371000368550030000136031678166814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1692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 t="str">
        <f>'[1]TCE - ANEXO IV - Preencher'!F536</f>
        <v>13.274.285/0001-09</v>
      </c>
      <c r="E527" s="5" t="str">
        <f>'[1]TCE - ANEXO IV - Preencher'!G536</f>
        <v>FARMACIA JJ CAVALCANTI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000.001.078</v>
      </c>
      <c r="I527" s="6">
        <f>IF('[1]TCE - ANEXO IV - Preencher'!K536="","",'[1]TCE - ANEXO IV - Preencher'!K536)</f>
        <v>45394</v>
      </c>
      <c r="J527" s="5" t="str">
        <f>'[1]TCE - ANEXO IV - Preencher'!L536</f>
        <v>26240413274285000109550020000010781003957062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120</v>
      </c>
    </row>
    <row r="528" spans="1:12" s="8" customFormat="1" ht="19.5" customHeight="1" x14ac:dyDescent="0.2">
      <c r="A528" s="3">
        <f>IFERROR(VLOOKUP(B528,'[1]DADOS (OCULTAR)'!$Q$3:$S$135,3,0),"")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 t="str">
        <f>'[1]TCE - ANEXO IV - Preencher'!F537</f>
        <v>21.939.878/0001-67</v>
      </c>
      <c r="E528" s="5" t="str">
        <f>'[1]TCE - ANEXO IV - Preencher'!G537</f>
        <v>BEM ESTAR PRODUTOS FARMACEUTICOS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000.007.619</v>
      </c>
      <c r="I528" s="6">
        <f>IF('[1]TCE - ANEXO IV - Preencher'!K537="","",'[1]TCE - ANEXO IV - Preencher'!K537)</f>
        <v>45392</v>
      </c>
      <c r="J528" s="5" t="str">
        <f>'[1]TCE - ANEXO IV - Preencher'!L537</f>
        <v>26240421939878000167550010000076191743810135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1524.42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 t="str">
        <f>'[1]TCE - ANEXO IV - Preencher'!F538</f>
        <v>27.943.629/0001-21</v>
      </c>
      <c r="E529" s="5" t="str">
        <f>'[1]TCE - ANEXO IV - Preencher'!G538</f>
        <v>T. RODRIGUES DE QUEIROZ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000.000.120</v>
      </c>
      <c r="I529" s="6">
        <f>IF('[1]TCE - ANEXO IV - Preencher'!K538="","",'[1]TCE - ANEXO IV - Preencher'!K538)</f>
        <v>45394</v>
      </c>
      <c r="J529" s="5" t="str">
        <f>'[1]TCE - ANEXO IV - Preencher'!L538</f>
        <v>26240427943629000121550030000001201000184912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44</v>
      </c>
    </row>
    <row r="530" spans="1:12" s="8" customFormat="1" ht="19.5" customHeight="1" x14ac:dyDescent="0.2">
      <c r="A530" s="3">
        <f>IFERROR(VLOOKUP(B530,'[1]DADOS (OCULTAR)'!$Q$3:$S$135,3,0),"")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 t="str">
        <f>'[1]TCE - ANEXO IV - Preencher'!F539</f>
        <v>05.106.015/0001-52</v>
      </c>
      <c r="E530" s="5" t="str">
        <f>'[1]TCE - ANEXO IV - Preencher'!G539</f>
        <v>CALL MED COM DE MED E REPRES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000.114.339</v>
      </c>
      <c r="I530" s="6">
        <f>IF('[1]TCE - ANEXO IV - Preencher'!K539="","",'[1]TCE - ANEXO IV - Preencher'!K539)</f>
        <v>45392</v>
      </c>
      <c r="J530" s="5" t="str">
        <f>'[1]TCE - ANEXO IV - Preencher'!L539</f>
        <v>23240405106015000152550010001143391001227912</v>
      </c>
      <c r="K530" s="5" t="str">
        <f>IF(F530="B",LEFT('[1]TCE - ANEXO IV - Preencher'!M539,2),IF(F530="S",LEFT('[1]TCE - ANEXO IV - Preencher'!M539,7),IF('[1]TCE - ANEXO IV - Preencher'!H539="","")))</f>
        <v>23</v>
      </c>
      <c r="L530" s="7">
        <f>'[1]TCE - ANEXO IV - Preencher'!N539</f>
        <v>109.6</v>
      </c>
    </row>
    <row r="531" spans="1:12" s="8" customFormat="1" ht="19.5" customHeight="1" x14ac:dyDescent="0.2">
      <c r="A531" s="3">
        <f>IFERROR(VLOOKUP(B531,'[1]DADOS (OCULTAR)'!$Q$3:$S$135,3,0),"")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 t="str">
        <f>'[1]TCE - ANEXO IV - Preencher'!F540</f>
        <v>05.106.015/0001-52</v>
      </c>
      <c r="E531" s="5" t="str">
        <f>'[1]TCE - ANEXO IV - Preencher'!G540</f>
        <v>CALL MED COM DE MED E REPRES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000.114.347</v>
      </c>
      <c r="I531" s="6">
        <f>IF('[1]TCE - ANEXO IV - Preencher'!K540="","",'[1]TCE - ANEXO IV - Preencher'!K540)</f>
        <v>45392</v>
      </c>
      <c r="J531" s="5" t="str">
        <f>'[1]TCE - ANEXO IV - Preencher'!L540</f>
        <v>23240405106015000152550010001143471001227973</v>
      </c>
      <c r="K531" s="5" t="str">
        <f>IF(F531="B",LEFT('[1]TCE - ANEXO IV - Preencher'!M540,2),IF(F531="S",LEFT('[1]TCE - ANEXO IV - Preencher'!M540,7),IF('[1]TCE - ANEXO IV - Preencher'!H540="","")))</f>
        <v>23</v>
      </c>
      <c r="L531" s="7">
        <f>'[1]TCE - ANEXO IV - Preencher'!N540</f>
        <v>1800</v>
      </c>
    </row>
    <row r="532" spans="1:12" s="8" customFormat="1" ht="19.5" customHeight="1" x14ac:dyDescent="0.2">
      <c r="A532" s="3">
        <f>IFERROR(VLOOKUP(B532,'[1]DADOS (OCULTAR)'!$Q$3:$S$135,3,0),"")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 t="str">
        <f>'[1]TCE - ANEXO IV - Preencher'!F541</f>
        <v>09.944.371/0003-68</v>
      </c>
      <c r="E532" s="5" t="str">
        <f>'[1]TCE - ANEXO IV - Preencher'!G541</f>
        <v>SULMEDIC COMERCIO DE MEDICAMENTOS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162393</v>
      </c>
      <c r="I532" s="6">
        <f>IF('[1]TCE - ANEXO IV - Preencher'!K541="","",'[1]TCE - ANEXO IV - Preencher'!K541)</f>
        <v>45377</v>
      </c>
      <c r="J532" s="5" t="str">
        <f>'[1]TCE - ANEXO IV - Preencher'!L541</f>
        <v>42240309944371000104550010001623931330795008</v>
      </c>
      <c r="K532" s="5" t="str">
        <f>IF(F532="B",LEFT('[1]TCE - ANEXO IV - Preencher'!M541,2),IF(F532="S",LEFT('[1]TCE - ANEXO IV - Preencher'!M541,7),IF('[1]TCE - ANEXO IV - Preencher'!H541="","")))</f>
        <v>42</v>
      </c>
      <c r="L532" s="7">
        <f>'[1]TCE - ANEXO IV - Preencher'!N541</f>
        <v>1680</v>
      </c>
    </row>
    <row r="533" spans="1:12" s="8" customFormat="1" ht="19.5" customHeight="1" x14ac:dyDescent="0.2">
      <c r="A533" s="3">
        <f>IFERROR(VLOOKUP(B533,'[1]DADOS (OCULTAR)'!$Q$3:$S$135,3,0),"")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 t="str">
        <f>'[1]TCE - ANEXO IV - Preencher'!F542</f>
        <v>07.519.404/0001-35</v>
      </c>
      <c r="E533" s="5" t="str">
        <f>'[1]TCE - ANEXO IV - Preencher'!G542</f>
        <v>ADVAL FARMACIA DE MANIPULACAO LTDA  ME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000.001.535</v>
      </c>
      <c r="I533" s="6">
        <f>IF('[1]TCE - ANEXO IV - Preencher'!K542="","",'[1]TCE - ANEXO IV - Preencher'!K542)</f>
        <v>45397</v>
      </c>
      <c r="J533" s="5" t="str">
        <f>'[1]TCE - ANEXO IV - Preencher'!L542</f>
        <v>26240407519404000135550010000015351257926129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45</v>
      </c>
    </row>
    <row r="534" spans="1:12" s="8" customFormat="1" ht="19.5" customHeight="1" x14ac:dyDescent="0.2">
      <c r="A534" s="3">
        <f>IFERROR(VLOOKUP(B534,'[1]DADOS (OCULTAR)'!$Q$3:$S$135,3,0),"")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 t="str">
        <f>'[1]TCE - ANEXO IV - Preencher'!F543</f>
        <v>07.484.373/0001-24</v>
      </c>
      <c r="E534" s="5" t="str">
        <f>'[1]TCE - ANEXO IV - Preencher'!G543</f>
        <v>UNI HOSPITALAR LTDA  EPP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194960</v>
      </c>
      <c r="I534" s="6">
        <f>IF('[1]TCE - ANEXO IV - Preencher'!K543="","",'[1]TCE - ANEXO IV - Preencher'!K543)</f>
        <v>45394</v>
      </c>
      <c r="J534" s="5" t="str">
        <f>'[1]TCE - ANEXO IV - Preencher'!L543</f>
        <v>26240407484373000124550010001949601954593858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8685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 t="str">
        <f>'[1]TCE - ANEXO IV - Preencher'!F544</f>
        <v>03.817.043/0001-52</v>
      </c>
      <c r="E535" s="5" t="str">
        <f>'[1]TCE - ANEXO IV - Preencher'!G544</f>
        <v>PHARMAPLUS LTDA EPP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66195</v>
      </c>
      <c r="I535" s="6">
        <f>IF('[1]TCE - ANEXO IV - Preencher'!K544="","",'[1]TCE - ANEXO IV - Preencher'!K544)</f>
        <v>45393</v>
      </c>
      <c r="J535" s="5" t="str">
        <f>'[1]TCE - ANEXO IV - Preencher'!L544</f>
        <v>26240403817043000152550010000661951775201175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753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 t="str">
        <f>'[1]TCE - ANEXO IV - Preencher'!F545</f>
        <v>35.753.111/0001-53</v>
      </c>
      <c r="E536" s="5" t="str">
        <f>'[1]TCE - ANEXO IV - Preencher'!G545</f>
        <v>NORD PRODUTOS EM SAUDE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000.023.911</v>
      </c>
      <c r="I536" s="6">
        <f>IF('[1]TCE - ANEXO IV - Preencher'!K545="","",'[1]TCE - ANEXO IV - Preencher'!K545)</f>
        <v>45394</v>
      </c>
      <c r="J536" s="5" t="str">
        <f>'[1]TCE - ANEXO IV - Preencher'!L545</f>
        <v>26240435753111000153550010000239111000306072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2010</v>
      </c>
    </row>
    <row r="537" spans="1:12" s="8" customFormat="1" ht="19.5" customHeight="1" x14ac:dyDescent="0.2">
      <c r="A537" s="3">
        <f>IFERROR(VLOOKUP(B537,'[1]DADOS (OCULTAR)'!$Q$3:$S$135,3,0),"")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 t="str">
        <f>'[1]TCE - ANEXO IV - Preencher'!F546</f>
        <v>27.943.629/0001-21</v>
      </c>
      <c r="E537" s="5" t="str">
        <f>'[1]TCE - ANEXO IV - Preencher'!G546</f>
        <v>T. RODRIGUES DE QUEIROZ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000.000.121</v>
      </c>
      <c r="I537" s="6">
        <f>IF('[1]TCE - ANEXO IV - Preencher'!K546="","",'[1]TCE - ANEXO IV - Preencher'!K546)</f>
        <v>45398</v>
      </c>
      <c r="J537" s="5" t="str">
        <f>'[1]TCE - ANEXO IV - Preencher'!L546</f>
        <v>26240427943629000121550030000001211000193048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253.38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 t="str">
        <f>'[1]TCE - ANEXO IV - Preencher'!F547</f>
        <v>08.778.201/0001-26</v>
      </c>
      <c r="E538" s="5" t="str">
        <f>'[1]TCE - ANEXO IV - Preencher'!G547</f>
        <v>DROGAFONTE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000.446.352</v>
      </c>
      <c r="I538" s="6">
        <f>IF('[1]TCE - ANEXO IV - Preencher'!K547="","",'[1]TCE - ANEXO IV - Preencher'!K547)</f>
        <v>45398</v>
      </c>
      <c r="J538" s="5" t="str">
        <f>'[1]TCE - ANEXO IV - Preencher'!L547</f>
        <v>26240408778201000126550010004463521863482891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1630.3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 t="str">
        <f>'[1]TCE - ANEXO IV - Preencher'!F548</f>
        <v>10.854.165/0001-84</v>
      </c>
      <c r="E539" s="5" t="str">
        <f>'[1]TCE - ANEXO IV - Preencher'!G548</f>
        <v>F &amp; F DIST DE PROD FARMACEUTICOS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280321</v>
      </c>
      <c r="I539" s="6">
        <f>IF('[1]TCE - ANEXO IV - Preencher'!K548="","",'[1]TCE - ANEXO IV - Preencher'!K548)</f>
        <v>45397</v>
      </c>
      <c r="J539" s="5" t="str">
        <f>'[1]TCE - ANEXO IV - Preencher'!L548</f>
        <v>26240410854165000184550010002803211304845186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5200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 t="str">
        <f>'[1]TCE - ANEXO IV - Preencher'!F549</f>
        <v>44.734.671/0022-86</v>
      </c>
      <c r="E540" s="5" t="str">
        <f>'[1]TCE - ANEXO IV - Preencher'!G549</f>
        <v>CRISTALIA PRODUTOS QUIMICOS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347354</v>
      </c>
      <c r="I540" s="6">
        <f>IF('[1]TCE - ANEXO IV - Preencher'!K549="","",'[1]TCE - ANEXO IV - Preencher'!K549)</f>
        <v>45391</v>
      </c>
      <c r="J540" s="5" t="str">
        <f>'[1]TCE - ANEXO IV - Preencher'!L549</f>
        <v>35240444734671002286550100003473541522604096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1300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 t="str">
        <f>'[1]TCE - ANEXO IV - Preencher'!F550</f>
        <v>44.734.671/0022-86</v>
      </c>
      <c r="E541" s="5" t="str">
        <f>'[1]TCE - ANEXO IV - Preencher'!G550</f>
        <v>CRISTALIA PRODUTOS QUIMICOS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350369</v>
      </c>
      <c r="I541" s="6">
        <f>IF('[1]TCE - ANEXO IV - Preencher'!K550="","",'[1]TCE - ANEXO IV - Preencher'!K550)</f>
        <v>45393</v>
      </c>
      <c r="J541" s="5" t="str">
        <f>'[1]TCE - ANEXO IV - Preencher'!L550</f>
        <v>35240444734671002286550100003503691778737618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32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 t="str">
        <f>'[1]TCE - ANEXO IV - Preencher'!F551</f>
        <v>35.738.768/0001-41</v>
      </c>
      <c r="E542" s="5" t="str">
        <f>'[1]TCE - ANEXO IV - Preencher'!G551</f>
        <v>MARCIONIO DOS SANTOS LIMA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000.000.412</v>
      </c>
      <c r="I542" s="6">
        <f>IF('[1]TCE - ANEXO IV - Preencher'!K551="","",'[1]TCE - ANEXO IV - Preencher'!K551)</f>
        <v>45399</v>
      </c>
      <c r="J542" s="5" t="str">
        <f>'[1]TCE - ANEXO IV - Preencher'!L551</f>
        <v>26240435738768000141550010000004121616101330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104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 t="str">
        <f>'[1]TCE - ANEXO IV - Preencher'!F552</f>
        <v>35.738.768/0001-41</v>
      </c>
      <c r="E543" s="5" t="str">
        <f>'[1]TCE - ANEXO IV - Preencher'!G552</f>
        <v>MARCIONIO DOS SANTOS LIMA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000.000.412</v>
      </c>
      <c r="I543" s="6">
        <f>IF('[1]TCE - ANEXO IV - Preencher'!K552="","",'[1]TCE - ANEXO IV - Preencher'!K552)</f>
        <v>45399</v>
      </c>
      <c r="J543" s="5" t="str">
        <f>'[1]TCE - ANEXO IV - Preencher'!L552</f>
        <v>26240435738768000141550010000004121616101330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26</v>
      </c>
    </row>
    <row r="544" spans="1:12" s="8" customFormat="1" ht="19.5" customHeight="1" x14ac:dyDescent="0.2">
      <c r="A544" s="3">
        <f>IFERROR(VLOOKUP(B544,'[1]DADOS (OCULTAR)'!$Q$3:$S$135,3,0),"")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 t="str">
        <f>'[1]TCE - ANEXO IV - Preencher'!F553</f>
        <v>67.729.178/0006-53</v>
      </c>
      <c r="E544" s="5" t="str">
        <f>'[1]TCE - ANEXO IV - Preencher'!G553</f>
        <v>COMERCIAL CIRURGICA RIOCLARENSE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73702</v>
      </c>
      <c r="I544" s="6">
        <f>IF('[1]TCE - ANEXO IV - Preencher'!K553="","",'[1]TCE - ANEXO IV - Preencher'!K553)</f>
        <v>45398</v>
      </c>
      <c r="J544" s="5" t="str">
        <f>'[1]TCE - ANEXO IV - Preencher'!L553</f>
        <v>26240467729178000653550010000737021664337016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9500</v>
      </c>
    </row>
    <row r="545" spans="1:12" s="8" customFormat="1" ht="19.5" customHeight="1" x14ac:dyDescent="0.2">
      <c r="A545" s="3">
        <f>IFERROR(VLOOKUP(B545,'[1]DADOS (OCULTAR)'!$Q$3:$S$135,3,0),"")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 t="str">
        <f>'[1]TCE - ANEXO IV - Preencher'!F554</f>
        <v>07.519.404/0001-35</v>
      </c>
      <c r="E545" s="5" t="str">
        <f>'[1]TCE - ANEXO IV - Preencher'!G554</f>
        <v>ADVAL FARMACIA DE MANIPULACAO LTDA  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000.001.537</v>
      </c>
      <c r="I545" s="6">
        <f>IF('[1]TCE - ANEXO IV - Preencher'!K554="","",'[1]TCE - ANEXO IV - Preencher'!K554)</f>
        <v>45399</v>
      </c>
      <c r="J545" s="5" t="str">
        <f>'[1]TCE - ANEXO IV - Preencher'!L554</f>
        <v>26240407519404000135550010000015371544172058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92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7519404000135</v>
      </c>
      <c r="E546" s="5" t="str">
        <f>'[1]TCE - ANEXO IV - Preencher'!G555</f>
        <v>ADVAL FARMACIA DE MANIPULACAO LTDA  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000.001.537</v>
      </c>
      <c r="I546" s="6">
        <f>IF('[1]TCE - ANEXO IV - Preencher'!K555="","",'[1]TCE - ANEXO IV - Preencher'!K555)</f>
        <v>45399</v>
      </c>
      <c r="J546" s="5" t="str">
        <f>'[1]TCE - ANEXO IV - Preencher'!L555</f>
        <v>26240407519404000135550010000015371544172058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40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 t="str">
        <f>'[1]TCE - ANEXO IV - Preencher'!F556</f>
        <v>09.053.134/0001-45</v>
      </c>
      <c r="E547" s="5" t="str">
        <f>'[1]TCE - ANEXO IV - Preencher'!G556</f>
        <v>ELFA MEDICAMENTOS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614962</v>
      </c>
      <c r="I547" s="6">
        <f>IF('[1]TCE - ANEXO IV - Preencher'!K556="","",'[1]TCE - ANEXO IV - Preencher'!K556)</f>
        <v>45398</v>
      </c>
      <c r="J547" s="5" t="str">
        <f>'[1]TCE - ANEXO IV - Preencher'!L556</f>
        <v>53240409053134000145550050006149621194144957</v>
      </c>
      <c r="K547" s="5" t="str">
        <f>IF(F547="B",LEFT('[1]TCE - ANEXO IV - Preencher'!M556,2),IF(F547="S",LEFT('[1]TCE - ANEXO IV - Preencher'!M556,7),IF('[1]TCE - ANEXO IV - Preencher'!H556="","")))</f>
        <v>53</v>
      </c>
      <c r="L547" s="7">
        <f>'[1]TCE - ANEXO IV - Preencher'!N556</f>
        <v>3600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 t="str">
        <f>'[1]TCE - ANEXO IV - Preencher'!F557</f>
        <v>49.324.221/0015-00</v>
      </c>
      <c r="E548" s="5" t="str">
        <f>'[1]TCE - ANEXO IV - Preencher'!G557</f>
        <v>FRESENIUS KABI BRASIL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70158</v>
      </c>
      <c r="I548" s="6">
        <f>IF('[1]TCE - ANEXO IV - Preencher'!K557="","",'[1]TCE - ANEXO IV - Preencher'!K557)</f>
        <v>45393</v>
      </c>
      <c r="J548" s="5" t="str">
        <f>'[1]TCE - ANEXO IV - Preencher'!L557</f>
        <v>23240449324221001500550000000701581129539352</v>
      </c>
      <c r="K548" s="5" t="str">
        <f>IF(F548="B",LEFT('[1]TCE - ANEXO IV - Preencher'!M557,2),IF(F548="S",LEFT('[1]TCE - ANEXO IV - Preencher'!M557,7),IF('[1]TCE - ANEXO IV - Preencher'!H557="","")))</f>
        <v>23</v>
      </c>
      <c r="L548" s="7">
        <f>'[1]TCE - ANEXO IV - Preencher'!N557</f>
        <v>7800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 t="str">
        <f>'[1]TCE - ANEXO IV - Preencher'!F558</f>
        <v>15.218.561/0001-39</v>
      </c>
      <c r="E549" s="5" t="str">
        <f>'[1]TCE - ANEXO IV - Preencher'!G558</f>
        <v>NNMED DIST IMP EXP MED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000.125.573</v>
      </c>
      <c r="I549" s="6">
        <f>IF('[1]TCE - ANEXO IV - Preencher'!K558="","",'[1]TCE - ANEXO IV - Preencher'!K558)</f>
        <v>45398</v>
      </c>
      <c r="J549" s="5" t="str">
        <f>'[1]TCE - ANEXO IV - Preencher'!L558</f>
        <v>25240415218561000139550010001255731685185596</v>
      </c>
      <c r="K549" s="5" t="str">
        <f>IF(F549="B",LEFT('[1]TCE - ANEXO IV - Preencher'!M558,2),IF(F549="S",LEFT('[1]TCE - ANEXO IV - Preencher'!M558,7),IF('[1]TCE - ANEXO IV - Preencher'!H558="","")))</f>
        <v>25</v>
      </c>
      <c r="L549" s="7">
        <f>'[1]TCE - ANEXO IV - Preencher'!N558</f>
        <v>63.84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 t="str">
        <f>'[1]TCE - ANEXO IV - Preencher'!F559</f>
        <v>15.218.561/0001-39</v>
      </c>
      <c r="E550" s="5" t="str">
        <f>'[1]TCE - ANEXO IV - Preencher'!G559</f>
        <v>NNMED DIST IMP EXP MED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000.125.572</v>
      </c>
      <c r="I550" s="6">
        <f>IF('[1]TCE - ANEXO IV - Preencher'!K559="","",'[1]TCE - ANEXO IV - Preencher'!K559)</f>
        <v>45398</v>
      </c>
      <c r="J550" s="5" t="str">
        <f>'[1]TCE - ANEXO IV - Preencher'!L559</f>
        <v>25240415218561000139550010001255721772377780</v>
      </c>
      <c r="K550" s="5" t="str">
        <f>IF(F550="B",LEFT('[1]TCE - ANEXO IV - Preencher'!M559,2),IF(F550="S",LEFT('[1]TCE - ANEXO IV - Preencher'!M559,7),IF('[1]TCE - ANEXO IV - Preencher'!H559="","")))</f>
        <v>25</v>
      </c>
      <c r="L550" s="7">
        <f>'[1]TCE - ANEXO IV - Preencher'!N559</f>
        <v>20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 t="str">
        <f>'[1]TCE - ANEXO IV - Preencher'!F560</f>
        <v>03.817.043/0001-52</v>
      </c>
      <c r="E551" s="5" t="str">
        <f>'[1]TCE - ANEXO IV - Preencher'!G560</f>
        <v>PHARMAPLUS LTDA EPP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66427</v>
      </c>
      <c r="I551" s="6">
        <f>IF('[1]TCE - ANEXO IV - Preencher'!K560="","",'[1]TCE - ANEXO IV - Preencher'!K560)</f>
        <v>45400</v>
      </c>
      <c r="J551" s="5" t="str">
        <f>'[1]TCE - ANEXO IV - Preencher'!L560</f>
        <v>26240403817043000152550010000664271222852322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3915.24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 t="str">
        <f>'[1]TCE - ANEXO IV - Preencher'!F561</f>
        <v>05.106.015/0001-52</v>
      </c>
      <c r="E552" s="5" t="str">
        <f>'[1]TCE - ANEXO IV - Preencher'!G561</f>
        <v>CALL MED COM DE MED E REPRES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000.114.743</v>
      </c>
      <c r="I552" s="6">
        <f>IF('[1]TCE - ANEXO IV - Preencher'!K561="","",'[1]TCE - ANEXO IV - Preencher'!K561)</f>
        <v>45398</v>
      </c>
      <c r="J552" s="5" t="str">
        <f>'[1]TCE - ANEXO IV - Preencher'!L561</f>
        <v>23240405106015000152550010001147431001231949</v>
      </c>
      <c r="K552" s="5" t="str">
        <f>IF(F552="B",LEFT('[1]TCE - ANEXO IV - Preencher'!M561,2),IF(F552="S",LEFT('[1]TCE - ANEXO IV - Preencher'!M561,7),IF('[1]TCE - ANEXO IV - Preencher'!H561="","")))</f>
        <v>23</v>
      </c>
      <c r="L552" s="7">
        <f>'[1]TCE - ANEXO IV - Preencher'!N561</f>
        <v>1140</v>
      </c>
    </row>
    <row r="553" spans="1:12" s="8" customFormat="1" ht="19.5" customHeight="1" x14ac:dyDescent="0.2">
      <c r="A553" s="3">
        <f>IFERROR(VLOOKUP(B553,'[1]DADOS (OCULTAR)'!$Q$3:$S$135,3,0),"")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 t="str">
        <f>'[1]TCE - ANEXO IV - Preencher'!F562</f>
        <v>35.738.768/0001-41</v>
      </c>
      <c r="E553" s="5" t="str">
        <f>'[1]TCE - ANEXO IV - Preencher'!G562</f>
        <v>MARCIONIO DOS SANTOS LIMA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000.000.413</v>
      </c>
      <c r="I553" s="6">
        <f>IF('[1]TCE - ANEXO IV - Preencher'!K562="","",'[1]TCE - ANEXO IV - Preencher'!K562)</f>
        <v>45404</v>
      </c>
      <c r="J553" s="5" t="str">
        <f>'[1]TCE - ANEXO IV - Preencher'!L562</f>
        <v>26240435738768000141550010000004131056387591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636</v>
      </c>
    </row>
    <row r="554" spans="1:12" s="8" customFormat="1" ht="19.5" customHeight="1" x14ac:dyDescent="0.2">
      <c r="A554" s="3">
        <f>IFERROR(VLOOKUP(B554,'[1]DADOS (OCULTAR)'!$Q$3:$S$135,3,0),"")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 t="str">
        <f>'[1]TCE - ANEXO IV - Preencher'!F563</f>
        <v>27.943.629/0001-21</v>
      </c>
      <c r="E554" s="5" t="str">
        <f>'[1]TCE - ANEXO IV - Preencher'!G563</f>
        <v>T. RODRIGUES DE QUEIROZ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000.000.123</v>
      </c>
      <c r="I554" s="6">
        <f>IF('[1]TCE - ANEXO IV - Preencher'!K563="","",'[1]TCE - ANEXO IV - Preencher'!K563)</f>
        <v>45404</v>
      </c>
      <c r="J554" s="5" t="str">
        <f>'[1]TCE - ANEXO IV - Preencher'!L563</f>
        <v>26240427943629000121550030000001231000203684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45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 t="str">
        <f>'[1]TCE - ANEXO IV - Preencher'!F564</f>
        <v>12.882.932/0001-94</v>
      </c>
      <c r="E555" s="5" t="str">
        <f>'[1]TCE - ANEXO IV - Preencher'!G564</f>
        <v>EXOMED REPRES DE MED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182259</v>
      </c>
      <c r="I555" s="6">
        <f>IF('[1]TCE - ANEXO IV - Preencher'!K564="","",'[1]TCE - ANEXO IV - Preencher'!K564)</f>
        <v>45405</v>
      </c>
      <c r="J555" s="5" t="str">
        <f>'[1]TCE - ANEXO IV - Preencher'!L564</f>
        <v>26240412882932000194550010001822591537849719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2399.6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 t="str">
        <f>'[1]TCE - ANEXO IV - Preencher'!F565</f>
        <v>07.484.373/0001-24</v>
      </c>
      <c r="E556" s="5" t="str">
        <f>'[1]TCE - ANEXO IV - Preencher'!G565</f>
        <v>UNI HOSPITALAR LTDA  EPP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195783</v>
      </c>
      <c r="I556" s="6">
        <f>IF('[1]TCE - ANEXO IV - Preencher'!K565="","",'[1]TCE - ANEXO IV - Preencher'!K565)</f>
        <v>45405</v>
      </c>
      <c r="J556" s="5" t="str">
        <f>'[1]TCE - ANEXO IV - Preencher'!L565</f>
        <v>26240407484373000124550010001957831834438748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15000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 t="str">
        <f>'[1]TCE - ANEXO IV - Preencher'!F566</f>
        <v>01.562.710/0001-78</v>
      </c>
      <c r="E557" s="5" t="str">
        <f>'[1]TCE - ANEXO IV - Preencher'!G566</f>
        <v>PHARMADERME LTDA</v>
      </c>
      <c r="F557" s="5" t="str">
        <f>'[1]TCE - ANEXO IV - Preencher'!H566</f>
        <v>S</v>
      </c>
      <c r="G557" s="5" t="str">
        <f>'[1]TCE - ANEXO IV - Preencher'!I566</f>
        <v>S</v>
      </c>
      <c r="H557" s="5">
        <f>'[1]TCE - ANEXO IV - Preencher'!J566</f>
        <v>9438</v>
      </c>
      <c r="I557" s="6">
        <f>IF('[1]TCE - ANEXO IV - Preencher'!K566="","",'[1]TCE - ANEXO IV - Preencher'!K566)</f>
        <v>45406</v>
      </c>
      <c r="J557" s="5" t="str">
        <f>'[1]TCE - ANEXO IV - Preencher'!L566</f>
        <v>YPRSRAZ0B</v>
      </c>
      <c r="K557" s="5" t="str">
        <f>IF(F557="B",LEFT('[1]TCE - ANEXO IV - Preencher'!M566,2),IF(F557="S",LEFT('[1]TCE - ANEXO IV - Preencher'!M566,7),IF('[1]TCE - ANEXO IV - Preencher'!H566="","")))</f>
        <v>26 -  P</v>
      </c>
      <c r="L557" s="7">
        <f>'[1]TCE - ANEXO IV - Preencher'!N566</f>
        <v>54</v>
      </c>
    </row>
    <row r="558" spans="1:12" s="8" customFormat="1" ht="19.5" customHeight="1" x14ac:dyDescent="0.2">
      <c r="A558" s="3">
        <f>IFERROR(VLOOKUP(B558,'[1]DADOS (OCULTAR)'!$Q$3:$S$135,3,0),"")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 t="str">
        <f>'[1]TCE - ANEXO IV - Preencher'!F567</f>
        <v>21.596.736/0001-44</v>
      </c>
      <c r="E558" s="5" t="str">
        <f>'[1]TCE - ANEXO IV - Preencher'!G567</f>
        <v>ULTRAMEGA DIST HOSP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213048</v>
      </c>
      <c r="I558" s="6">
        <f>IF('[1]TCE - ANEXO IV - Preencher'!K567="","",'[1]TCE - ANEXO IV - Preencher'!K567)</f>
        <v>45405</v>
      </c>
      <c r="J558" s="5" t="str">
        <f>'[1]TCE - ANEXO IV - Preencher'!L567</f>
        <v>26240421596736000144550010002130481033998980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1476</v>
      </c>
    </row>
    <row r="559" spans="1:12" s="8" customFormat="1" ht="19.5" customHeight="1" x14ac:dyDescent="0.2">
      <c r="A559" s="3">
        <f>IFERROR(VLOOKUP(B559,'[1]DADOS (OCULTAR)'!$Q$3:$S$135,3,0),"")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 t="str">
        <f>'[1]TCE - ANEXO IV - Preencher'!F568</f>
        <v>12.420.164/0023-62</v>
      </c>
      <c r="E559" s="5" t="str">
        <f>'[1]TCE - ANEXO IV - Preencher'!G568</f>
        <v>CM HOSPITALAR S.A.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14472</v>
      </c>
      <c r="I559" s="6">
        <f>IF('[1]TCE - ANEXO IV - Preencher'!K568="","",'[1]TCE - ANEXO IV - Preencher'!K568)</f>
        <v>45405</v>
      </c>
      <c r="J559" s="5" t="str">
        <f>'[1]TCE - ANEXO IV - Preencher'!L568</f>
        <v>24240412420164002362550010000144721997287165</v>
      </c>
      <c r="K559" s="5" t="str">
        <f>IF(F559="B",LEFT('[1]TCE - ANEXO IV - Preencher'!M568,2),IF(F559="S",LEFT('[1]TCE - ANEXO IV - Preencher'!M568,7),IF('[1]TCE - ANEXO IV - Preencher'!H568="","")))</f>
        <v>24</v>
      </c>
      <c r="L559" s="7">
        <f>'[1]TCE - ANEXO IV - Preencher'!N568</f>
        <v>10442.74</v>
      </c>
    </row>
    <row r="560" spans="1:12" s="8" customFormat="1" ht="19.5" customHeight="1" x14ac:dyDescent="0.2">
      <c r="A560" s="3">
        <f>IFERROR(VLOOKUP(B560,'[1]DADOS (OCULTAR)'!$Q$3:$S$135,3,0),"")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 t="str">
        <f>'[1]TCE - ANEXO IV - Preencher'!F569</f>
        <v>04.307.650/0022-60</v>
      </c>
      <c r="E560" s="5" t="str">
        <f>'[1]TCE - ANEXO IV - Preencher'!G569</f>
        <v>ONCO PROD DIST DE PROD HOSPITALARES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118513</v>
      </c>
      <c r="I560" s="6">
        <f>IF('[1]TCE - ANEXO IV - Preencher'!K569="","",'[1]TCE - ANEXO IV - Preencher'!K569)</f>
        <v>45405</v>
      </c>
      <c r="J560" s="5" t="str">
        <f>'[1]TCE - ANEXO IV - Preencher'!L569</f>
        <v>26240404307650002260550230001185131887094203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2840.82</v>
      </c>
    </row>
    <row r="561" spans="1:12" s="8" customFormat="1" ht="19.5" customHeight="1" x14ac:dyDescent="0.2">
      <c r="A561" s="3">
        <f>IFERROR(VLOOKUP(B561,'[1]DADOS (OCULTAR)'!$Q$3:$S$135,3,0),"")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 t="str">
        <f>'[1]TCE - ANEXO IV - Preencher'!F570</f>
        <v>67.729.178/0006-53</v>
      </c>
      <c r="E561" s="5" t="str">
        <f>'[1]TCE - ANEXO IV - Preencher'!G570</f>
        <v>COMERCIAL CIRURGICA RIOCLARENSE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73952</v>
      </c>
      <c r="I561" s="6">
        <f>IF('[1]TCE - ANEXO IV - Preencher'!K570="","",'[1]TCE - ANEXO IV - Preencher'!K570)</f>
        <v>45400</v>
      </c>
      <c r="J561" s="5" t="str">
        <f>'[1]TCE - ANEXO IV - Preencher'!L570</f>
        <v>26240467729178000653550010000739521203859131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2060</v>
      </c>
    </row>
    <row r="562" spans="1:12" s="8" customFormat="1" ht="19.5" customHeight="1" x14ac:dyDescent="0.2">
      <c r="A562" s="3">
        <f>IFERROR(VLOOKUP(B562,'[1]DADOS (OCULTAR)'!$Q$3:$S$135,3,0),"")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 t="str">
        <f>'[1]TCE - ANEXO IV - Preencher'!F571</f>
        <v>67.729.178/0006-53</v>
      </c>
      <c r="E562" s="5" t="str">
        <f>'[1]TCE - ANEXO IV - Preencher'!G571</f>
        <v>COMERCIAL CIRURGICA RIOCLARENSE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74224</v>
      </c>
      <c r="I562" s="6">
        <f>IF('[1]TCE - ANEXO IV - Preencher'!K571="","",'[1]TCE - ANEXO IV - Preencher'!K571)</f>
        <v>45404</v>
      </c>
      <c r="J562" s="5" t="str">
        <f>'[1]TCE - ANEXO IV - Preencher'!L571</f>
        <v>26240467729178000653550010000742241238906995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5499.48</v>
      </c>
    </row>
    <row r="563" spans="1:12" s="8" customFormat="1" ht="19.5" customHeight="1" x14ac:dyDescent="0.2">
      <c r="A563" s="3">
        <f>IFERROR(VLOOKUP(B563,'[1]DADOS (OCULTAR)'!$Q$3:$S$135,3,0),"")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 t="str">
        <f>'[1]TCE - ANEXO IV - Preencher'!F572</f>
        <v>67.729.178/0006-53</v>
      </c>
      <c r="E563" s="5" t="str">
        <f>'[1]TCE - ANEXO IV - Preencher'!G572</f>
        <v>COMERCIAL CIRURGICA RIOCLARENSE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74331</v>
      </c>
      <c r="I563" s="6">
        <f>IF('[1]TCE - ANEXO IV - Preencher'!K572="","",'[1]TCE - ANEXO IV - Preencher'!K572)</f>
        <v>45405</v>
      </c>
      <c r="J563" s="5" t="str">
        <f>'[1]TCE - ANEXO IV - Preencher'!L572</f>
        <v>26240467729178000653550010000743311140073790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1051.0999999999999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 t="str">
        <f>'[1]TCE - ANEXO IV - Preencher'!F573</f>
        <v>10.586.940/0003-20</v>
      </c>
      <c r="E564" s="5" t="str">
        <f>'[1]TCE - ANEXO IV - Preencher'!G573</f>
        <v>ONCOVIT DIST DE MED.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7396</v>
      </c>
      <c r="I564" s="6">
        <f>IF('[1]TCE - ANEXO IV - Preencher'!K573="","",'[1]TCE - ANEXO IV - Preencher'!K573)</f>
        <v>45401</v>
      </c>
      <c r="J564" s="5" t="str">
        <f>'[1]TCE - ANEXO IV - Preencher'!L573</f>
        <v>53240410586940000320550020000073961126236898</v>
      </c>
      <c r="K564" s="5" t="str">
        <f>IF(F564="B",LEFT('[1]TCE - ANEXO IV - Preencher'!M573,2),IF(F564="S",LEFT('[1]TCE - ANEXO IV - Preencher'!M573,7),IF('[1]TCE - ANEXO IV - Preencher'!H573="","")))</f>
        <v>53</v>
      </c>
      <c r="L564" s="7">
        <f>'[1]TCE - ANEXO IV - Preencher'!N573</f>
        <v>5103.42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 t="str">
        <f>'[1]TCE - ANEXO IV - Preencher'!F574</f>
        <v>04.307.650/0026-93</v>
      </c>
      <c r="E565" s="5" t="str">
        <f>'[1]TCE - ANEXO IV - Preencher'!G574</f>
        <v>ONCO PROD DIST DE PROD HOSP E ONCO LTDA.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98108</v>
      </c>
      <c r="I565" s="6">
        <f>IF('[1]TCE - ANEXO IV - Preencher'!K574="","",'[1]TCE - ANEXO IV - Preencher'!K574)</f>
        <v>45399</v>
      </c>
      <c r="J565" s="5" t="str">
        <f>'[1]TCE - ANEXO IV - Preencher'!L574</f>
        <v>33240404307650002693550270000981081907652692</v>
      </c>
      <c r="K565" s="5" t="str">
        <f>IF(F565="B",LEFT('[1]TCE - ANEXO IV - Preencher'!M574,2),IF(F565="S",LEFT('[1]TCE - ANEXO IV - Preencher'!M574,7),IF('[1]TCE - ANEXO IV - Preencher'!H574="","")))</f>
        <v>33</v>
      </c>
      <c r="L565" s="7">
        <f>'[1]TCE - ANEXO IV - Preencher'!N574</f>
        <v>1620</v>
      </c>
    </row>
    <row r="566" spans="1:12" s="8" customFormat="1" ht="19.5" customHeight="1" x14ac:dyDescent="0.2">
      <c r="A566" s="3">
        <f>IFERROR(VLOOKUP(B566,'[1]DADOS (OCULTAR)'!$Q$3:$S$135,3,0),"")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 t="str">
        <f>'[1]TCE - ANEXO IV - Preencher'!F575</f>
        <v>08.778.201/0001-26</v>
      </c>
      <c r="E566" s="5" t="str">
        <f>'[1]TCE - ANEXO IV - Preencher'!G575</f>
        <v>DROGAFONTE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000.447.389</v>
      </c>
      <c r="I566" s="6">
        <f>IF('[1]TCE - ANEXO IV - Preencher'!K575="","",'[1]TCE - ANEXO IV - Preencher'!K575)</f>
        <v>45405</v>
      </c>
      <c r="J566" s="5" t="str">
        <f>'[1]TCE - ANEXO IV - Preencher'!L575</f>
        <v>26240408778201000126550010004473891655507156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53.4</v>
      </c>
    </row>
    <row r="567" spans="1:12" s="8" customFormat="1" ht="19.5" customHeight="1" x14ac:dyDescent="0.2">
      <c r="A567" s="3">
        <f>IFERROR(VLOOKUP(B567,'[1]DADOS (OCULTAR)'!$Q$3:$S$135,3,0),"")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 t="str">
        <f>'[1]TCE - ANEXO IV - Preencher'!F576</f>
        <v>08.778.201/0001-26</v>
      </c>
      <c r="E567" s="5" t="str">
        <f>'[1]TCE - ANEXO IV - Preencher'!G576</f>
        <v>DROGAFONTE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000.447.328</v>
      </c>
      <c r="I567" s="6">
        <f>IF('[1]TCE - ANEXO IV - Preencher'!K576="","",'[1]TCE - ANEXO IV - Preencher'!K576)</f>
        <v>45405</v>
      </c>
      <c r="J567" s="5" t="str">
        <f>'[1]TCE - ANEXO IV - Preencher'!L576</f>
        <v>26240408778201000126550010004473281707449059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3507.78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 t="str">
        <f>'[1]TCE - ANEXO IV - Preencher'!F577</f>
        <v>12.882.932/0001-94</v>
      </c>
      <c r="E568" s="5" t="str">
        <f>'[1]TCE - ANEXO IV - Preencher'!G577</f>
        <v>EXOMED REPRES DE MED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182278</v>
      </c>
      <c r="I568" s="6">
        <f>IF('[1]TCE - ANEXO IV - Preencher'!K577="","",'[1]TCE - ANEXO IV - Preencher'!K577)</f>
        <v>45406</v>
      </c>
      <c r="J568" s="5" t="str">
        <f>'[1]TCE - ANEXO IV - Preencher'!L577</f>
        <v>26240412882932000194550010001822781251474964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476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 t="str">
        <f>'[1]TCE - ANEXO IV - Preencher'!F578</f>
        <v>12.420.164/0010-48</v>
      </c>
      <c r="E569" s="5" t="str">
        <f>'[1]TCE - ANEXO IV - Preencher'!G578</f>
        <v>CM HOSPITALAR S.A.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236754</v>
      </c>
      <c r="I569" s="6">
        <f>IF('[1]TCE - ANEXO IV - Preencher'!K578="","",'[1]TCE - ANEXO IV - Preencher'!K578)</f>
        <v>45405</v>
      </c>
      <c r="J569" s="5" t="str">
        <f>'[1]TCE - ANEXO IV - Preencher'!L578</f>
        <v>26240412420164001048550010002367541900323480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1989.65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 t="str">
        <f>'[1]TCE - ANEXO IV - Preencher'!F586</f>
        <v>33.618.090/0001-38</v>
      </c>
      <c r="E577" s="5" t="str">
        <f>'[1]TCE - ANEXO IV - Preencher'!G586</f>
        <v>ANCORA MEDICAMENTOS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000.002.682</v>
      </c>
      <c r="I577" s="6">
        <f>IF('[1]TCE - ANEXO IV - Preencher'!K586="","",'[1]TCE - ANEXO IV - Preencher'!K586)</f>
        <v>45405</v>
      </c>
      <c r="J577" s="5" t="str">
        <f>'[1]TCE - ANEXO IV - Preencher'!L586</f>
        <v>24240433618090000138550010000026821936833810</v>
      </c>
      <c r="K577" s="5" t="str">
        <f>IF(F577="B",LEFT('[1]TCE - ANEXO IV - Preencher'!M586,2),IF(F577="S",LEFT('[1]TCE - ANEXO IV - Preencher'!M586,7),IF('[1]TCE - ANEXO IV - Preencher'!H586="","")))</f>
        <v>24</v>
      </c>
      <c r="L577" s="7">
        <f>'[1]TCE - ANEXO IV - Preencher'!N586</f>
        <v>3714.75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 t="str">
        <f>'[1]TCE - ANEXO IV - Preencher'!F587</f>
        <v>67.729.178/0006-53</v>
      </c>
      <c r="E578" s="5" t="str">
        <f>'[1]TCE - ANEXO IV - Preencher'!G587</f>
        <v>COMERCIAL CIRURGICA RIOCLARENSE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74469</v>
      </c>
      <c r="I578" s="6">
        <f>IF('[1]TCE - ANEXO IV - Preencher'!K587="","",'[1]TCE - ANEXO IV - Preencher'!K587)</f>
        <v>45406</v>
      </c>
      <c r="J578" s="5" t="str">
        <f>'[1]TCE - ANEXO IV - Preencher'!L587</f>
        <v>26240467729178000653550010000744691172024488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44640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 t="str">
        <f>'[1]TCE - ANEXO IV - Preencher'!F588</f>
        <v>35.253.360/0001-80</v>
      </c>
      <c r="E579" s="5" t="str">
        <f>'[1]TCE - ANEXO IV - Preencher'!G588</f>
        <v>UNIKA DIST DE MED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000.007.542</v>
      </c>
      <c r="I579" s="6">
        <f>IF('[1]TCE - ANEXO IV - Preencher'!K588="","",'[1]TCE - ANEXO IV - Preencher'!K588)</f>
        <v>45406</v>
      </c>
      <c r="J579" s="5" t="str">
        <f>'[1]TCE - ANEXO IV - Preencher'!L588</f>
        <v>25240435253360000180550010000075421057812251</v>
      </c>
      <c r="K579" s="5" t="str">
        <f>IF(F579="B",LEFT('[1]TCE - ANEXO IV - Preencher'!M588,2),IF(F579="S",LEFT('[1]TCE - ANEXO IV - Preencher'!M588,7),IF('[1]TCE - ANEXO IV - Preencher'!H588="","")))</f>
        <v>25</v>
      </c>
      <c r="L579" s="7">
        <f>'[1]TCE - ANEXO IV - Preencher'!N588</f>
        <v>9312</v>
      </c>
    </row>
    <row r="580" spans="1:12" s="8" customFormat="1" ht="19.5" customHeight="1" x14ac:dyDescent="0.2">
      <c r="A580" s="3">
        <f>IFERROR(VLOOKUP(B580,'[1]DADOS (OCULTAR)'!$Q$3:$S$135,3,0),"")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 t="str">
        <f>'[1]TCE - ANEXO IV - Preencher'!F589</f>
        <v>46.208.885/0001-10</v>
      </c>
      <c r="E580" s="5" t="str">
        <f>'[1]TCE - ANEXO IV - Preencher'!G589</f>
        <v>MD DISTRIBUIDORA DE MEDICAMENTOS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000.000.225</v>
      </c>
      <c r="I580" s="6">
        <f>IF('[1]TCE - ANEXO IV - Preencher'!K589="","",'[1]TCE - ANEXO IV - Preencher'!K589)</f>
        <v>45406</v>
      </c>
      <c r="J580" s="5" t="str">
        <f>'[1]TCE - ANEXO IV - Preencher'!L589</f>
        <v>26240446208885000110550010000002251503200824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2820</v>
      </c>
    </row>
    <row r="581" spans="1:12" s="8" customFormat="1" ht="19.5" customHeight="1" x14ac:dyDescent="0.2">
      <c r="A581" s="3">
        <f>IFERROR(VLOOKUP(B581,'[1]DADOS (OCULTAR)'!$Q$3:$S$135,3,0),"")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 t="str">
        <f>'[1]TCE - ANEXO IV - Preencher'!F590</f>
        <v>12.882.932/0001-94</v>
      </c>
      <c r="E581" s="5" t="str">
        <f>'[1]TCE - ANEXO IV - Preencher'!G590</f>
        <v>EXOMED REPRES DE MED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182340</v>
      </c>
      <c r="I581" s="6">
        <f>IF('[1]TCE - ANEXO IV - Preencher'!K590="","",'[1]TCE - ANEXO IV - Preencher'!K590)</f>
        <v>45407</v>
      </c>
      <c r="J581" s="5" t="str">
        <f>'[1]TCE - ANEXO IV - Preencher'!L590</f>
        <v>26240412882932000194550010001823401027071752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5302.2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 t="str">
        <f>'[1]TCE - ANEXO IV - Preencher'!F591</f>
        <v>07.484.373/0001-24</v>
      </c>
      <c r="E582" s="5" t="str">
        <f>'[1]TCE - ANEXO IV - Preencher'!G591</f>
        <v>UNI HOSPITALAR LTDA  EPP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196054</v>
      </c>
      <c r="I582" s="6">
        <f>IF('[1]TCE - ANEXO IV - Preencher'!K591="","",'[1]TCE - ANEXO IV - Preencher'!K591)</f>
        <v>45407</v>
      </c>
      <c r="J582" s="5" t="str">
        <f>'[1]TCE - ANEXO IV - Preencher'!L591</f>
        <v>26240407484373000124550010001960541136848970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2980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 t="str">
        <f>'[1]TCE - ANEXO IV - Preencher'!F592</f>
        <v>07.160.019/0001-44</v>
      </c>
      <c r="E583" s="5" t="str">
        <f>'[1]TCE - ANEXO IV - Preencher'!G592</f>
        <v>VITALE COMERCIO S.A.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145299</v>
      </c>
      <c r="I583" s="6">
        <f>IF('[1]TCE - ANEXO IV - Preencher'!K592="","",'[1]TCE - ANEXO IV - Preencher'!K592)</f>
        <v>45406</v>
      </c>
      <c r="J583" s="5" t="str">
        <f>'[1]TCE - ANEXO IV - Preencher'!L592</f>
        <v>26240407160019000144550010001452991179350841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36516</v>
      </c>
    </row>
    <row r="584" spans="1:12" s="8" customFormat="1" ht="19.5" customHeight="1" x14ac:dyDescent="0.2">
      <c r="A584" s="3">
        <f>IFERROR(VLOOKUP(B584,'[1]DADOS (OCULTAR)'!$Q$3:$S$135,3,0),"")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 t="str">
        <f>'[1]TCE - ANEXO IV - Preencher'!F593</f>
        <v>21.596.736/0001-44</v>
      </c>
      <c r="E584" s="5" t="str">
        <f>'[1]TCE - ANEXO IV - Preencher'!G593</f>
        <v>ULTRAMEGA DIST HOSP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213427</v>
      </c>
      <c r="I584" s="6">
        <f>IF('[1]TCE - ANEXO IV - Preencher'!K593="","",'[1]TCE - ANEXO IV - Preencher'!K593)</f>
        <v>45407</v>
      </c>
      <c r="J584" s="5" t="str">
        <f>'[1]TCE - ANEXO IV - Preencher'!L593</f>
        <v>26240421596736000144550010002134271601572610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719.26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 t="str">
        <f>'[1]TCE - ANEXO IV - Preencher'!F594</f>
        <v>11.928.476/0001-03</v>
      </c>
      <c r="E585" s="5" t="str">
        <f>'[1]TCE - ANEXO IV - Preencher'!G594</f>
        <v>TECNICA DISTRIBUICAO HOSPITALAR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53931</v>
      </c>
      <c r="I585" s="6">
        <f>IF('[1]TCE - ANEXO IV - Preencher'!K594="","",'[1]TCE - ANEXO IV - Preencher'!K594)</f>
        <v>45407</v>
      </c>
      <c r="J585" s="5" t="str">
        <f>'[1]TCE - ANEXO IV - Preencher'!L594</f>
        <v>27240411928476000103550050000539311566200278</v>
      </c>
      <c r="K585" s="5" t="str">
        <f>IF(F585="B",LEFT('[1]TCE - ANEXO IV - Preencher'!M594,2),IF(F585="S",LEFT('[1]TCE - ANEXO IV - Preencher'!M594,7),IF('[1]TCE - ANEXO IV - Preencher'!H594="","")))</f>
        <v>27</v>
      </c>
      <c r="L585" s="7">
        <f>'[1]TCE - ANEXO IV - Preencher'!N594</f>
        <v>27000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 t="str">
        <f>'[1]TCE - ANEXO IV - Preencher'!F595</f>
        <v>12.420.164/0010-48</v>
      </c>
      <c r="E586" s="5" t="str">
        <f>'[1]TCE - ANEXO IV - Preencher'!G595</f>
        <v>CM HOSPITALAR S.A.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237353</v>
      </c>
      <c r="I586" s="6">
        <f>IF('[1]TCE - ANEXO IV - Preencher'!K595="","",'[1]TCE - ANEXO IV - Preencher'!K595)</f>
        <v>45407</v>
      </c>
      <c r="J586" s="5" t="str">
        <f>'[1]TCE - ANEXO IV - Preencher'!L595</f>
        <v>26240412420164001048550010002373531203618450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5066.28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 t="str">
        <f>'[1]TCE - ANEXO IV - Preencher'!F596</f>
        <v>49.324.221/0001-04</v>
      </c>
      <c r="E587" s="5" t="str">
        <f>'[1]TCE - ANEXO IV - Preencher'!G596</f>
        <v>FRESENIUS KABI BRASIL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1784889</v>
      </c>
      <c r="I587" s="6">
        <f>IF('[1]TCE - ANEXO IV - Preencher'!K596="","",'[1]TCE - ANEXO IV - Preencher'!K596)</f>
        <v>45405</v>
      </c>
      <c r="J587" s="5" t="str">
        <f>'[1]TCE - ANEXO IV - Preencher'!L596</f>
        <v>35240449324221000104550000017848891200080043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19500</v>
      </c>
    </row>
    <row r="588" spans="1:12" s="8" customFormat="1" ht="19.5" customHeight="1" x14ac:dyDescent="0.2">
      <c r="A588" s="3">
        <f>IFERROR(VLOOKUP(B588,'[1]DADOS (OCULTAR)'!$Q$3:$S$135,3,0),"")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67729178000653</v>
      </c>
      <c r="E588" s="5" t="str">
        <f>'[1]TCE - ANEXO IV - Preencher'!G597</f>
        <v>COMERCIAL CIRURGICA RIOCLARENSE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74585</v>
      </c>
      <c r="I588" s="6">
        <f>IF('[1]TCE - ANEXO IV - Preencher'!K597="","",'[1]TCE - ANEXO IV - Preencher'!K597)</f>
        <v>45407</v>
      </c>
      <c r="J588" s="5" t="str">
        <f>'[1]TCE - ANEXO IV - Preencher'!L597</f>
        <v>26240467729178000653550010000745851421998102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3635.44</v>
      </c>
    </row>
    <row r="589" spans="1:12" s="8" customFormat="1" ht="19.5" customHeight="1" x14ac:dyDescent="0.2">
      <c r="A589" s="3">
        <f>IFERROR(VLOOKUP(B589,'[1]DADOS (OCULTAR)'!$Q$3:$S$135,3,0),"")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67729178000653</v>
      </c>
      <c r="E589" s="5" t="str">
        <f>'[1]TCE - ANEXO IV - Preencher'!G598</f>
        <v>COMERCIAL CIRURGICA RIOCLARENSE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74585</v>
      </c>
      <c r="I589" s="6">
        <f>IF('[1]TCE - ANEXO IV - Preencher'!K598="","",'[1]TCE - ANEXO IV - Preencher'!K598)</f>
        <v>45407</v>
      </c>
      <c r="J589" s="5" t="str">
        <f>'[1]TCE - ANEXO IV - Preencher'!L598</f>
        <v>26240467729178000653550010000745851421998102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201.6</v>
      </c>
    </row>
    <row r="590" spans="1:12" s="8" customFormat="1" ht="19.5" customHeight="1" x14ac:dyDescent="0.2">
      <c r="A590" s="3">
        <f>IFERROR(VLOOKUP(B590,'[1]DADOS (OCULTAR)'!$Q$3:$S$135,3,0),"")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 t="str">
        <f>'[1]TCE - ANEXO IV - Preencher'!F599</f>
        <v>35.753.111/0001-53</v>
      </c>
      <c r="E590" s="5" t="str">
        <f>'[1]TCE - ANEXO IV - Preencher'!G599</f>
        <v>NORD PRODUTOS EM SAUDE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000.024.314</v>
      </c>
      <c r="I590" s="6">
        <f>IF('[1]TCE - ANEXO IV - Preencher'!K599="","",'[1]TCE - ANEXO IV - Preencher'!K599)</f>
        <v>45407</v>
      </c>
      <c r="J590" s="5" t="str">
        <f>'[1]TCE - ANEXO IV - Preencher'!L599</f>
        <v>26240435753111000153550010000243141000312238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3376</v>
      </c>
    </row>
    <row r="591" spans="1:12" s="8" customFormat="1" ht="19.5" customHeight="1" x14ac:dyDescent="0.2">
      <c r="A591" s="3">
        <f>IFERROR(VLOOKUP(B591,'[1]DADOS (OCULTAR)'!$Q$3:$S$135,3,0),"")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 t="str">
        <f>'[1]TCE - ANEXO IV - Preencher'!F600</f>
        <v>06.198.619/0091-95</v>
      </c>
      <c r="E591" s="5" t="str">
        <f>'[1]TCE - ANEXO IV - Preencher'!G600</f>
        <v>DROGATIM DROGARIAS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000.006.387</v>
      </c>
      <c r="I591" s="6">
        <f>IF('[1]TCE - ANEXO IV - Preencher'!K600="","",'[1]TCE - ANEXO IV - Preencher'!K600)</f>
        <v>45408</v>
      </c>
      <c r="J591" s="5" t="str">
        <f>'[1]TCE - ANEXO IV - Preencher'!L600</f>
        <v>26240406198619009195550030000063871008673295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124.56</v>
      </c>
    </row>
    <row r="592" spans="1:12" s="8" customFormat="1" ht="19.5" customHeight="1" x14ac:dyDescent="0.2">
      <c r="A592" s="3">
        <f>IFERROR(VLOOKUP(B592,'[1]DADOS (OCULTAR)'!$Q$3:$S$135,3,0),"")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 t="str">
        <f>'[1]TCE - ANEXO IV - Preencher'!F601</f>
        <v>10.586.940/0001-68</v>
      </c>
      <c r="E592" s="5" t="str">
        <f>'[1]TCE - ANEXO IV - Preencher'!G601</f>
        <v>ONCOVIT DISTRIBUIDORA DE MED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144052</v>
      </c>
      <c r="I592" s="6">
        <f>IF('[1]TCE - ANEXO IV - Preencher'!K601="","",'[1]TCE - ANEXO IV - Preencher'!K601)</f>
        <v>45405</v>
      </c>
      <c r="J592" s="5" t="str">
        <f>'[1]TCE - ANEXO IV - Preencher'!L601</f>
        <v>32240410586940000168550010001440521036641598</v>
      </c>
      <c r="K592" s="5" t="str">
        <f>IF(F592="B",LEFT('[1]TCE - ANEXO IV - Preencher'!M601,2),IF(F592="S",LEFT('[1]TCE - ANEXO IV - Preencher'!M601,7),IF('[1]TCE - ANEXO IV - Preencher'!H601="","")))</f>
        <v>32</v>
      </c>
      <c r="L592" s="7">
        <f>'[1]TCE - ANEXO IV - Preencher'!N601</f>
        <v>4113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 t="str">
        <f>'[1]TCE - ANEXO IV - Preencher'!F602</f>
        <v>10.586.940/0003-20</v>
      </c>
      <c r="E593" s="5" t="str">
        <f>'[1]TCE - ANEXO IV - Preencher'!G602</f>
        <v>ONCOVIT DIST DE MED.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7486</v>
      </c>
      <c r="I593" s="6">
        <f>IF('[1]TCE - ANEXO IV - Preencher'!K602="","",'[1]TCE - ANEXO IV - Preencher'!K602)</f>
        <v>45405</v>
      </c>
      <c r="J593" s="5" t="str">
        <f>'[1]TCE - ANEXO IV - Preencher'!L602</f>
        <v>53240410586940000320550020000074861466639904</v>
      </c>
      <c r="K593" s="5" t="str">
        <f>IF(F593="B",LEFT('[1]TCE - ANEXO IV - Preencher'!M602,2),IF(F593="S",LEFT('[1]TCE - ANEXO IV - Preencher'!M602,7),IF('[1]TCE - ANEXO IV - Preencher'!H602="","")))</f>
        <v>53</v>
      </c>
      <c r="L593" s="7">
        <f>'[1]TCE - ANEXO IV - Preencher'!N602</f>
        <v>307.8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 t="str">
        <f>'[1]TCE - ANEXO IV - Preencher'!F603</f>
        <v>46.208.885/0001-10</v>
      </c>
      <c r="E594" s="5" t="str">
        <f>'[1]TCE - ANEXO IV - Preencher'!G603</f>
        <v>MD DISTRIBUIDORA DE MEDICAMENTOS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000.000.226</v>
      </c>
      <c r="I594" s="6">
        <f>IF('[1]TCE - ANEXO IV - Preencher'!K603="","",'[1]TCE - ANEXO IV - Preencher'!K603)</f>
        <v>45410</v>
      </c>
      <c r="J594" s="5" t="str">
        <f>'[1]TCE - ANEXO IV - Preencher'!L603</f>
        <v>26240446208885000110550010000002261206921729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440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 t="str">
        <f>'[1]TCE - ANEXO IV - Preencher'!F604</f>
        <v>10.779.833/0001-56</v>
      </c>
      <c r="E595" s="5" t="str">
        <f>'[1]TCE - ANEXO IV - Preencher'!G604</f>
        <v>MEDICAL MERCANTIL DE APARELHAGEM MEDICA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602390</v>
      </c>
      <c r="I595" s="6">
        <f>IF('[1]TCE - ANEXO IV - Preencher'!K604="","",'[1]TCE - ANEXO IV - Preencher'!K604)</f>
        <v>45408</v>
      </c>
      <c r="J595" s="5" t="str">
        <f>'[1]TCE - ANEXO IV - Preencher'!L604</f>
        <v>26240410779833000156550010006023901604414001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344.04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 t="str">
        <f>'[1]TCE - ANEXO IV - Preencher'!F605</f>
        <v>08.674.752/0001-40</v>
      </c>
      <c r="E596" s="5" t="str">
        <f>'[1]TCE - ANEXO IV - Preencher'!G605</f>
        <v>CIRURGICA MONTEBELLO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000.194.659</v>
      </c>
      <c r="I596" s="6">
        <f>IF('[1]TCE - ANEXO IV - Preencher'!K605="","",'[1]TCE - ANEXO IV - Preencher'!K605)</f>
        <v>45408</v>
      </c>
      <c r="J596" s="5" t="str">
        <f>'[1]TCE - ANEXO IV - Preencher'!L605</f>
        <v>26240408674752000140550010001946591445027928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14425.87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9053134000145</v>
      </c>
      <c r="E597" s="5" t="str">
        <f>'[1]TCE - ANEXO IV - Preencher'!G606</f>
        <v>ELFA MEDICAMENTOS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618037</v>
      </c>
      <c r="I597" s="6">
        <f>IF('[1]TCE - ANEXO IV - Preencher'!K606="","",'[1]TCE - ANEXO IV - Preencher'!K606)</f>
        <v>45407</v>
      </c>
      <c r="J597" s="5" t="str">
        <f>'[1]TCE - ANEXO IV - Preencher'!L606</f>
        <v>53240409053134000145550050006180371146392993</v>
      </c>
      <c r="K597" s="5" t="str">
        <f>IF(F597="B",LEFT('[1]TCE - ANEXO IV - Preencher'!M606,2),IF(F597="S",LEFT('[1]TCE - ANEXO IV - Preencher'!M606,7),IF('[1]TCE - ANEXO IV - Preencher'!H606="","")))</f>
        <v>53</v>
      </c>
      <c r="L597" s="7">
        <f>'[1]TCE - ANEXO IV - Preencher'!N606</f>
        <v>18815.18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 t="str">
        <f>'[1]TCE - ANEXO IV - Preencher'!F607</f>
        <v>22.580.510/0001-18</v>
      </c>
      <c r="E598" s="5" t="str">
        <f>'[1]TCE - ANEXO IV - Preencher'!G607</f>
        <v>UNIFAR DISTRIBUIDORA DE MEDICAMENTOS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61443</v>
      </c>
      <c r="I598" s="6">
        <f>IF('[1]TCE - ANEXO IV - Preencher'!K607="","",'[1]TCE - ANEXO IV - Preencher'!K607)</f>
        <v>45408</v>
      </c>
      <c r="J598" s="5" t="str">
        <f>'[1]TCE - ANEXO IV - Preencher'!L607</f>
        <v>26240422580510000118550010000614431000488311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8390.58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 t="str">
        <f>'[1]TCE - ANEXO IV - Preencher'!F608</f>
        <v>15.218.561/0001-39</v>
      </c>
      <c r="E599" s="5" t="str">
        <f>'[1]TCE - ANEXO IV - Preencher'!G608</f>
        <v>NNMED DIST IMP EXP MED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000.126.541</v>
      </c>
      <c r="I599" s="6">
        <f>IF('[1]TCE - ANEXO IV - Preencher'!K608="","",'[1]TCE - ANEXO IV - Preencher'!K608)</f>
        <v>45407</v>
      </c>
      <c r="J599" s="5" t="str">
        <f>'[1]TCE - ANEXO IV - Preencher'!L608</f>
        <v>25240415218561000139550010001265411739904588</v>
      </c>
      <c r="K599" s="5" t="str">
        <f>IF(F599="B",LEFT('[1]TCE - ANEXO IV - Preencher'!M608,2),IF(F599="S",LEFT('[1]TCE - ANEXO IV - Preencher'!M608,7),IF('[1]TCE - ANEXO IV - Preencher'!H608="","")))</f>
        <v>25</v>
      </c>
      <c r="L599" s="7">
        <f>'[1]TCE - ANEXO IV - Preencher'!N608</f>
        <v>9355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 t="str">
        <f>'[1]TCE - ANEXO IV - Preencher'!F609</f>
        <v>15.218.561/0001-39</v>
      </c>
      <c r="E600" s="5" t="str">
        <f>'[1]TCE - ANEXO IV - Preencher'!G609</f>
        <v>NNMED DIST IMP EXP MED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000.126.542</v>
      </c>
      <c r="I600" s="6">
        <f>IF('[1]TCE - ANEXO IV - Preencher'!K609="","",'[1]TCE - ANEXO IV - Preencher'!K609)</f>
        <v>45407</v>
      </c>
      <c r="J600" s="5" t="str">
        <f>'[1]TCE - ANEXO IV - Preencher'!L609</f>
        <v>25240415218561000139550010001265421154896902</v>
      </c>
      <c r="K600" s="5" t="str">
        <f>IF(F600="B",LEFT('[1]TCE - ANEXO IV - Preencher'!M609,2),IF(F600="S",LEFT('[1]TCE - ANEXO IV - Preencher'!M609,7),IF('[1]TCE - ANEXO IV - Preencher'!H609="","")))</f>
        <v>25</v>
      </c>
      <c r="L600" s="7">
        <f>'[1]TCE - ANEXO IV - Preencher'!N609</f>
        <v>799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 t="str">
        <f>'[1]TCE - ANEXO IV - Preencher'!F610</f>
        <v>10.586.940/0003-20</v>
      </c>
      <c r="E601" s="5" t="str">
        <f>'[1]TCE - ANEXO IV - Preencher'!G610</f>
        <v>ONCOVIT DIST DE MED.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7485</v>
      </c>
      <c r="I601" s="6">
        <f>IF('[1]TCE - ANEXO IV - Preencher'!K610="","",'[1]TCE - ANEXO IV - Preencher'!K610)</f>
        <v>45405</v>
      </c>
      <c r="J601" s="5" t="str">
        <f>'[1]TCE - ANEXO IV - Preencher'!L610</f>
        <v>53240410586940000320550020000074851489483148</v>
      </c>
      <c r="K601" s="5" t="str">
        <f>IF(F601="B",LEFT('[1]TCE - ANEXO IV - Preencher'!M610,2),IF(F601="S",LEFT('[1]TCE - ANEXO IV - Preencher'!M610,7),IF('[1]TCE - ANEXO IV - Preencher'!H610="","")))</f>
        <v>53</v>
      </c>
      <c r="L601" s="7">
        <f>'[1]TCE - ANEXO IV - Preencher'!N610</f>
        <v>1542.1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 t="str">
        <f>'[1]TCE - ANEXO IV - Preencher'!F611</f>
        <v>04.307.650/0025-02</v>
      </c>
      <c r="E602" s="5" t="str">
        <f>'[1]TCE - ANEXO IV - Preencher'!G611</f>
        <v>ONCO PROD DIST DE PROD HOSP E ONCOL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932321</v>
      </c>
      <c r="I602" s="6">
        <f>IF('[1]TCE - ANEXO IV - Preencher'!K611="","",'[1]TCE - ANEXO IV - Preencher'!K611)</f>
        <v>45407</v>
      </c>
      <c r="J602" s="5" t="str">
        <f>'[1]TCE - ANEXO IV - Preencher'!L611</f>
        <v>53240404307650002502550260009323211243556125</v>
      </c>
      <c r="K602" s="5" t="str">
        <f>IF(F602="B",LEFT('[1]TCE - ANEXO IV - Preencher'!M611,2),IF(F602="S",LEFT('[1]TCE - ANEXO IV - Preencher'!M611,7),IF('[1]TCE - ANEXO IV - Preencher'!H611="","")))</f>
        <v>53</v>
      </c>
      <c r="L602" s="7">
        <f>'[1]TCE - ANEXO IV - Preencher'!N611</f>
        <v>2760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8778201000126</v>
      </c>
      <c r="E603" s="5" t="str">
        <f>'[1]TCE - ANEXO IV - Preencher'!G612</f>
        <v>DROGAFONTE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000.447.853</v>
      </c>
      <c r="I603" s="6">
        <f>IF('[1]TCE - ANEXO IV - Preencher'!K612="","",'[1]TCE - ANEXO IV - Preencher'!K612)</f>
        <v>45408</v>
      </c>
      <c r="J603" s="5" t="str">
        <f>'[1]TCE - ANEXO IV - Preencher'!L612</f>
        <v>26240408778201000126550010004478531960056019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41491.67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 t="str">
        <f>'[1]TCE - ANEXO IV - Preencher'!F613</f>
        <v>49.324.221/0020-77</v>
      </c>
      <c r="E604" s="5" t="str">
        <f>'[1]TCE - ANEXO IV - Preencher'!G613</f>
        <v>FRESENIUS KABI BRASIL LTDA.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60590</v>
      </c>
      <c r="I604" s="6">
        <f>IF('[1]TCE - ANEXO IV - Preencher'!K613="","",'[1]TCE - ANEXO IV - Preencher'!K613)</f>
        <v>45401</v>
      </c>
      <c r="J604" s="5" t="str">
        <f>'[1]TCE - ANEXO IV - Preencher'!L613</f>
        <v>52240449324221002077550010000605901023038540</v>
      </c>
      <c r="K604" s="5" t="str">
        <f>IF(F604="B",LEFT('[1]TCE - ANEXO IV - Preencher'!M613,2),IF(F604="S",LEFT('[1]TCE - ANEXO IV - Preencher'!M613,7),IF('[1]TCE - ANEXO IV - Preencher'!H613="","")))</f>
        <v>52</v>
      </c>
      <c r="L604" s="7">
        <f>'[1]TCE - ANEXO IV - Preencher'!N613</f>
        <v>2500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 t="str">
        <f>'[1]TCE - ANEXO IV - Preencher'!F614</f>
        <v>08.674.752/0003-01</v>
      </c>
      <c r="E605" s="5" t="str">
        <f>'[1]TCE - ANEXO IV - Preencher'!G614</f>
        <v>CIRURGICA MONTEBELLO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000.033.563</v>
      </c>
      <c r="I605" s="6">
        <f>IF('[1]TCE - ANEXO IV - Preencher'!K614="","",'[1]TCE - ANEXO IV - Preencher'!K614)</f>
        <v>45408</v>
      </c>
      <c r="J605" s="5" t="str">
        <f>'[1]TCE - ANEXO IV - Preencher'!L614</f>
        <v>26240408674752000301550010000335631346732994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956.95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 t="str">
        <f>'[1]TCE - ANEXO IV - Preencher'!F616</f>
        <v>49.324.221/0015-00</v>
      </c>
      <c r="E607" s="5" t="str">
        <f>'[1]TCE - ANEXO IV - Preencher'!G616</f>
        <v>FRESENIUS KABI BRASIL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69676</v>
      </c>
      <c r="I607" s="6">
        <f>IF('[1]TCE - ANEXO IV - Preencher'!K616="","",'[1]TCE - ANEXO IV - Preencher'!K616)</f>
        <v>45372</v>
      </c>
      <c r="J607" s="5" t="str">
        <f>'[1]TCE - ANEXO IV - Preencher'!L616</f>
        <v>23240349324221001500550000000696761272804560</v>
      </c>
      <c r="K607" s="5" t="str">
        <f>IF(F607="B",LEFT('[1]TCE - ANEXO IV - Preencher'!M616,2),IF(F607="S",LEFT('[1]TCE - ANEXO IV - Preencher'!M616,7),IF('[1]TCE - ANEXO IV - Preencher'!H616="","")))</f>
        <v>23</v>
      </c>
      <c r="L607" s="7">
        <f>'[1]TCE - ANEXO IV - Preencher'!N616</f>
        <v>24800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 t="str">
        <f>'[1]TCE - ANEXO IV - Preencher'!F617</f>
        <v>09.053.134/0016-21</v>
      </c>
      <c r="E608" s="5" t="str">
        <f>'[1]TCE - ANEXO IV - Preencher'!G617</f>
        <v>ELFA MEDICAMENTOS S.A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438</v>
      </c>
      <c r="I608" s="6">
        <f>IF('[1]TCE - ANEXO IV - Preencher'!K617="","",'[1]TCE - ANEXO IV - Preencher'!K617)</f>
        <v>45398</v>
      </c>
      <c r="J608" s="5" t="str">
        <f>'[1]TCE - ANEXO IV - Preencher'!L617</f>
        <v>26240409053134001621550050000004381566886438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26488.6</v>
      </c>
    </row>
    <row r="609" spans="1:12" s="8" customFormat="1" ht="19.5" customHeight="1" x14ac:dyDescent="0.2">
      <c r="A609" s="3">
        <f>IFERROR(VLOOKUP(B609,'[1]DADOS (OCULTAR)'!$Q$3:$S$135,3,0),"")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 t="str">
        <f>'[1]TCE - ANEXO IV - Preencher'!F618</f>
        <v>15.218.561/0001-39</v>
      </c>
      <c r="E609" s="5" t="str">
        <f>'[1]TCE - ANEXO IV - Preencher'!G618</f>
        <v>NNMED DIST IMP EXP MED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000.123.319</v>
      </c>
      <c r="I609" s="6">
        <f>IF('[1]TCE - ANEXO IV - Preencher'!K618="","",'[1]TCE - ANEXO IV - Preencher'!K618)</f>
        <v>45377</v>
      </c>
      <c r="J609" s="5" t="str">
        <f>'[1]TCE - ANEXO IV - Preencher'!L618</f>
        <v>25240315218561000139550010001233191856420731</v>
      </c>
      <c r="K609" s="5" t="str">
        <f>IF(F609="B",LEFT('[1]TCE - ANEXO IV - Preencher'!M618,2),IF(F609="S",LEFT('[1]TCE - ANEXO IV - Preencher'!M618,7),IF('[1]TCE - ANEXO IV - Preencher'!H618="","")))</f>
        <v>25</v>
      </c>
      <c r="L609" s="7">
        <f>'[1]TCE - ANEXO IV - Preencher'!N618</f>
        <v>1079.6400000000001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 t="str">
        <f>'[1]TCE - ANEXO IV - Preencher'!F619</f>
        <v>09.053.134/0016-21</v>
      </c>
      <c r="E610" s="5" t="str">
        <f>'[1]TCE - ANEXO IV - Preencher'!G619</f>
        <v>ELFA MEDICAMENTOS S.A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403</v>
      </c>
      <c r="I610" s="6">
        <f>IF('[1]TCE - ANEXO IV - Preencher'!K619="","",'[1]TCE - ANEXO IV - Preencher'!K619)</f>
        <v>45392</v>
      </c>
      <c r="J610" s="5" t="str">
        <f>'[1]TCE - ANEXO IV - Preencher'!L619</f>
        <v>26240409053134001621550050000004031968418247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4196.5200000000004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 t="str">
        <f>'[1]TCE - ANEXO IV - Preencher'!F620</f>
        <v>22.940.455/0001-20</v>
      </c>
      <c r="E611" s="5" t="str">
        <f>'[1]TCE - ANEXO IV - Preencher'!G620</f>
        <v>MOURA  MELO COMERCIO E SERVICOS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000.019.034</v>
      </c>
      <c r="I611" s="6">
        <f>IF('[1]TCE - ANEXO IV - Preencher'!K620="","",'[1]TCE - ANEXO IV - Preencher'!K620)</f>
        <v>45394</v>
      </c>
      <c r="J611" s="5" t="str">
        <f>'[1]TCE - ANEXO IV - Preencher'!L620</f>
        <v>26240422940455000120550010000190341888585708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2802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 t="str">
        <f>'[1]TCE - ANEXO IV - Preencher'!F621</f>
        <v>47.171.763/0001-69</v>
      </c>
      <c r="E612" s="5" t="str">
        <f>'[1]TCE - ANEXO IV - Preencher'!G621</f>
        <v>MVL HOSPITALAR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734</v>
      </c>
      <c r="I612" s="6">
        <f>IF('[1]TCE - ANEXO IV - Preencher'!K621="","",'[1]TCE - ANEXO IV - Preencher'!K621)</f>
        <v>45408</v>
      </c>
      <c r="J612" s="5" t="str">
        <f>'[1]TCE - ANEXO IV - Preencher'!L621</f>
        <v>26240447171763000169550010000007341275800000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1321.32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 t="str">
        <f>'[1]TCE - ANEXO IV - Preencher'!F622</f>
        <v>47.171.763/0001-69</v>
      </c>
      <c r="E613" s="5" t="str">
        <f>'[1]TCE - ANEXO IV - Preencher'!G622</f>
        <v>MVL HOSPITALAR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738</v>
      </c>
      <c r="I613" s="6">
        <f>IF('[1]TCE - ANEXO IV - Preencher'!K622="","",'[1]TCE - ANEXO IV - Preencher'!K622)</f>
        <v>45399</v>
      </c>
      <c r="J613" s="5" t="str">
        <f>'[1]TCE - ANEXO IV - Preencher'!L622</f>
        <v>26240447171763000169550010000007381276200005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840.84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 t="str">
        <f>'[1]TCE - ANEXO IV - Preencher'!F623</f>
        <v>01.348.814/0001-84</v>
      </c>
      <c r="E614" s="5" t="str">
        <f>'[1]TCE - ANEXO IV - Preencher'!G623</f>
        <v>BDL BEZERRA DISTRIBUIDORA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000.024.574</v>
      </c>
      <c r="I614" s="6">
        <f>IF('[1]TCE - ANEXO IV - Preencher'!K623="","",'[1]TCE - ANEXO IV - Preencher'!K623)</f>
        <v>45399</v>
      </c>
      <c r="J614" s="5" t="str">
        <f>'[1]TCE - ANEXO IV - Preencher'!L623</f>
        <v>26240401348814000184550010000245741046403270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271.60000000000002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 t="str">
        <f>'[1]TCE - ANEXO IV - Preencher'!F624</f>
        <v>01.687.725/0001-62</v>
      </c>
      <c r="E615" s="5" t="str">
        <f>'[1]TCE - ANEXO IV - Preencher'!G624</f>
        <v>NNMED DIST IMP EXP MED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000.125.739</v>
      </c>
      <c r="I615" s="6">
        <f>IF('[1]TCE - ANEXO IV - Preencher'!K624="","",'[1]TCE - ANEXO IV - Preencher'!K624)</f>
        <v>45399</v>
      </c>
      <c r="J615" s="5" t="str">
        <f>'[1]TCE - ANEXO IV - Preencher'!L624</f>
        <v>25240415218561000139550010001257391802344171</v>
      </c>
      <c r="K615" s="5" t="str">
        <f>IF(F615="B",LEFT('[1]TCE - ANEXO IV - Preencher'!M624,2),IF(F615="S",LEFT('[1]TCE - ANEXO IV - Preencher'!M624,7),IF('[1]TCE - ANEXO IV - Preencher'!H624="","")))</f>
        <v>25</v>
      </c>
      <c r="L615" s="7">
        <f>'[1]TCE - ANEXO IV - Preencher'!N624</f>
        <v>1639.44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 t="str">
        <f>'[1]TCE - ANEXO IV - Preencher'!F625</f>
        <v>01.687.725/0001-62</v>
      </c>
      <c r="E616" s="5" t="str">
        <f>'[1]TCE - ANEXO IV - Preencher'!G625</f>
        <v>CENTRO ESPEC.NUTRICAO ENTERALPARENTERAL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000.049.294</v>
      </c>
      <c r="I616" s="6">
        <f>IF('[1]TCE - ANEXO IV - Preencher'!K625="","",'[1]TCE - ANEXO IV - Preencher'!K625)</f>
        <v>45400</v>
      </c>
      <c r="J616" s="5" t="str">
        <f>'[1]TCE - ANEXO IV - Preencher'!L625</f>
        <v>26240401687725000162550010000492961513200006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240</v>
      </c>
    </row>
    <row r="617" spans="1:12" s="8" customFormat="1" ht="19.5" customHeight="1" x14ac:dyDescent="0.2">
      <c r="A617" s="3">
        <f>IFERROR(VLOOKUP(B617,'[1]DADOS (OCULTAR)'!$Q$3:$S$135,3,0),"")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3.14 - Alimentação Preparada</v>
      </c>
      <c r="D617" s="3" t="str">
        <f>'[1]TCE - ANEXO IV - Preencher'!F626</f>
        <v>38.591.447/0002-36</v>
      </c>
      <c r="E617" s="5" t="str">
        <f>'[1]TCE - ANEXO IV - Preencher'!G626</f>
        <v>CENTRO ESPEC.NUTRICAO ENTERALPARENTERAL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49296</v>
      </c>
      <c r="I617" s="6">
        <f>IF('[1]TCE - ANEXO IV - Preencher'!K626="","",'[1]TCE - ANEXO IV - Preencher'!K626)</f>
        <v>45406</v>
      </c>
      <c r="J617" s="5" t="str">
        <f>'[1]TCE - ANEXO IV - Preencher'!L626</f>
        <v>26240438591447000236550010000155501784975410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2184.7199999999998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 t="str">
        <f>'[1]TCE - ANEXO IV - Preencher'!F627</f>
        <v>38.591.447/0002-36</v>
      </c>
      <c r="E618" s="5" t="str">
        <f>'[1]TCE - ANEXO IV - Preencher'!G627</f>
        <v>CENUT DISTRIBUIDORA DE PROD SAUDE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15550</v>
      </c>
      <c r="I618" s="6">
        <f>IF('[1]TCE - ANEXO IV - Preencher'!K627="","",'[1]TCE - ANEXO IV - Preencher'!K627)</f>
        <v>45406</v>
      </c>
      <c r="J618" s="5" t="str">
        <f>'[1]TCE - ANEXO IV - Preencher'!L627</f>
        <v>26240401687725000162550010000493931514170007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765.3</v>
      </c>
    </row>
    <row r="619" spans="1:12" s="8" customFormat="1" ht="19.5" customHeight="1" x14ac:dyDescent="0.2">
      <c r="A619" s="3">
        <f>IFERROR(VLOOKUP(B619,'[1]DADOS (OCULTAR)'!$Q$3:$S$135,3,0),"")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 t="str">
        <f>'[1]TCE - ANEXO IV - Preencher'!F628</f>
        <v>01.687.725/0001-62</v>
      </c>
      <c r="E619" s="5" t="str">
        <f>'[1]TCE - ANEXO IV - Preencher'!G628</f>
        <v>CENTRO ESPEC.NUTRICAO ENTERALPARENTERAL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49393</v>
      </c>
      <c r="I619" s="6">
        <f>IF('[1]TCE - ANEXO IV - Preencher'!K628="","",'[1]TCE - ANEXO IV - Preencher'!K628)</f>
        <v>45406</v>
      </c>
      <c r="J619" s="5" t="str">
        <f>'[1]TCE - ANEXO IV - Preencher'!L628</f>
        <v>26240401687725000162550010000493931514170007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2784</v>
      </c>
    </row>
    <row r="620" spans="1:12" s="8" customFormat="1" ht="19.5" customHeight="1" x14ac:dyDescent="0.2">
      <c r="A620" s="3">
        <f>IFERROR(VLOOKUP(B620,'[1]DADOS (OCULTAR)'!$Q$3:$S$135,3,0),"")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 t="str">
        <f>'[1]TCE - ANEXO IV - Preencher'!F629</f>
        <v>38.591.447/0002-36</v>
      </c>
      <c r="E620" s="5" t="str">
        <f>'[1]TCE - ANEXO IV - Preencher'!G629</f>
        <v>CENUT DISTRIBUIDORA DE PROD SAUDE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15617</v>
      </c>
      <c r="I620" s="6">
        <f>IF('[1]TCE - ANEXO IV - Preencher'!K629="","",'[1]TCE - ANEXO IV - Preencher'!K629)</f>
        <v>45411</v>
      </c>
      <c r="J620" s="5" t="str">
        <f>'[1]TCE - ANEXO IV - Preencher'!L629</f>
        <v>26240438591447000236550010000156171453731418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1147.95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>
        <f>IFERROR(VLOOKUP(B622,'[1]DADOS (OCULTAR)'!$Q$3:$S$135,3,0),"")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3.2 - Gás e Outros Materiais Engarrafados</v>
      </c>
      <c r="D622" s="3" t="str">
        <f>'[1]TCE - ANEXO IV - Preencher'!F631</f>
        <v>60.619.202/0012-09</v>
      </c>
      <c r="E622" s="5" t="str">
        <f>'[1]TCE - ANEXO IV - Preencher'!G631</f>
        <v>MESSER GASES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000.003.133</v>
      </c>
      <c r="I622" s="6">
        <f>IF('[1]TCE - ANEXO IV - Preencher'!K631="","",'[1]TCE - ANEXO IV - Preencher'!K631)</f>
        <v>45384</v>
      </c>
      <c r="J622" s="5" t="str">
        <f>'[1]TCE - ANEXO IV - Preencher'!L631</f>
        <v>26240460619202001209550320000031331677843052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5200.2700000000004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3.2 - Gás e Outros Materiais Engarrafados</v>
      </c>
      <c r="D623" s="3" t="str">
        <f>'[1]TCE - ANEXO IV - Preencher'!F632</f>
        <v>60.619.202/0012-09</v>
      </c>
      <c r="E623" s="5" t="str">
        <f>'[1]TCE - ANEXO IV - Preencher'!G632</f>
        <v>MESSER GASES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000.003.157</v>
      </c>
      <c r="I623" s="6">
        <f>IF('[1]TCE - ANEXO IV - Preencher'!K632="","",'[1]TCE - ANEXO IV - Preencher'!K632)</f>
        <v>45388</v>
      </c>
      <c r="J623" s="5" t="str">
        <f>'[1]TCE - ANEXO IV - Preencher'!L632</f>
        <v>26240460619202001209550320000031571579652610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31095.69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3.2 - Gás e Outros Materiais Engarrafados</v>
      </c>
      <c r="D624" s="3" t="str">
        <f>'[1]TCE - ANEXO IV - Preencher'!F633</f>
        <v>60.619.202/0012-09</v>
      </c>
      <c r="E624" s="5" t="str">
        <f>'[1]TCE - ANEXO IV - Preencher'!G633</f>
        <v>MESSER GASES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365302</v>
      </c>
      <c r="I624" s="6">
        <f>IF('[1]TCE - ANEXO IV - Preencher'!K633="","",'[1]TCE - ANEXO IV - Preencher'!K633)</f>
        <v>45387</v>
      </c>
      <c r="J624" s="5" t="str">
        <f>'[1]TCE - ANEXO IV - Preencher'!L633</f>
        <v>26240460619202001209550310003653021226368055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2085.0500000000002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3.2 - Gás e Outros Materiais Engarrafados</v>
      </c>
      <c r="D625" s="3" t="str">
        <f>'[1]TCE - ANEXO IV - Preencher'!F634</f>
        <v>60.619.202/0012-09</v>
      </c>
      <c r="E625" s="5" t="str">
        <f>'[1]TCE - ANEXO IV - Preencher'!G634</f>
        <v>MESSER GASES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365429</v>
      </c>
      <c r="I625" s="6">
        <f>IF('[1]TCE - ANEXO IV - Preencher'!K634="","",'[1]TCE - ANEXO IV - Preencher'!K634)</f>
        <v>45391</v>
      </c>
      <c r="J625" s="5" t="str">
        <f>'[1]TCE - ANEXO IV - Preencher'!L634</f>
        <v>26240460619202001209550310003654291921086762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77.22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3.2 - Gás e Outros Materiais Engarrafados</v>
      </c>
      <c r="D626" s="3" t="str">
        <f>'[1]TCE - ANEXO IV - Preencher'!F635</f>
        <v>60.619.202/0012-09</v>
      </c>
      <c r="E626" s="5" t="str">
        <f>'[1]TCE - ANEXO IV - Preencher'!G635</f>
        <v>MESSER GASES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000.003.198</v>
      </c>
      <c r="I626" s="6">
        <f>IF('[1]TCE - ANEXO IV - Preencher'!K635="","",'[1]TCE - ANEXO IV - Preencher'!K635)</f>
        <v>45391</v>
      </c>
      <c r="J626" s="5" t="str">
        <f>'[1]TCE - ANEXO IV - Preencher'!L635</f>
        <v>26240460619202001209550310003654291921086762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33799.67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3.2 - Gás e Outros Materiais Engarrafados</v>
      </c>
      <c r="D627" s="3" t="str">
        <f>'[1]TCE - ANEXO IV - Preencher'!F636</f>
        <v>60.619.202/0012-09</v>
      </c>
      <c r="E627" s="5" t="str">
        <f>'[1]TCE - ANEXO IV - Preencher'!G636</f>
        <v>MESSER GASES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365856</v>
      </c>
      <c r="I627" s="6">
        <f>IF('[1]TCE - ANEXO IV - Preencher'!K636="","",'[1]TCE - ANEXO IV - Preencher'!K636)</f>
        <v>45394</v>
      </c>
      <c r="J627" s="5" t="str">
        <f>'[1]TCE - ANEXO IV - Preencher'!L636</f>
        <v>26240460619202001209550310003658561790718387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1003.91</v>
      </c>
    </row>
    <row r="628" spans="1:12" s="8" customFormat="1" ht="19.5" customHeight="1" x14ac:dyDescent="0.2">
      <c r="A628" s="3">
        <f>IFERROR(VLOOKUP(B628,'[1]DADOS (OCULTAR)'!$Q$3:$S$135,3,0),"")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3.2 - Gás e Outros Materiais Engarrafados</v>
      </c>
      <c r="D628" s="3" t="str">
        <f>'[1]TCE - ANEXO IV - Preencher'!F637</f>
        <v>60.619.202/0012-09</v>
      </c>
      <c r="E628" s="5" t="str">
        <f>'[1]TCE - ANEXO IV - Preencher'!G637</f>
        <v>MESSER GASES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365858</v>
      </c>
      <c r="I628" s="6">
        <f>IF('[1]TCE - ANEXO IV - Preencher'!K637="","",'[1]TCE - ANEXO IV - Preencher'!K637)</f>
        <v>45394</v>
      </c>
      <c r="J628" s="5" t="str">
        <f>'[1]TCE - ANEXO IV - Preencher'!L637</f>
        <v>26240460619202001209550310003658581684329377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772.24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3.2 - Gás e Outros Materiais Engarrafados</v>
      </c>
      <c r="D629" s="3" t="str">
        <f>'[1]TCE - ANEXO IV - Preencher'!F638</f>
        <v>60.619.202/0012-09</v>
      </c>
      <c r="E629" s="5" t="str">
        <f>'[1]TCE - ANEXO IV - Preencher'!G638</f>
        <v>MESSER GASES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000.003.200</v>
      </c>
      <c r="I629" s="6">
        <f>IF('[1]TCE - ANEXO IV - Preencher'!K638="","",'[1]TCE - ANEXO IV - Preencher'!K638)</f>
        <v>45395</v>
      </c>
      <c r="J629" s="5" t="str">
        <f>'[1]TCE - ANEXO IV - Preencher'!L638</f>
        <v>26240460619202001209550320000032001055594452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1236.94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3.2 - Gás e Outros Materiais Engarrafados</v>
      </c>
      <c r="D630" s="3" t="str">
        <f>'[1]TCE - ANEXO IV - Preencher'!F639</f>
        <v>60.619.202/0012-09</v>
      </c>
      <c r="E630" s="5" t="str">
        <f>'[1]TCE - ANEXO IV - Preencher'!G639</f>
        <v>MESSER GASES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365854</v>
      </c>
      <c r="I630" s="6">
        <f>IF('[1]TCE - ANEXO IV - Preencher'!K639="","",'[1]TCE - ANEXO IV - Preencher'!K639)</f>
        <v>45394</v>
      </c>
      <c r="J630" s="5" t="str">
        <f>'[1]TCE - ANEXO IV - Preencher'!L639</f>
        <v>26240460619202001209550310003658541521901250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849.47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3.2 - Gás e Outros Materiais Engarrafados</v>
      </c>
      <c r="D631" s="3" t="str">
        <f>'[1]TCE - ANEXO IV - Preencher'!F640</f>
        <v>60.619.202/0012-09</v>
      </c>
      <c r="E631" s="5" t="str">
        <f>'[1]TCE - ANEXO IV - Preencher'!G640</f>
        <v>MESSER GASES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365989</v>
      </c>
      <c r="I631" s="6">
        <f>IF('[1]TCE - ANEXO IV - Preencher'!K640="","",'[1]TCE - ANEXO IV - Preencher'!K640)</f>
        <v>45398</v>
      </c>
      <c r="J631" s="5" t="str">
        <f>'[1]TCE - ANEXO IV - Preencher'!L640</f>
        <v>26240460619202001209550310003659891283151196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1158.3599999999999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3.2 - Gás e Outros Materiais Engarrafados</v>
      </c>
      <c r="D632" s="3" t="str">
        <f>'[1]TCE - ANEXO IV - Preencher'!F641</f>
        <v>60.619.202/0012-09</v>
      </c>
      <c r="E632" s="5" t="str">
        <f>'[1]TCE - ANEXO IV - Preencher'!G641</f>
        <v>MESSER GASES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366003</v>
      </c>
      <c r="I632" s="6">
        <f>IF('[1]TCE - ANEXO IV - Preencher'!K641="","",'[1]TCE - ANEXO IV - Preencher'!K641)</f>
        <v>45398</v>
      </c>
      <c r="J632" s="5" t="str">
        <f>'[1]TCE - ANEXO IV - Preencher'!L641</f>
        <v>26240460619202001209550310003660031631687042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695.02</v>
      </c>
    </row>
    <row r="633" spans="1:12" s="8" customFormat="1" ht="19.5" customHeight="1" x14ac:dyDescent="0.2">
      <c r="A633" s="3">
        <f>IFERROR(VLOOKUP(B633,'[1]DADOS (OCULTAR)'!$Q$3:$S$135,3,0),"")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3.2 - Gás e Outros Materiais Engarrafados</v>
      </c>
      <c r="D633" s="3" t="str">
        <f>'[1]TCE - ANEXO IV - Preencher'!F642</f>
        <v>60.619.202/0012-09</v>
      </c>
      <c r="E633" s="5" t="str">
        <f>'[1]TCE - ANEXO IV - Preencher'!G642</f>
        <v>MESSER GASES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3195</v>
      </c>
      <c r="I633" s="6">
        <f>IF('[1]TCE - ANEXO IV - Preencher'!K642="","",'[1]TCE - ANEXO IV - Preencher'!K642)</f>
        <v>45394</v>
      </c>
      <c r="J633" s="5" t="str">
        <f>'[1]TCE - ANEXO IV - Preencher'!L642</f>
        <v>26240460619202001209550320000031951200614852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7185.04</v>
      </c>
    </row>
    <row r="634" spans="1:12" s="8" customFormat="1" ht="19.5" customHeight="1" x14ac:dyDescent="0.2">
      <c r="A634" s="3">
        <f>IFERROR(VLOOKUP(B634,'[1]DADOS (OCULTAR)'!$Q$3:$S$135,3,0),"")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3.2 - Gás e Outros Materiais Engarrafados</v>
      </c>
      <c r="D634" s="3" t="str">
        <f>'[1]TCE - ANEXO IV - Preencher'!F643</f>
        <v>60.619.202/0012-09</v>
      </c>
      <c r="E634" s="5" t="str">
        <f>'[1]TCE - ANEXO IV - Preencher'!G643</f>
        <v>MESSER GASES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000.003.228</v>
      </c>
      <c r="I634" s="6">
        <f>IF('[1]TCE - ANEXO IV - Preencher'!K643="","",'[1]TCE - ANEXO IV - Preencher'!K643)</f>
        <v>45399</v>
      </c>
      <c r="J634" s="5" t="str">
        <f>'[1]TCE - ANEXO IV - Preencher'!L643</f>
        <v>26240460619202001209550320000032281576337041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2909.67</v>
      </c>
    </row>
    <row r="635" spans="1:12" s="8" customFormat="1" ht="19.5" customHeight="1" x14ac:dyDescent="0.2">
      <c r="A635" s="3">
        <f>IFERROR(VLOOKUP(B635,'[1]DADOS (OCULTAR)'!$Q$3:$S$135,3,0),"")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3.2 - Gás e Outros Materiais Engarrafados</v>
      </c>
      <c r="D635" s="3" t="str">
        <f>'[1]TCE - ANEXO IV - Preencher'!F644</f>
        <v>60.619.202/0012-09</v>
      </c>
      <c r="E635" s="5" t="str">
        <f>'[1]TCE - ANEXO IV - Preencher'!G644</f>
        <v>MESSER GASES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000.003.262</v>
      </c>
      <c r="I635" s="6">
        <f>IF('[1]TCE - ANEXO IV - Preencher'!K644="","",'[1]TCE - ANEXO IV - Preencher'!K644)</f>
        <v>45402</v>
      </c>
      <c r="J635" s="5" t="str">
        <f>'[1]TCE - ANEXO IV - Preencher'!L644</f>
        <v>26240460619202001209550320000032621627091933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16223.84</v>
      </c>
    </row>
    <row r="636" spans="1:12" s="8" customFormat="1" ht="19.5" customHeight="1" x14ac:dyDescent="0.2">
      <c r="A636" s="3">
        <f>IFERROR(VLOOKUP(B636,'[1]DADOS (OCULTAR)'!$Q$3:$S$135,3,0),"")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3.2 - Gás e Outros Materiais Engarrafados</v>
      </c>
      <c r="D636" s="3" t="str">
        <f>'[1]TCE - ANEXO IV - Preencher'!F645</f>
        <v>60.619.202/0012-09</v>
      </c>
      <c r="E636" s="5" t="str">
        <f>'[1]TCE - ANEXO IV - Preencher'!G645</f>
        <v>MESSER GASES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000.003.293</v>
      </c>
      <c r="I636" s="6">
        <f>IF('[1]TCE - ANEXO IV - Preencher'!K645="","",'[1]TCE - ANEXO IV - Preencher'!K645)</f>
        <v>45405</v>
      </c>
      <c r="J636" s="5" t="str">
        <f>'[1]TCE - ANEXO IV - Preencher'!L645</f>
        <v>26240460619202001209550320000032931199646483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2625.63</v>
      </c>
    </row>
    <row r="637" spans="1:12" s="8" customFormat="1" ht="19.5" customHeight="1" x14ac:dyDescent="0.2">
      <c r="A637" s="3">
        <f>IFERROR(VLOOKUP(B637,'[1]DADOS (OCULTAR)'!$Q$3:$S$135,3,0),"")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3.2 - Gás e Outros Materiais Engarrafados</v>
      </c>
      <c r="D637" s="3" t="str">
        <f>'[1]TCE - ANEXO IV - Preencher'!F646</f>
        <v>60.619.202/0012-09</v>
      </c>
      <c r="E637" s="5" t="str">
        <f>'[1]TCE - ANEXO IV - Preencher'!G646</f>
        <v>MESSER GASES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366421</v>
      </c>
      <c r="I637" s="6">
        <f>IF('[1]TCE - ANEXO IV - Preencher'!K646="","",'[1]TCE - ANEXO IV - Preencher'!K646)</f>
        <v>45405</v>
      </c>
      <c r="J637" s="5" t="str">
        <f>'[1]TCE - ANEXO IV - Preencher'!L646</f>
        <v>26240460619202001209550310003664211694107221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1544.48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3.2 - Gás e Outros Materiais Engarrafados</v>
      </c>
      <c r="D638" s="3" t="str">
        <f>'[1]TCE - ANEXO IV - Preencher'!F647</f>
        <v>60.619.202/0012-09</v>
      </c>
      <c r="E638" s="5" t="str">
        <f>'[1]TCE - ANEXO IV - Preencher'!G647</f>
        <v>MESSER GASES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000.003.333</v>
      </c>
      <c r="I638" s="6">
        <f>IF('[1]TCE - ANEXO IV - Preencher'!K647="","",'[1]TCE - ANEXO IV - Preencher'!K647)</f>
        <v>45409</v>
      </c>
      <c r="J638" s="5" t="str">
        <f>'[1]TCE - ANEXO IV - Preencher'!L647</f>
        <v>26240460619202001209550320000033331830419895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36492.720000000001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3.11 - Material Laboratorial</v>
      </c>
      <c r="D640" s="3" t="str">
        <f>'[1]TCE - ANEXO IV - Preencher'!F649</f>
        <v>49.341.441/0001-46</v>
      </c>
      <c r="E640" s="5" t="str">
        <f>'[1]TCE - ANEXO IV - Preencher'!G649</f>
        <v>TUPAN  HOSPITALAR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000.000.511</v>
      </c>
      <c r="I640" s="6">
        <f>IF('[1]TCE - ANEXO IV - Preencher'!K649="","",'[1]TCE - ANEXO IV - Preencher'!K649)</f>
        <v>45379</v>
      </c>
      <c r="J640" s="5" t="str">
        <f>'[1]TCE - ANEXO IV - Preencher'!L649</f>
        <v>26240349341441000146550010000005111000095294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2491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3.11 - Material Laboratorial</v>
      </c>
      <c r="D641" s="3" t="str">
        <f>'[1]TCE - ANEXO IV - Preencher'!F650</f>
        <v>49.341.441/0001-46</v>
      </c>
      <c r="E641" s="5" t="str">
        <f>'[1]TCE - ANEXO IV - Preencher'!G650</f>
        <v>TUPAN  HOSPITALAR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000.000.512</v>
      </c>
      <c r="I641" s="6">
        <f>IF('[1]TCE - ANEXO IV - Preencher'!K650="","",'[1]TCE - ANEXO IV - Preencher'!K650)</f>
        <v>45379</v>
      </c>
      <c r="J641" s="5" t="str">
        <f>'[1]TCE - ANEXO IV - Preencher'!L650</f>
        <v>26240349341441000146550010000005121000095305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799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3.11 - Material Laboratorial</v>
      </c>
      <c r="D642" s="3" t="str">
        <f>'[1]TCE - ANEXO IV - Preencher'!F651</f>
        <v>49.341.441/0001-46</v>
      </c>
      <c r="E642" s="5" t="str">
        <f>'[1]TCE - ANEXO IV - Preencher'!G651</f>
        <v>TUPAN  HOSPITALAR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000.000.528</v>
      </c>
      <c r="I642" s="6">
        <f>IF('[1]TCE - ANEXO IV - Preencher'!K651="","",'[1]TCE - ANEXO IV - Preencher'!K651)</f>
        <v>45383</v>
      </c>
      <c r="J642" s="5" t="str">
        <f>'[1]TCE - ANEXO IV - Preencher'!L651</f>
        <v>26240449341441000146550010000005281000095490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72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3.11 - Material Laboratorial</v>
      </c>
      <c r="D643" s="3" t="str">
        <f>'[1]TCE - ANEXO IV - Preencher'!F652</f>
        <v>49.341.441/0001-46</v>
      </c>
      <c r="E643" s="5" t="str">
        <f>'[1]TCE - ANEXO IV - Preencher'!G652</f>
        <v>TUPAN SAUDE CENTER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000.022.993</v>
      </c>
      <c r="I643" s="6">
        <f>IF('[1]TCE - ANEXO IV - Preencher'!K652="","",'[1]TCE - ANEXO IV - Preencher'!K652)</f>
        <v>45399</v>
      </c>
      <c r="J643" s="5" t="str">
        <f>'[1]TCE - ANEXO IV - Preencher'!L652</f>
        <v>26240410647227000187550010000229931009406110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1980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3.11 - Material Laboratorial</v>
      </c>
      <c r="D644" s="3" t="str">
        <f>'[1]TCE - ANEXO IV - Preencher'!F653</f>
        <v>49.341.441/0001-46</v>
      </c>
      <c r="E644" s="5" t="str">
        <f>'[1]TCE - ANEXO IV - Preencher'!G653</f>
        <v>TUPAN  HOSPITALAR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000.000.554</v>
      </c>
      <c r="I644" s="6">
        <f>IF('[1]TCE - ANEXO IV - Preencher'!K653="","",'[1]TCE - ANEXO IV - Preencher'!K653)</f>
        <v>45404</v>
      </c>
      <c r="J644" s="5" t="str">
        <f>'[1]TCE - ANEXO IV - Preencher'!L653</f>
        <v>26240449341441000146550010000005541000095767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1386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3.11 - Material Laboratorial</v>
      </c>
      <c r="D645" s="3" t="str">
        <f>'[1]TCE - ANEXO IV - Preencher'!F654</f>
        <v>49.341.441/0001-46</v>
      </c>
      <c r="E645" s="5" t="str">
        <f>'[1]TCE - ANEXO IV - Preencher'!G654</f>
        <v>TUPAN  HOSPITALAR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000.000.556</v>
      </c>
      <c r="I645" s="6">
        <f>IF('[1]TCE - ANEXO IV - Preencher'!K654="","",'[1]TCE - ANEXO IV - Preencher'!K654)</f>
        <v>45406</v>
      </c>
      <c r="J645" s="5" t="str">
        <f>'[1]TCE - ANEXO IV - Preencher'!L654</f>
        <v>26240449341441000146550010000005561000095796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1105</v>
      </c>
    </row>
    <row r="646" spans="1:12" s="8" customFormat="1" ht="19.5" customHeight="1" x14ac:dyDescent="0.2">
      <c r="A646" s="3">
        <f>IFERROR(VLOOKUP(B646,'[1]DADOS (OCULTAR)'!$Q$3:$S$135,3,0),"")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3.11 - Material Laboratorial</v>
      </c>
      <c r="D646" s="3" t="str">
        <f>'[1]TCE - ANEXO IV - Preencher'!F655</f>
        <v>49.341.441/0001-46</v>
      </c>
      <c r="E646" s="5" t="str">
        <f>'[1]TCE - ANEXO IV - Preencher'!G655</f>
        <v>TUPAN  HOSPITALAR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000.000.557</v>
      </c>
      <c r="I646" s="6">
        <f>IF('[1]TCE - ANEXO IV - Preencher'!K655="","",'[1]TCE - ANEXO IV - Preencher'!K655)</f>
        <v>45406</v>
      </c>
      <c r="J646" s="5" t="str">
        <f>'[1]TCE - ANEXO IV - Preencher'!L655</f>
        <v>26240449341441000146550010000005571000095807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799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3.99 - Outras despesas com Material de Consumo</v>
      </c>
      <c r="D648" s="3" t="str">
        <f>'[1]TCE - ANEXO IV - Preencher'!F657</f>
        <v>13.441.051/0002-81</v>
      </c>
      <c r="E648" s="5" t="str">
        <f>'[1]TCE - ANEXO IV - Preencher'!G657</f>
        <v>CL COM MAT MED HOSPITALAR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21654</v>
      </c>
      <c r="I648" s="6">
        <f>IF('[1]TCE - ANEXO IV - Preencher'!K657="","",'[1]TCE - ANEXO IV - Preencher'!K657)</f>
        <v>45377</v>
      </c>
      <c r="J648" s="5" t="str">
        <f>'[1]TCE - ANEXO IV - Preencher'!L657</f>
        <v>26240313441051000281550010000216541236780005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12512.6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3.99 - Outras despesas com Material de Consumo</v>
      </c>
      <c r="D649" s="3" t="str">
        <f>'[1]TCE - ANEXO IV - Preencher'!F658</f>
        <v>43.598.189/0001-79</v>
      </c>
      <c r="E649" s="5" t="str">
        <f>'[1]TCE - ANEXO IV - Preencher'!G658</f>
        <v>CONTROLL CARE LTDA.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447</v>
      </c>
      <c r="I649" s="6">
        <f>IF('[1]TCE - ANEXO IV - Preencher'!K658="","",'[1]TCE - ANEXO IV - Preencher'!K658)</f>
        <v>45378</v>
      </c>
      <c r="J649" s="5" t="str">
        <f>'[1]TCE - ANEXO IV - Preencher'!L658</f>
        <v>35240343598189000179550010000004471954061534</v>
      </c>
      <c r="K649" s="5" t="str">
        <f>IF(F649="B",LEFT('[1]TCE - ANEXO IV - Preencher'!M658,2),IF(F649="S",LEFT('[1]TCE - ANEXO IV - Preencher'!M658,7),IF('[1]TCE - ANEXO IV - Preencher'!H658="","")))</f>
        <v>35</v>
      </c>
      <c r="L649" s="7">
        <f>'[1]TCE - ANEXO IV - Preencher'!N658</f>
        <v>3270</v>
      </c>
    </row>
    <row r="650" spans="1:12" s="8" customFormat="1" ht="19.5" customHeight="1" x14ac:dyDescent="0.2">
      <c r="A650" s="3">
        <f>IFERROR(VLOOKUP(B650,'[1]DADOS (OCULTAR)'!$Q$3:$S$135,3,0),"")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3.99 - Outras despesas com Material de Consumo</v>
      </c>
      <c r="D650" s="3" t="str">
        <f>'[1]TCE - ANEXO IV - Preencher'!F659</f>
        <v>13.441.051/0002-81</v>
      </c>
      <c r="E650" s="5" t="str">
        <f>'[1]TCE - ANEXO IV - Preencher'!G659</f>
        <v>CL COM MAT MED HOSPITALAR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21700</v>
      </c>
      <c r="I650" s="6">
        <f>IF('[1]TCE - ANEXO IV - Preencher'!K659="","",'[1]TCE - ANEXO IV - Preencher'!K659)</f>
        <v>45385</v>
      </c>
      <c r="J650" s="5" t="str">
        <f>'[1]TCE - ANEXO IV - Preencher'!L659</f>
        <v>26240413441051000281550010000217001237240002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468</v>
      </c>
    </row>
    <row r="651" spans="1:12" s="8" customFormat="1" ht="19.5" customHeight="1" x14ac:dyDescent="0.2">
      <c r="A651" s="3">
        <f>IFERROR(VLOOKUP(B651,'[1]DADOS (OCULTAR)'!$Q$3:$S$135,3,0),"")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3.99 - Outras despesas com Material de Consumo</v>
      </c>
      <c r="D651" s="3" t="str">
        <f>'[1]TCE - ANEXO IV - Preencher'!F660</f>
        <v>54.565.478/0001-98</v>
      </c>
      <c r="E651" s="5" t="str">
        <f>'[1]TCE - ANEXO IV - Preencher'!G660</f>
        <v>SISPACK MEDICAL LTDA  EPP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000.144.882</v>
      </c>
      <c r="I651" s="6">
        <f>IF('[1]TCE - ANEXO IV - Preencher'!K660="","",'[1]TCE - ANEXO IV - Preencher'!K660)</f>
        <v>45379</v>
      </c>
      <c r="J651" s="5" t="str">
        <f>'[1]TCE - ANEXO IV - Preencher'!L660</f>
        <v>35240354565478000198550010001448821985699615</v>
      </c>
      <c r="K651" s="5" t="str">
        <f>IF(F651="B",LEFT('[1]TCE - ANEXO IV - Preencher'!M660,2),IF(F651="S",LEFT('[1]TCE - ANEXO IV - Preencher'!M660,7),IF('[1]TCE - ANEXO IV - Preencher'!H660="","")))</f>
        <v>35</v>
      </c>
      <c r="L651" s="7">
        <f>'[1]TCE - ANEXO IV - Preencher'!N660</f>
        <v>6183.6</v>
      </c>
    </row>
    <row r="652" spans="1:12" s="8" customFormat="1" ht="19.5" customHeight="1" x14ac:dyDescent="0.2">
      <c r="A652" s="3">
        <f>IFERROR(VLOOKUP(B652,'[1]DADOS (OCULTAR)'!$Q$3:$S$135,3,0),"")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3.99 - Outras despesas com Material de Consumo</v>
      </c>
      <c r="D652" s="3" t="str">
        <f>'[1]TCE - ANEXO IV - Preencher'!F661</f>
        <v>13.441.051/0002-81</v>
      </c>
      <c r="E652" s="5" t="str">
        <f>'[1]TCE - ANEXO IV - Preencher'!G661</f>
        <v>CL COM MAT MED HOSPITALAR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21816</v>
      </c>
      <c r="I652" s="6">
        <f>IF('[1]TCE - ANEXO IV - Preencher'!K661="","",'[1]TCE - ANEXO IV - Preencher'!K661)</f>
        <v>45404</v>
      </c>
      <c r="J652" s="5" t="str">
        <f>'[1]TCE - ANEXO IV - Preencher'!L661</f>
        <v>26240413441051000281550010000218161238400009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12403.4</v>
      </c>
    </row>
    <row r="653" spans="1:12" s="8" customFormat="1" ht="19.5" customHeight="1" x14ac:dyDescent="0.2">
      <c r="A653" s="3">
        <f>IFERROR(VLOOKUP(B653,'[1]DADOS (OCULTAR)'!$Q$3:$S$135,3,0),"")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3.99 - Outras despesas com Material de Consumo</v>
      </c>
      <c r="D653" s="3" t="str">
        <f>'[1]TCE - ANEXO IV - Preencher'!F662</f>
        <v>05.044.056/0001-61</v>
      </c>
      <c r="E653" s="5" t="str">
        <f>'[1]TCE - ANEXO IV - Preencher'!G662</f>
        <v>DMH PRODUTOS HOSPITALARES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24217</v>
      </c>
      <c r="I653" s="6">
        <f>IF('[1]TCE - ANEXO IV - Preencher'!K662="","",'[1]TCE - ANEXO IV - Preencher'!K662)</f>
        <v>45404</v>
      </c>
      <c r="J653" s="5" t="str">
        <f>'[1]TCE - ANEXO IV - Preencher'!L662</f>
        <v>26240405044056000161550010000242171445295993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14838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3.99 - Outras despesas com Material de Consumo</v>
      </c>
      <c r="D654" s="3" t="str">
        <f>'[1]TCE - ANEXO IV - Preencher'!F663</f>
        <v>05.044.056/0001-61</v>
      </c>
      <c r="E654" s="5" t="str">
        <f>'[1]TCE - ANEXO IV - Preencher'!G663</f>
        <v>DMH PRODUTOS HOSPITALARES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24228</v>
      </c>
      <c r="I654" s="6">
        <f>IF('[1]TCE - ANEXO IV - Preencher'!K663="","",'[1]TCE - ANEXO IV - Preencher'!K663)</f>
        <v>45405</v>
      </c>
      <c r="J654" s="5" t="str">
        <f>'[1]TCE - ANEXO IV - Preencher'!L663</f>
        <v>26240405044056000161550010000242281100587101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240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3.99 - Outras despesas com Material de Consumo</v>
      </c>
      <c r="D655" s="3" t="str">
        <f>'[1]TCE - ANEXO IV - Preencher'!F664</f>
        <v>05.044.056/0001-61</v>
      </c>
      <c r="E655" s="5" t="str">
        <f>'[1]TCE - ANEXO IV - Preencher'!G664</f>
        <v>DMH PRODUTOS HOSPITALARES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24228</v>
      </c>
      <c r="I655" s="6">
        <f>IF('[1]TCE - ANEXO IV - Preencher'!K664="","",'[1]TCE - ANEXO IV - Preencher'!K664)</f>
        <v>45405</v>
      </c>
      <c r="J655" s="5" t="str">
        <f>'[1]TCE - ANEXO IV - Preencher'!L664</f>
        <v>26240405044056000161550010000242281100587101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720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3.99 - Outras despesas com Material de Consumo</v>
      </c>
      <c r="D656" s="3" t="str">
        <f>'[1]TCE - ANEXO IV - Preencher'!F665</f>
        <v>14.951.481/0001-25</v>
      </c>
      <c r="E656" s="5" t="str">
        <f>'[1]TCE - ANEXO IV - Preencher'!G665</f>
        <v>BM COMERCIO E SERVICOS DE EQUIP MED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000.001.165</v>
      </c>
      <c r="I656" s="6">
        <f>IF('[1]TCE - ANEXO IV - Preencher'!K665="","",'[1]TCE - ANEXO IV - Preencher'!K665)</f>
        <v>45406</v>
      </c>
      <c r="J656" s="5" t="str">
        <f>'[1]TCE - ANEXO IV - Preencher'!L665</f>
        <v>26240414951481000125550010000011651000009635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6000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3.99 - Outras despesas com Material de Consumo</v>
      </c>
      <c r="D657" s="3" t="str">
        <f>'[1]TCE - ANEXO IV - Preencher'!F666</f>
        <v>43.598.189/0001-79</v>
      </c>
      <c r="E657" s="5" t="str">
        <f>'[1]TCE - ANEXO IV - Preencher'!G666</f>
        <v>CONTROLL CARE LTDA.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464</v>
      </c>
      <c r="I657" s="6">
        <f>IF('[1]TCE - ANEXO IV - Preencher'!K666="","",'[1]TCE - ANEXO IV - Preencher'!K666)</f>
        <v>45404</v>
      </c>
      <c r="J657" s="5" t="str">
        <f>'[1]TCE - ANEXO IV - Preencher'!L666</f>
        <v>35240443598189000179550010000004641579924487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6140</v>
      </c>
    </row>
    <row r="658" spans="1:12" s="8" customFormat="1" ht="19.5" customHeight="1" x14ac:dyDescent="0.2">
      <c r="A658" s="3">
        <f>IFERROR(VLOOKUP(B658,'[1]DADOS (OCULTAR)'!$Q$3:$S$135,3,0),"")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3.99 - Outras despesas com Material de Consumo</v>
      </c>
      <c r="D658" s="3" t="str">
        <f>'[1]TCE - ANEXO IV - Preencher'!F667</f>
        <v>12.420.164/0010-48</v>
      </c>
      <c r="E658" s="5" t="str">
        <f>'[1]TCE - ANEXO IV - Preencher'!G667</f>
        <v>CM HOSPITALAR S.A.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237203</v>
      </c>
      <c r="I658" s="6">
        <f>IF('[1]TCE - ANEXO IV - Preencher'!K667="","",'[1]TCE - ANEXO IV - Preencher'!K667)</f>
        <v>45407</v>
      </c>
      <c r="J658" s="5" t="str">
        <f>'[1]TCE - ANEXO IV - Preencher'!L667</f>
        <v>26240412420164001048550010002372031351847689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3840</v>
      </c>
    </row>
    <row r="659" spans="1:12" s="8" customFormat="1" ht="19.5" customHeight="1" x14ac:dyDescent="0.2">
      <c r="A659" s="3">
        <f>IFERROR(VLOOKUP(B659,'[1]DADOS (OCULTAR)'!$Q$3:$S$135,3,0),"")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3.99 - Outras despesas com Material de Consumo</v>
      </c>
      <c r="D659" s="3" t="str">
        <f>'[1]TCE - ANEXO IV - Preencher'!F668</f>
        <v>05.932.624/0001-60</v>
      </c>
      <c r="E659" s="5" t="str">
        <f>'[1]TCE - ANEXO IV - Preencher'!G668</f>
        <v>MEGAMED COMERCIO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000.022.907</v>
      </c>
      <c r="I659" s="6">
        <f>IF('[1]TCE - ANEXO IV - Preencher'!K668="","",'[1]TCE - ANEXO IV - Preencher'!K668)</f>
        <v>45406</v>
      </c>
      <c r="J659" s="5" t="str">
        <f>'[1]TCE - ANEXO IV - Preencher'!L668</f>
        <v>26240405932624000160550010000229071161439745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639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>
        <f>IFERROR(VLOOKUP(B661,'[1]DADOS (OCULTAR)'!$Q$3:$S$135,3,0),"")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3.7 - Material de Limpeza e Produtos de Hgienização</v>
      </c>
      <c r="D661" s="3" t="str">
        <f>'[1]TCE - ANEXO IV - Preencher'!F670</f>
        <v>22.006.201/0001-39</v>
      </c>
      <c r="E661" s="5" t="str">
        <f>'[1]TCE - ANEXO IV - Preencher'!G670</f>
        <v>FORTPEL COMERCIO DE DESCARTAVEIS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233645</v>
      </c>
      <c r="I661" s="6">
        <f>IF('[1]TCE - ANEXO IV - Preencher'!K670="","",'[1]TCE - ANEXO IV - Preencher'!K670)</f>
        <v>45378</v>
      </c>
      <c r="J661" s="5" t="str">
        <f>'[1]TCE - ANEXO IV - Preencher'!L670</f>
        <v>26240322006201000139550000002336451102336458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749.99</v>
      </c>
    </row>
    <row r="662" spans="1:12" s="8" customFormat="1" ht="19.5" customHeight="1" x14ac:dyDescent="0.2">
      <c r="A662" s="3">
        <f>IFERROR(VLOOKUP(B662,'[1]DADOS (OCULTAR)'!$Q$3:$S$135,3,0),"")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3.7 - Material de Limpeza e Produtos de Hgienização</v>
      </c>
      <c r="D662" s="3" t="str">
        <f>'[1]TCE - ANEXO IV - Preencher'!F671</f>
        <v>46.700.220/0001-29</v>
      </c>
      <c r="E662" s="5" t="str">
        <f>'[1]TCE - ANEXO IV - Preencher'!G671</f>
        <v>NOVA DISTRIB ATACADO DE LIMP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15556</v>
      </c>
      <c r="I662" s="6">
        <f>IF('[1]TCE - ANEXO IV - Preencher'!K671="","",'[1]TCE - ANEXO IV - Preencher'!K671)</f>
        <v>45379</v>
      </c>
      <c r="J662" s="5" t="str">
        <f>'[1]TCE - ANEXO IV - Preencher'!L671</f>
        <v>26240346700220000129550010000155561993551999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1532.66</v>
      </c>
    </row>
    <row r="663" spans="1:12" s="8" customFormat="1" ht="19.5" customHeight="1" x14ac:dyDescent="0.2">
      <c r="A663" s="3">
        <f>IFERROR(VLOOKUP(B663,'[1]DADOS (OCULTAR)'!$Q$3:$S$135,3,0),"")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3.7 - Material de Limpeza e Produtos de Hgienização</v>
      </c>
      <c r="D663" s="3" t="str">
        <f>'[1]TCE - ANEXO IV - Preencher'!F672</f>
        <v>63.967.640/0003-57</v>
      </c>
      <c r="E663" s="5" t="str">
        <f>'[1]TCE - ANEXO IV - Preencher'!G672</f>
        <v>LAR PLASTICOS IND E COM PROD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4345</v>
      </c>
      <c r="I663" s="6">
        <f>IF('[1]TCE - ANEXO IV - Preencher'!K672="","",'[1]TCE - ANEXO IV - Preencher'!K672)</f>
        <v>45379</v>
      </c>
      <c r="J663" s="5" t="str">
        <f>'[1]TCE - ANEXO IV - Preencher'!L672</f>
        <v>26240363967640000357550010000043451895760250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5880.52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3.7 - Material de Limpeza e Produtos de Hgienização</v>
      </c>
      <c r="D664" s="3" t="str">
        <f>'[1]TCE - ANEXO IV - Preencher'!F673</f>
        <v>27.319.301/0001-39</v>
      </c>
      <c r="E664" s="5" t="str">
        <f>'[1]TCE - ANEXO IV - Preencher'!G673</f>
        <v>CONBO DISTRIBUIDORA FBV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13248</v>
      </c>
      <c r="I664" s="6">
        <f>IF('[1]TCE - ANEXO IV - Preencher'!K673="","",'[1]TCE - ANEXO IV - Preencher'!K673)</f>
        <v>45386</v>
      </c>
      <c r="J664" s="5" t="str">
        <f>'[1]TCE - ANEXO IV - Preencher'!L673</f>
        <v>26240427319301000139550010000132481505043405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708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3.7 - Material de Limpeza e Produtos de Hgienização</v>
      </c>
      <c r="D665" s="3" t="str">
        <f>'[1]TCE - ANEXO IV - Preencher'!F674</f>
        <v>19.084.576/0001-02</v>
      </c>
      <c r="E665" s="5" t="str">
        <f>'[1]TCE - ANEXO IV - Preencher'!G674</f>
        <v>F JUNIOR GOMES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000.000.768</v>
      </c>
      <c r="I665" s="6">
        <f>IF('[1]TCE - ANEXO IV - Preencher'!K674="","",'[1]TCE - ANEXO IV - Preencher'!K674)</f>
        <v>45385</v>
      </c>
      <c r="J665" s="5" t="str">
        <f>'[1]TCE - ANEXO IV - Preencher'!L674</f>
        <v>26240419084576000102550010000007681691691968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7192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3.7 - Material de Limpeza e Produtos de Hgienização</v>
      </c>
      <c r="D666" s="3" t="str">
        <f>'[1]TCE - ANEXO IV - Preencher'!F675</f>
        <v>27.319.301/0001-39</v>
      </c>
      <c r="E666" s="5" t="str">
        <f>'[1]TCE - ANEXO IV - Preencher'!G675</f>
        <v>CONBO DISTRIBUIDORA FBV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13283</v>
      </c>
      <c r="I666" s="6">
        <f>IF('[1]TCE - ANEXO IV - Preencher'!K675="","",'[1]TCE - ANEXO IV - Preencher'!K675)</f>
        <v>45393</v>
      </c>
      <c r="J666" s="5" t="str">
        <f>'[1]TCE - ANEXO IV - Preencher'!L675</f>
        <v>26240427319301000139550010000132831005043456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857</v>
      </c>
    </row>
    <row r="667" spans="1:12" s="8" customFormat="1" ht="19.5" customHeight="1" x14ac:dyDescent="0.2">
      <c r="A667" s="3">
        <f>IFERROR(VLOOKUP(B667,'[1]DADOS (OCULTAR)'!$Q$3:$S$135,3,0),"")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3.7 - Material de Limpeza e Produtos de Hgienização</v>
      </c>
      <c r="D667" s="3" t="str">
        <f>'[1]TCE - ANEXO IV - Preencher'!F676</f>
        <v>18.577.850/0001-12</v>
      </c>
      <c r="E667" s="5" t="str">
        <f>'[1]TCE - ANEXO IV - Preencher'!G676</f>
        <v>MATTOS DISTRIBUIDORA PRODUTOS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000.010.118</v>
      </c>
      <c r="I667" s="6">
        <f>IF('[1]TCE - ANEXO IV - Preencher'!K676="","",'[1]TCE - ANEXO IV - Preencher'!K676)</f>
        <v>45397</v>
      </c>
      <c r="J667" s="5" t="str">
        <f>'[1]TCE - ANEXO IV - Preencher'!L676</f>
        <v>26240418577850000112550010000101181000101192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3060</v>
      </c>
    </row>
    <row r="668" spans="1:12" s="8" customFormat="1" ht="19.5" customHeight="1" x14ac:dyDescent="0.2">
      <c r="A668" s="3">
        <f>IFERROR(VLOOKUP(B668,'[1]DADOS (OCULTAR)'!$Q$3:$S$135,3,0),"")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3.7 - Material de Limpeza e Produtos de Hgienização</v>
      </c>
      <c r="D668" s="3" t="str">
        <f>'[1]TCE - ANEXO IV - Preencher'!F677</f>
        <v>27.319.301/0001-39</v>
      </c>
      <c r="E668" s="5" t="str">
        <f>'[1]TCE - ANEXO IV - Preencher'!G677</f>
        <v>CONBO DISTRIBUIDORA FBV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13318</v>
      </c>
      <c r="I668" s="6">
        <f>IF('[1]TCE - ANEXO IV - Preencher'!K677="","",'[1]TCE - ANEXO IV - Preencher'!K677)</f>
        <v>45400</v>
      </c>
      <c r="J668" s="5" t="str">
        <f>'[1]TCE - ANEXO IV - Preencher'!L677</f>
        <v>26240427319301000139550010000133181500043454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758</v>
      </c>
    </row>
    <row r="669" spans="1:12" s="8" customFormat="1" ht="19.5" customHeight="1" x14ac:dyDescent="0.2">
      <c r="A669" s="3">
        <f>IFERROR(VLOOKUP(B669,'[1]DADOS (OCULTAR)'!$Q$3:$S$135,3,0),"")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3.7 - Material de Limpeza e Produtos de Hgienização</v>
      </c>
      <c r="D669" s="3" t="str">
        <f>'[1]TCE - ANEXO IV - Preencher'!F678</f>
        <v>22.006.201/0001-39</v>
      </c>
      <c r="E669" s="5" t="str">
        <f>'[1]TCE - ANEXO IV - Preencher'!G678</f>
        <v>FORTPEL COMERCIO DE DESCARTAVEIS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238042</v>
      </c>
      <c r="I669" s="6">
        <f>IF('[1]TCE - ANEXO IV - Preencher'!K678="","",'[1]TCE - ANEXO IV - Preencher'!K678)</f>
        <v>45405</v>
      </c>
      <c r="J669" s="5" t="str">
        <f>'[1]TCE - ANEXO IV - Preencher'!L678</f>
        <v>26240422006201000139550000002380421102380424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3689.91</v>
      </c>
    </row>
    <row r="670" spans="1:12" s="8" customFormat="1" ht="19.5" customHeight="1" x14ac:dyDescent="0.2">
      <c r="A670" s="3">
        <f>IFERROR(VLOOKUP(B670,'[1]DADOS (OCULTAR)'!$Q$3:$S$135,3,0),"")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3.7 - Material de Limpeza e Produtos de Hgienização</v>
      </c>
      <c r="D670" s="3" t="str">
        <f>'[1]TCE - ANEXO IV - Preencher'!F679</f>
        <v>37.859.942/0001-30</v>
      </c>
      <c r="E670" s="5" t="str">
        <f>'[1]TCE - ANEXO IV - Preencher'!G679</f>
        <v>MAX PAPERS FABRICACAO DE PROD DE LIMPEZA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000.005.371</v>
      </c>
      <c r="I670" s="6">
        <f>IF('[1]TCE - ANEXO IV - Preencher'!K679="","",'[1]TCE - ANEXO IV - Preencher'!K679)</f>
        <v>45373</v>
      </c>
      <c r="J670" s="5" t="str">
        <f>'[1]TCE - ANEXO IV - Preencher'!L679</f>
        <v>26240337859942000130550010000053711000053721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28399.95</v>
      </c>
    </row>
    <row r="671" spans="1:12" s="8" customFormat="1" ht="19.5" customHeight="1" x14ac:dyDescent="0.2">
      <c r="A671" s="3">
        <f>IFERROR(VLOOKUP(B671,'[1]DADOS (OCULTAR)'!$Q$3:$S$135,3,0),"")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3.7 - Material de Limpeza e Produtos de Hgienização</v>
      </c>
      <c r="D671" s="3" t="str">
        <f>'[1]TCE - ANEXO IV - Preencher'!F680</f>
        <v>27.319.301/0001-39</v>
      </c>
      <c r="E671" s="5" t="str">
        <f>'[1]TCE - ANEXO IV - Preencher'!G680</f>
        <v>CONBO DISTRIBUIDORA FBV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13365</v>
      </c>
      <c r="I671" s="6">
        <f>IF('[1]TCE - ANEXO IV - Preencher'!K680="","",'[1]TCE - ANEXO IV - Preencher'!K680)</f>
        <v>45407</v>
      </c>
      <c r="J671" s="5" t="str">
        <f>'[1]TCE - ANEXO IV - Preencher'!L680</f>
        <v>26240427319301000139550010000133651200043424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857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3.7 - Material de Limpeza e Produtos de Hgienização</v>
      </c>
      <c r="D672" s="3" t="str">
        <f>'[1]TCE - ANEXO IV - Preencher'!F681</f>
        <v>10.928.726/0001-42</v>
      </c>
      <c r="E672" s="5" t="str">
        <f>'[1]TCE - ANEXO IV - Preencher'!G681</f>
        <v>DOKAPACK INDUSTRIA E COM. DE EMB. 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69380</v>
      </c>
      <c r="I672" s="6">
        <f>IF('[1]TCE - ANEXO IV - Preencher'!K681="","",'[1]TCE - ANEXO IV - Preencher'!K681)</f>
        <v>45408</v>
      </c>
      <c r="J672" s="5" t="str">
        <f>'[1]TCE - ANEXO IV - Preencher'!L681</f>
        <v>26240410928726000142550010000693801550624674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6800.77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3.7 - Material de Limpeza e Produtos de Hgienização</v>
      </c>
      <c r="D673" s="3" t="str">
        <f>'[1]TCE - ANEXO IV - Preencher'!F682</f>
        <v>11.840.014/0001-30</v>
      </c>
      <c r="E673" s="5" t="str">
        <f>'[1]TCE - ANEXO IV - Preencher'!G682</f>
        <v>MACROPAC PROTECAO E EMBALAGEM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473490</v>
      </c>
      <c r="I673" s="6">
        <f>IF('[1]TCE - ANEXO IV - Preencher'!K682="","",'[1]TCE - ANEXO IV - Preencher'!K682)</f>
        <v>45411</v>
      </c>
      <c r="J673" s="5" t="str">
        <f>'[1]TCE - ANEXO IV - Preencher'!L682</f>
        <v>26240411840014000130550010004734901613913921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4548.63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3.7 - Material de Limpeza e Produtos de Hgienização</v>
      </c>
      <c r="D674" s="3" t="str">
        <f>'[1]TCE - ANEXO IV - Preencher'!F683</f>
        <v>18.577.850/0001-12</v>
      </c>
      <c r="E674" s="5" t="str">
        <f>'[1]TCE - ANEXO IV - Preencher'!G683</f>
        <v>MATTOS DISTRIBUIDORA PRODUTOS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000.010.176</v>
      </c>
      <c r="I674" s="6">
        <f>IF('[1]TCE - ANEXO IV - Preencher'!K683="","",'[1]TCE - ANEXO IV - Preencher'!K683)</f>
        <v>45411</v>
      </c>
      <c r="J674" s="5" t="str">
        <f>'[1]TCE - ANEXO IV - Preencher'!L683</f>
        <v>26240418577850000112550010000101761000101773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11040.44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 t="str">
        <f>'[1]TCE - ANEXO IV - Preencher'!F685</f>
        <v>36.156.444/0001-68</v>
      </c>
      <c r="E676" s="5" t="str">
        <f>'[1]TCE - ANEXO IV - Preencher'!G685</f>
        <v>F D COMERCIO DE DESCARTAVEIS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000.001.784</v>
      </c>
      <c r="I676" s="6">
        <f>IF('[1]TCE - ANEXO IV - Preencher'!K685="","",'[1]TCE - ANEXO IV - Preencher'!K685)</f>
        <v>45384</v>
      </c>
      <c r="J676" s="5" t="str">
        <f>'[1]TCE - ANEXO IV - Preencher'!L685</f>
        <v>26240436156444000168550010000017841155453837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11099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 t="str">
        <f>'[1]TCE - ANEXO IV - Preencher'!F686</f>
        <v>04.004.741/0001-00</v>
      </c>
      <c r="E677" s="5" t="str">
        <f>'[1]TCE - ANEXO IV - Preencher'!G686</f>
        <v>NORLUX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11230</v>
      </c>
      <c r="I677" s="6">
        <f>IF('[1]TCE - ANEXO IV - Preencher'!K686="","",'[1]TCE - ANEXO IV - Preencher'!K686)</f>
        <v>45389</v>
      </c>
      <c r="J677" s="5" t="str">
        <f>'[1]TCE - ANEXO IV - Preencher'!L686</f>
        <v>26240404004741000100550000000112301420143280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592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 t="str">
        <f>'[1]TCE - ANEXO IV - Preencher'!F687</f>
        <v>36.156.444/0001-68</v>
      </c>
      <c r="E678" s="5" t="str">
        <f>'[1]TCE - ANEXO IV - Preencher'!G687</f>
        <v>F D COMERCIO DE DESCARTAVEIS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000.001.794</v>
      </c>
      <c r="I678" s="6">
        <f>IF('[1]TCE - ANEXO IV - Preencher'!K687="","",'[1]TCE - ANEXO IV - Preencher'!K687)</f>
        <v>45393</v>
      </c>
      <c r="J678" s="5" t="str">
        <f>'[1]TCE - ANEXO IV - Preencher'!L687</f>
        <v>26240436156444000168550010000017941155453833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1800</v>
      </c>
    </row>
    <row r="679" spans="1:12" s="8" customFormat="1" ht="19.5" customHeight="1" x14ac:dyDescent="0.2">
      <c r="A679" s="3">
        <f>IFERROR(VLOOKUP(B679,'[1]DADOS (OCULTAR)'!$Q$3:$S$135,3,0),"")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 t="str">
        <f>'[1]TCE - ANEXO IV - Preencher'!F688</f>
        <v>36.156.444/0001-68</v>
      </c>
      <c r="E679" s="5" t="str">
        <f>'[1]TCE - ANEXO IV - Preencher'!G688</f>
        <v>F D COMERCIO DE DESCARTAVEIS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000.001.795</v>
      </c>
      <c r="I679" s="6">
        <f>IF('[1]TCE - ANEXO IV - Preencher'!K688="","",'[1]TCE - ANEXO IV - Preencher'!K688)</f>
        <v>45393</v>
      </c>
      <c r="J679" s="5" t="str">
        <f>'[1]TCE - ANEXO IV - Preencher'!L688</f>
        <v>26240436156444000168550010000017951155460381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4272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 t="str">
        <f>'[1]TCE - ANEXO IV - Preencher'!F689</f>
        <v>36.156.444/0001-68</v>
      </c>
      <c r="E680" s="5" t="str">
        <f>'[1]TCE - ANEXO IV - Preencher'!G689</f>
        <v>F D COMERCIO DE DESCARTAVEIS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000.001.814</v>
      </c>
      <c r="I680" s="6">
        <f>IF('[1]TCE - ANEXO IV - Preencher'!K689="","",'[1]TCE - ANEXO IV - Preencher'!K689)</f>
        <v>45400</v>
      </c>
      <c r="J680" s="5" t="str">
        <f>'[1]TCE - ANEXO IV - Preencher'!L689</f>
        <v>26240436156444000168550010000018141207097875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9120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 t="str">
        <f>'[1]TCE - ANEXO IV - Preencher'!F690</f>
        <v>36.156.444/0001-68</v>
      </c>
      <c r="E681" s="5" t="str">
        <f>'[1]TCE - ANEXO IV - Preencher'!G690</f>
        <v>F D COMERCIO DE DESCARTAVEIS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000.001.814</v>
      </c>
      <c r="I681" s="6">
        <f>IF('[1]TCE - ANEXO IV - Preencher'!K690="","",'[1]TCE - ANEXO IV - Preencher'!K690)</f>
        <v>45400</v>
      </c>
      <c r="J681" s="5" t="str">
        <f>'[1]TCE - ANEXO IV - Preencher'!L690</f>
        <v>26240436156444000168550010000018141207097875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1248</v>
      </c>
    </row>
    <row r="682" spans="1:12" s="8" customFormat="1" ht="19.5" customHeight="1" x14ac:dyDescent="0.2">
      <c r="A682" s="3">
        <f>IFERROR(VLOOKUP(B682,'[1]DADOS (OCULTAR)'!$Q$3:$S$135,3,0),"")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 t="str">
        <f>'[1]TCE - ANEXO IV - Preencher'!F691</f>
        <v>22.006.201/0001-39</v>
      </c>
      <c r="E682" s="5" t="str">
        <f>'[1]TCE - ANEXO IV - Preencher'!G691</f>
        <v>FORTPEL COMERCIO DE DESCARTAVEIS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238042</v>
      </c>
      <c r="I682" s="6">
        <f>IF('[1]TCE - ANEXO IV - Preencher'!K691="","",'[1]TCE - ANEXO IV - Preencher'!K691)</f>
        <v>45405</v>
      </c>
      <c r="J682" s="5" t="str">
        <f>'[1]TCE - ANEXO IV - Preencher'!L691</f>
        <v>26240422006201000139550000002380421102380424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9477.34</v>
      </c>
    </row>
    <row r="683" spans="1:12" s="8" customFormat="1" ht="19.5" customHeight="1" x14ac:dyDescent="0.2">
      <c r="A683" s="3">
        <f>IFERROR(VLOOKUP(B683,'[1]DADOS (OCULTAR)'!$Q$3:$S$135,3,0),"")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 t="str">
        <f>'[1]TCE - ANEXO IV - Preencher'!F692</f>
        <v>23.993.232/0001-93</v>
      </c>
      <c r="E683" s="5" t="str">
        <f>'[1]TCE - ANEXO IV - Preencher'!G692</f>
        <v>MEDIAL SAUDE DIST PROD MED HOSP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5127</v>
      </c>
      <c r="I683" s="6">
        <f>IF('[1]TCE - ANEXO IV - Preencher'!K692="","",'[1]TCE - ANEXO IV - Preencher'!K692)</f>
        <v>45406</v>
      </c>
      <c r="J683" s="5" t="str">
        <f>'[1]TCE - ANEXO IV - Preencher'!L692</f>
        <v>26240423993232000193550010000051271715100000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744</v>
      </c>
    </row>
    <row r="684" spans="1:12" s="8" customFormat="1" ht="19.5" customHeight="1" x14ac:dyDescent="0.2">
      <c r="A684" s="3">
        <f>IFERROR(VLOOKUP(B684,'[1]DADOS (OCULTAR)'!$Q$3:$S$135,3,0),"")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 t="str">
        <f>'[1]TCE - ANEXO IV - Preencher'!F693</f>
        <v>36.156.444/0001-68</v>
      </c>
      <c r="E684" s="5" t="str">
        <f>'[1]TCE - ANEXO IV - Preencher'!G693</f>
        <v>F D COMERCIO DE DESCARTAVEIS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000.001.823</v>
      </c>
      <c r="I684" s="6">
        <f>IF('[1]TCE - ANEXO IV - Preencher'!K693="","",'[1]TCE - ANEXO IV - Preencher'!K693)</f>
        <v>45407</v>
      </c>
      <c r="J684" s="5" t="str">
        <f>'[1]TCE - ANEXO IV - Preencher'!L693</f>
        <v>26240436156444000168550010000018231207104420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4032</v>
      </c>
    </row>
    <row r="685" spans="1:12" s="8" customFormat="1" ht="19.5" customHeight="1" x14ac:dyDescent="0.2">
      <c r="A685" s="3">
        <f>IFERROR(VLOOKUP(B685,'[1]DADOS (OCULTAR)'!$Q$3:$S$135,3,0),"")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 t="str">
        <f>'[1]TCE - ANEXO IV - Preencher'!F694</f>
        <v>10.928.726/0001-42</v>
      </c>
      <c r="E685" s="5" t="str">
        <f>'[1]TCE - ANEXO IV - Preencher'!G694</f>
        <v>DOKAPACK INDUSTRIA E COM. DE EMB. 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69380</v>
      </c>
      <c r="I685" s="6">
        <f>IF('[1]TCE - ANEXO IV - Preencher'!K694="","",'[1]TCE - ANEXO IV - Preencher'!K694)</f>
        <v>45408</v>
      </c>
      <c r="J685" s="5" t="str">
        <f>'[1]TCE - ANEXO IV - Preencher'!L694</f>
        <v>26240410928726000142550010000693801550624674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18761.669999999998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 t="str">
        <f>'[1]TCE - ANEXO IV - Preencher'!F695</f>
        <v>11.840.014/0001-30</v>
      </c>
      <c r="E686" s="5" t="str">
        <f>'[1]TCE - ANEXO IV - Preencher'!G695</f>
        <v>MACROPAC PROTECAO E EMBALAGEM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473490</v>
      </c>
      <c r="I686" s="6">
        <f>IF('[1]TCE - ANEXO IV - Preencher'!K695="","",'[1]TCE - ANEXO IV - Preencher'!K695)</f>
        <v>45411</v>
      </c>
      <c r="J686" s="5" t="str">
        <f>'[1]TCE - ANEXO IV - Preencher'!L695</f>
        <v>26240411840014000130550010004734901613913921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633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 t="str">
        <f>'[1]TCE - ANEXO IV - Preencher'!F696</f>
        <v>01.908.079/0001-16</v>
      </c>
      <c r="E687" s="5" t="str">
        <f>'[1]TCE - ANEXO IV - Preencher'!G696</f>
        <v>DM DISTRIBUIDORA E SERVICOS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000.011.007</v>
      </c>
      <c r="I687" s="6">
        <f>IF('[1]TCE - ANEXO IV - Preencher'!K696="","",'[1]TCE - ANEXO IV - Preencher'!K696)</f>
        <v>45377</v>
      </c>
      <c r="J687" s="5" t="str">
        <f>'[1]TCE - ANEXO IV - Preencher'!L696</f>
        <v>26240301908079000116550010000110071000973613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1162.24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 t="str">
        <f>'[1]TCE - ANEXO IV - Preencher'!F697</f>
        <v>11.744.898/0003-90</v>
      </c>
      <c r="E688" s="5" t="str">
        <f>'[1]TCE - ANEXO IV - Preencher'!G697</f>
        <v>NORDESTE COMERCIO E IMP DE ALIM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1339977</v>
      </c>
      <c r="I688" s="6">
        <f>IF('[1]TCE - ANEXO IV - Preencher'!K697="","",'[1]TCE - ANEXO IV - Preencher'!K697)</f>
        <v>45384</v>
      </c>
      <c r="J688" s="5" t="str">
        <f>'[1]TCE - ANEXO IV - Preencher'!L697</f>
        <v>26240411744898000390550010013399771271931130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14846.12</v>
      </c>
    </row>
    <row r="689" spans="1:12" s="8" customFormat="1" ht="19.5" customHeight="1" x14ac:dyDescent="0.2">
      <c r="A689" s="3">
        <f>IFERROR(VLOOKUP(B689,'[1]DADOS (OCULTAR)'!$Q$3:$S$135,3,0),"")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 t="str">
        <f>'[1]TCE - ANEXO IV - Preencher'!F698</f>
        <v>24.883.359/0001-12</v>
      </c>
      <c r="E689" s="5" t="str">
        <f>'[1]TCE - ANEXO IV - Preencher'!G698</f>
        <v>CARUARU POLPAS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000.057.690</v>
      </c>
      <c r="I689" s="6">
        <f>IF('[1]TCE - ANEXO IV - Preencher'!K698="","",'[1]TCE - ANEXO IV - Preencher'!K698)</f>
        <v>45384</v>
      </c>
      <c r="J689" s="5" t="str">
        <f>'[1]TCE - ANEXO IV - Preencher'!L698</f>
        <v>26240424883359000112550010000576901242900000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3614</v>
      </c>
    </row>
    <row r="690" spans="1:12" s="8" customFormat="1" ht="19.5" customHeight="1" x14ac:dyDescent="0.2">
      <c r="A690" s="3">
        <f>IFERROR(VLOOKUP(B690,'[1]DADOS (OCULTAR)'!$Q$3:$S$135,3,0),"")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3504437000150</v>
      </c>
      <c r="E690" s="5" t="str">
        <f>'[1]TCE - ANEXO IV - Preencher'!G699</f>
        <v>FRINSCAL DIST E IMPORT DE ALIMENTOS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1571754</v>
      </c>
      <c r="I690" s="6">
        <f>IF('[1]TCE - ANEXO IV - Preencher'!K699="","",'[1]TCE - ANEXO IV - Preencher'!K699)</f>
        <v>45383</v>
      </c>
      <c r="J690" s="5" t="str">
        <f>'[1]TCE - ANEXO IV - Preencher'!L699</f>
        <v>26240403504437000150550010015717541711101154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1198.8</v>
      </c>
    </row>
    <row r="691" spans="1:12" s="8" customFormat="1" ht="19.5" customHeight="1" x14ac:dyDescent="0.2">
      <c r="A691" s="3">
        <f>IFERROR(VLOOKUP(B691,'[1]DADOS (OCULTAR)'!$Q$3:$S$135,3,0),"")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11744898000390</v>
      </c>
      <c r="E691" s="5" t="str">
        <f>'[1]TCE - ANEXO IV - Preencher'!G700</f>
        <v>NORDESTE COMERCIO E IMP DE ALIM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1340490</v>
      </c>
      <c r="I691" s="6">
        <f>IF('[1]TCE - ANEXO IV - Preencher'!K700="","",'[1]TCE - ANEXO IV - Preencher'!K700)</f>
        <v>45385</v>
      </c>
      <c r="J691" s="5" t="str">
        <f>'[1]TCE - ANEXO IV - Preencher'!L700</f>
        <v>26240411744898000390550010013404901431352032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1510.2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8029696000352</v>
      </c>
      <c r="E692" s="5" t="str">
        <f>'[1]TCE - ANEXO IV - Preencher'!G701</f>
        <v>ESTIVAS NOVO PRADO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2058649</v>
      </c>
      <c r="I692" s="6">
        <f>IF('[1]TCE - ANEXO IV - Preencher'!K701="","",'[1]TCE - ANEXO IV - Preencher'!K701)</f>
        <v>45384</v>
      </c>
      <c r="J692" s="5" t="str">
        <f>'[1]TCE - ANEXO IV - Preencher'!L701</f>
        <v>26240408029696000352550010020586491000543436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685.9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30779584000459</v>
      </c>
      <c r="E693" s="5" t="str">
        <f>'[1]TCE - ANEXO IV - Preencher'!G702</f>
        <v>DISPAN DISTRIBUIDORA DE ALIMENTOS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35468</v>
      </c>
      <c r="I693" s="6">
        <f>IF('[1]TCE - ANEXO IV - Preencher'!K702="","",'[1]TCE - ANEXO IV - Preencher'!K702)</f>
        <v>45384</v>
      </c>
      <c r="J693" s="5" t="str">
        <f>'[1]TCE - ANEXO IV - Preencher'!L702</f>
        <v>26240430779584000459550010000354681621339277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700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7534303000133</v>
      </c>
      <c r="E694" s="5" t="str">
        <f>'[1]TCE - ANEXO IV - Preencher'!G703</f>
        <v>COMAL COMERCIO ATACADISTA DE ALIMENTOS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1302028</v>
      </c>
      <c r="I694" s="6">
        <f>IF('[1]TCE - ANEXO IV - Preencher'!K703="","",'[1]TCE - ANEXO IV - Preencher'!K703)</f>
        <v>45386</v>
      </c>
      <c r="J694" s="5" t="str">
        <f>'[1]TCE - ANEXO IV - Preencher'!L703</f>
        <v>26240407534303000133550010013020281457029187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2308.9499999999998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24150377000195</v>
      </c>
      <c r="E695" s="5" t="str">
        <f>'[1]TCE - ANEXO IV - Preencher'!G704</f>
        <v>KARNE KEIJO LOG INTEG LTDA  EM RECUP JUD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5205591</v>
      </c>
      <c r="I695" s="6">
        <f>IF('[1]TCE - ANEXO IV - Preencher'!K704="","",'[1]TCE - ANEXO IV - Preencher'!K704)</f>
        <v>45385</v>
      </c>
      <c r="J695" s="5" t="str">
        <f>'[1]TCE - ANEXO IV - Preencher'!L704</f>
        <v>26240424150377000195550010052055911818181714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3139.1</v>
      </c>
    </row>
    <row r="696" spans="1:12" s="8" customFormat="1" ht="19.5" customHeight="1" x14ac:dyDescent="0.2">
      <c r="A696" s="3">
        <f>IFERROR(VLOOKUP(B696,'[1]DADOS (OCULTAR)'!$Q$3:$S$135,3,0),"")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3721769000278</v>
      </c>
      <c r="E696" s="5" t="str">
        <f>'[1]TCE - ANEXO IV - Preencher'!G705</f>
        <v>MASTERBOI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1257682</v>
      </c>
      <c r="I696" s="6">
        <f>IF('[1]TCE - ANEXO IV - Preencher'!K705="","",'[1]TCE - ANEXO IV - Preencher'!K705)</f>
        <v>45386</v>
      </c>
      <c r="J696" s="5" t="str">
        <f>'[1]TCE - ANEXO IV - Preencher'!L705</f>
        <v>26240403721769000278550040012576821849228902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3852.52</v>
      </c>
    </row>
    <row r="697" spans="1:12" s="8" customFormat="1" ht="19.5" customHeight="1" x14ac:dyDescent="0.2">
      <c r="A697" s="3">
        <f>IFERROR(VLOOKUP(B697,'[1]DADOS (OCULTAR)'!$Q$3:$S$135,3,0),"")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9257917000140</v>
      </c>
      <c r="E697" s="5" t="str">
        <f>'[1]TCE - ANEXO IV - Preencher'!G706</f>
        <v>EPITACIO PESCADOS IMPORTADORA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386396</v>
      </c>
      <c r="I697" s="6">
        <f>IF('[1]TCE - ANEXO IV - Preencher'!K706="","",'[1]TCE - ANEXO IV - Preencher'!K706)</f>
        <v>45385</v>
      </c>
      <c r="J697" s="5" t="str">
        <f>'[1]TCE - ANEXO IV - Preencher'!L706</f>
        <v>26240409257917000140550010003863961098479493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2950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8215522000627</v>
      </c>
      <c r="E698" s="5" t="str">
        <f>'[1]TCE - ANEXO IV - Preencher'!G707</f>
        <v>NORONHA  IND E COM DE PESCA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8833</v>
      </c>
      <c r="I698" s="6">
        <f>IF('[1]TCE - ANEXO IV - Preencher'!K707="","",'[1]TCE - ANEXO IV - Preencher'!K707)</f>
        <v>45384</v>
      </c>
      <c r="J698" s="5" t="str">
        <f>'[1]TCE - ANEXO IV - Preencher'!L707</f>
        <v>26240408215522000627550010000088331930269668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13592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70089974000179</v>
      </c>
      <c r="E699" s="5" t="str">
        <f>'[1]TCE - ANEXO IV - Preencher'!G708</f>
        <v>COMERCIAL VITA NORTE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5102767</v>
      </c>
      <c r="I699" s="6">
        <f>IF('[1]TCE - ANEXO IV - Preencher'!K708="","",'[1]TCE - ANEXO IV - Preencher'!K708)</f>
        <v>45387</v>
      </c>
      <c r="J699" s="5" t="str">
        <f>'[1]TCE - ANEXO IV - Preencher'!L708</f>
        <v>26240470089974000179550010051027671360134568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931.92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13003893000170</v>
      </c>
      <c r="E700" s="5" t="str">
        <f>'[1]TCE - ANEXO IV - Preencher'!G709</f>
        <v>GRANJA OVO EXTRA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000.004.643</v>
      </c>
      <c r="I700" s="6">
        <f>IF('[1]TCE - ANEXO IV - Preencher'!K709="","",'[1]TCE - ANEXO IV - Preencher'!K709)</f>
        <v>45387</v>
      </c>
      <c r="J700" s="5" t="str">
        <f>'[1]TCE - ANEXO IV - Preencher'!L709</f>
        <v>26240413003893000170550010000046431705547514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1800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24883359000112</v>
      </c>
      <c r="E701" s="5" t="str">
        <f>'[1]TCE - ANEXO IV - Preencher'!G710</f>
        <v>CARUARU POLPAS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000.057.908</v>
      </c>
      <c r="I701" s="6">
        <f>IF('[1]TCE - ANEXO IV - Preencher'!K710="","",'[1]TCE - ANEXO IV - Preencher'!K710)</f>
        <v>45386</v>
      </c>
      <c r="J701" s="5" t="str">
        <f>'[1]TCE - ANEXO IV - Preencher'!L710</f>
        <v>26240424883359000112550010000579081289400000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4712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13003893000170</v>
      </c>
      <c r="E702" s="5" t="str">
        <f>'[1]TCE - ANEXO IV - Preencher'!G711</f>
        <v>GRANJA OVO EXTRA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000.004.646</v>
      </c>
      <c r="I702" s="6">
        <f>IF('[1]TCE - ANEXO IV - Preencher'!K711="","",'[1]TCE - ANEXO IV - Preencher'!K711)</f>
        <v>45390</v>
      </c>
      <c r="J702" s="5" t="str">
        <f>'[1]TCE - ANEXO IV - Preencher'!L711</f>
        <v>26240413003893000170550010000046461533424012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1800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24150377000195</v>
      </c>
      <c r="E703" s="5" t="str">
        <f>'[1]TCE - ANEXO IV - Preencher'!G712</f>
        <v>KARNE KEIJO LOG INTEG LTDA  EM RECUP JUD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5208563</v>
      </c>
      <c r="I703" s="6">
        <f>IF('[1]TCE - ANEXO IV - Preencher'!K712="","",'[1]TCE - ANEXO IV - Preencher'!K712)</f>
        <v>45390</v>
      </c>
      <c r="J703" s="5" t="str">
        <f>'[1]TCE - ANEXO IV - Preencher'!L712</f>
        <v>26240424150377000195550010052085631547265479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575.52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11744898000390</v>
      </c>
      <c r="E704" s="5" t="str">
        <f>'[1]TCE - ANEXO IV - Preencher'!G713</f>
        <v>NORDESTE COMERCIO E IMP DE ALIM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1342847</v>
      </c>
      <c r="I704" s="6">
        <f>IF('[1]TCE - ANEXO IV - Preencher'!K713="","",'[1]TCE - ANEXO IV - Preencher'!K713)</f>
        <v>45391</v>
      </c>
      <c r="J704" s="5" t="str">
        <f>'[1]TCE - ANEXO IV - Preencher'!L713</f>
        <v>26240411744898000390550010013428471193124127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13346.11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24883359000112</v>
      </c>
      <c r="E705" s="5" t="str">
        <f>'[1]TCE - ANEXO IV - Preencher'!G714</f>
        <v>CARUARU POLPAS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000.058.117</v>
      </c>
      <c r="I705" s="6">
        <f>IF('[1]TCE - ANEXO IV - Preencher'!K714="","",'[1]TCE - ANEXO IV - Preencher'!K714)</f>
        <v>45391</v>
      </c>
      <c r="J705" s="5" t="str">
        <f>'[1]TCE - ANEXO IV - Preencher'!L714</f>
        <v>26240424883359000112550010000581171146500001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3313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3504437000150</v>
      </c>
      <c r="E706" s="5" t="str">
        <f>'[1]TCE - ANEXO IV - Preencher'!G715</f>
        <v>FRINSCAL DIST E IMPORT DE ALIMENTOS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1573710</v>
      </c>
      <c r="I706" s="6">
        <f>IF('[1]TCE - ANEXO IV - Preencher'!K715="","",'[1]TCE - ANEXO IV - Preencher'!K715)</f>
        <v>45391</v>
      </c>
      <c r="J706" s="5" t="str">
        <f>'[1]TCE - ANEXO IV - Preencher'!L715</f>
        <v>26240403504437000150550010015737101731871243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415.35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8029696000352</v>
      </c>
      <c r="E707" s="5" t="str">
        <f>'[1]TCE - ANEXO IV - Preencher'!G716</f>
        <v>ESTIVAS NOVO PRADO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2061953</v>
      </c>
      <c r="I707" s="6">
        <f>IF('[1]TCE - ANEXO IV - Preencher'!K716="","",'[1]TCE - ANEXO IV - Preencher'!K716)</f>
        <v>45391</v>
      </c>
      <c r="J707" s="5" t="str">
        <f>'[1]TCE - ANEXO IV - Preencher'!L716</f>
        <v>26240408029696000352550010020619531000904103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4796.76</v>
      </c>
    </row>
    <row r="708" spans="1:12" s="8" customFormat="1" ht="19.5" customHeight="1" x14ac:dyDescent="0.2">
      <c r="A708" s="3">
        <f>IFERROR(VLOOKUP(B708,'[1]DADOS (OCULTAR)'!$Q$3:$S$135,3,0),"")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42434646000399</v>
      </c>
      <c r="E708" s="5" t="str">
        <f>'[1]TCE - ANEXO IV - Preencher'!G717</f>
        <v>PRASO PLATAFORMA DE COMERCIO LTDA.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90950</v>
      </c>
      <c r="I708" s="6">
        <f>IF('[1]TCE - ANEXO IV - Preencher'!K717="","",'[1]TCE - ANEXO IV - Preencher'!K717)</f>
        <v>45391</v>
      </c>
      <c r="J708" s="5" t="str">
        <f>'[1]TCE - ANEXO IV - Preencher'!L717</f>
        <v>26240442434646000399550020000909501219244001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14865.57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3721769000278</v>
      </c>
      <c r="E709" s="5" t="str">
        <f>'[1]TCE - ANEXO IV - Preencher'!G718</f>
        <v>MASTERBOI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1261792</v>
      </c>
      <c r="I709" s="6">
        <f>IF('[1]TCE - ANEXO IV - Preencher'!K718="","",'[1]TCE - ANEXO IV - Preencher'!K718)</f>
        <v>45391</v>
      </c>
      <c r="J709" s="5" t="str">
        <f>'[1]TCE - ANEXO IV - Preencher'!L718</f>
        <v>26240403721769000278550040012617921176950724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6569.8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11744898000390</v>
      </c>
      <c r="E710" s="5" t="str">
        <f>'[1]TCE - ANEXO IV - Preencher'!G719</f>
        <v>NORDESTE COMERCIO E IMP DE ALIM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1343506</v>
      </c>
      <c r="I710" s="6">
        <f>IF('[1]TCE - ANEXO IV - Preencher'!K719="","",'[1]TCE - ANEXO IV - Preencher'!K719)</f>
        <v>45392</v>
      </c>
      <c r="J710" s="5" t="str">
        <f>'[1]TCE - ANEXO IV - Preencher'!L719</f>
        <v>26240411744898000390550010013435061292541996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1057.6500000000001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8029696000352</v>
      </c>
      <c r="E711" s="5" t="str">
        <f>'[1]TCE - ANEXO IV - Preencher'!G720</f>
        <v>ESTIVAS NOVO PRADO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2063308</v>
      </c>
      <c r="I711" s="6">
        <f>IF('[1]TCE - ANEXO IV - Preencher'!K720="","",'[1]TCE - ANEXO IV - Preencher'!K720)</f>
        <v>45393</v>
      </c>
      <c r="J711" s="5" t="str">
        <f>'[1]TCE - ANEXO IV - Preencher'!L720</f>
        <v>26240408029696000352550010020633081001025333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4441.4799999999996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13003893000170</v>
      </c>
      <c r="E712" s="5" t="str">
        <f>'[1]TCE - ANEXO IV - Preencher'!G721</f>
        <v>GRANJA OVO EXTRA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000.004.651</v>
      </c>
      <c r="I712" s="6">
        <f>IF('[1]TCE - ANEXO IV - Preencher'!K721="","",'[1]TCE - ANEXO IV - Preencher'!K721)</f>
        <v>45394</v>
      </c>
      <c r="J712" s="5" t="str">
        <f>'[1]TCE - ANEXO IV - Preencher'!L721</f>
        <v>26240413003893000170550010000046511533424012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1800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24883359000112</v>
      </c>
      <c r="E713" s="5" t="str">
        <f>'[1]TCE - ANEXO IV - Preencher'!G722</f>
        <v>CARUARU POLPAS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000.058.316</v>
      </c>
      <c r="I713" s="6">
        <f>IF('[1]TCE - ANEXO IV - Preencher'!K722="","",'[1]TCE - ANEXO IV - Preencher'!K722)</f>
        <v>45393</v>
      </c>
      <c r="J713" s="5" t="str">
        <f>'[1]TCE - ANEXO IV - Preencher'!L722</f>
        <v>26240424883359000112550010000583161757000000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4592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9257917000140</v>
      </c>
      <c r="E714" s="5" t="str">
        <f>'[1]TCE - ANEXO IV - Preencher'!G723</f>
        <v>EPITACIO PESCADOS IMPORTADORA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386956</v>
      </c>
      <c r="I714" s="6">
        <f>IF('[1]TCE - ANEXO IV - Preencher'!K723="","",'[1]TCE - ANEXO IV - Preencher'!K723)</f>
        <v>45392</v>
      </c>
      <c r="J714" s="5" t="str">
        <f>'[1]TCE - ANEXO IV - Preencher'!L723</f>
        <v>26240409257917000140550010003869561816609322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2950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1348814000184</v>
      </c>
      <c r="E715" s="5" t="str">
        <f>'[1]TCE - ANEXO IV - Preencher'!G724</f>
        <v>BDL BEZERRA DISTRIBUIDORA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000.024.556</v>
      </c>
      <c r="I715" s="6">
        <f>IF('[1]TCE - ANEXO IV - Preencher'!K724="","",'[1]TCE - ANEXO IV - Preencher'!K724)</f>
        <v>45394</v>
      </c>
      <c r="J715" s="5" t="str">
        <f>'[1]TCE - ANEXO IV - Preencher'!L724</f>
        <v>26240401348814000184550010000245561046403272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20184.48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42434646000399</v>
      </c>
      <c r="E716" s="5" t="str">
        <f>'[1]TCE - ANEXO IV - Preencher'!G725</f>
        <v>PRASO PLATAFORMA DE COMERCIO LTDA.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95995</v>
      </c>
      <c r="I716" s="6">
        <f>IF('[1]TCE - ANEXO IV - Preencher'!K725="","",'[1]TCE - ANEXO IV - Preencher'!K725)</f>
        <v>45397</v>
      </c>
      <c r="J716" s="5" t="str">
        <f>'[1]TCE - ANEXO IV - Preencher'!L725</f>
        <v>26240442434646000399550020000959951333485793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5054.6899999999996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30779584000459</v>
      </c>
      <c r="E717" s="5" t="str">
        <f>'[1]TCE - ANEXO IV - Preencher'!G726</f>
        <v>DISPAN DISTRIBUIDORA DE ALIMENTOS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000.036.676</v>
      </c>
      <c r="I717" s="6">
        <f>IF('[1]TCE - ANEXO IV - Preencher'!K726="","",'[1]TCE - ANEXO IV - Preencher'!K726)</f>
        <v>45397</v>
      </c>
      <c r="J717" s="5" t="str">
        <f>'[1]TCE - ANEXO IV - Preencher'!L726</f>
        <v>26240430779584000459550010000366761402717192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1638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7534303000133</v>
      </c>
      <c r="E718" s="5" t="str">
        <f>'[1]TCE - ANEXO IV - Preencher'!G727</f>
        <v>COMAL COMERCIO ATACADISTA DE ALIMENTOS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1303900</v>
      </c>
      <c r="I718" s="6">
        <f>IF('[1]TCE - ANEXO IV - Preencher'!K727="","",'[1]TCE - ANEXO IV - Preencher'!K727)</f>
        <v>45398</v>
      </c>
      <c r="J718" s="5" t="str">
        <f>'[1]TCE - ANEXO IV - Preencher'!L727</f>
        <v>26240407534303000133550010013039001120454744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3646.55</v>
      </c>
    </row>
    <row r="719" spans="1:12" s="8" customFormat="1" ht="19.5" customHeight="1" x14ac:dyDescent="0.2">
      <c r="A719" s="3">
        <f>IFERROR(VLOOKUP(B719,'[1]DADOS (OCULTAR)'!$Q$3:$S$135,3,0),"")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7534303000133</v>
      </c>
      <c r="E719" s="5" t="str">
        <f>'[1]TCE - ANEXO IV - Preencher'!G728</f>
        <v>COMAL COMERCIO ATACADISTA DE ALIMENTOS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1303899</v>
      </c>
      <c r="I719" s="6">
        <f>IF('[1]TCE - ANEXO IV - Preencher'!K728="","",'[1]TCE - ANEXO IV - Preencher'!K728)</f>
        <v>45398</v>
      </c>
      <c r="J719" s="5" t="str">
        <f>'[1]TCE - ANEXO IV - Preencher'!L728</f>
        <v>26240407534303000133550010013038991114791880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6883.63</v>
      </c>
    </row>
    <row r="720" spans="1:12" s="8" customFormat="1" ht="19.5" customHeight="1" x14ac:dyDescent="0.2">
      <c r="A720" s="3">
        <f>IFERROR(VLOOKUP(B720,'[1]DADOS (OCULTAR)'!$Q$3:$S$135,3,0),"")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6281775000169</v>
      </c>
      <c r="E720" s="5" t="str">
        <f>'[1]TCE - ANEXO IV - Preencher'!G729</f>
        <v>M.F. SANTOS PRODUTOS ALIM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585540</v>
      </c>
      <c r="I720" s="6">
        <f>IF('[1]TCE - ANEXO IV - Preencher'!K729="","",'[1]TCE - ANEXO IV - Preencher'!K729)</f>
        <v>45397</v>
      </c>
      <c r="J720" s="5" t="str">
        <f>'[1]TCE - ANEXO IV - Preencher'!L729</f>
        <v>26240406281775000169550010005855401864436142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3889.88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13003893000170</v>
      </c>
      <c r="E721" s="5" t="str">
        <f>'[1]TCE - ANEXO IV - Preencher'!G730</f>
        <v>GRANJA OVO EXTRA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000.004.654</v>
      </c>
      <c r="I721" s="6">
        <f>IF('[1]TCE - ANEXO IV - Preencher'!K730="","",'[1]TCE - ANEXO IV - Preencher'!K730)</f>
        <v>45398</v>
      </c>
      <c r="J721" s="5" t="str">
        <f>'[1]TCE - ANEXO IV - Preencher'!L730</f>
        <v>26240413003893000170550010000046541705547518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1800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 t="str">
        <f>'[1]TCE - ANEXO IV - Preencher'!F731</f>
        <v>11.744.898/0003-90</v>
      </c>
      <c r="E722" s="5" t="str">
        <f>'[1]TCE - ANEXO IV - Preencher'!G731</f>
        <v>NORDESTE COMERCIO E IMP DE ALIM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1345703</v>
      </c>
      <c r="I722" s="6">
        <f>IF('[1]TCE - ANEXO IV - Preencher'!K731="","",'[1]TCE - ANEXO IV - Preencher'!K731)</f>
        <v>45398</v>
      </c>
      <c r="J722" s="5" t="str">
        <f>'[1]TCE - ANEXO IV - Preencher'!L731</f>
        <v>26240411744898000390550010013457031321982280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1063.58</v>
      </c>
    </row>
    <row r="723" spans="1:12" s="8" customFormat="1" ht="19.5" customHeight="1" x14ac:dyDescent="0.2">
      <c r="A723" s="3">
        <f>IFERROR(VLOOKUP(B723,'[1]DADOS (OCULTAR)'!$Q$3:$S$135,3,0),"")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24883359000112</v>
      </c>
      <c r="E723" s="5" t="str">
        <f>'[1]TCE - ANEXO IV - Preencher'!G732</f>
        <v>CARUARU POLPAS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000.058.491</v>
      </c>
      <c r="I723" s="6">
        <f>IF('[1]TCE - ANEXO IV - Preencher'!K732="","",'[1]TCE - ANEXO IV - Preencher'!K732)</f>
        <v>45398</v>
      </c>
      <c r="J723" s="5" t="str">
        <f>'[1]TCE - ANEXO IV - Preencher'!L732</f>
        <v>26240424883359000112550010000584911481700002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3240</v>
      </c>
    </row>
    <row r="724" spans="1:12" s="8" customFormat="1" ht="19.5" customHeight="1" x14ac:dyDescent="0.2">
      <c r="A724" s="3">
        <f>IFERROR(VLOOKUP(B724,'[1]DADOS (OCULTAR)'!$Q$3:$S$135,3,0),"")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3504437000150</v>
      </c>
      <c r="E724" s="5" t="str">
        <f>'[1]TCE - ANEXO IV - Preencher'!G733</f>
        <v>FRINSCAL DIST E IMPORT DE ALIMENTOS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1575872</v>
      </c>
      <c r="I724" s="6">
        <f>IF('[1]TCE - ANEXO IV - Preencher'!K733="","",'[1]TCE - ANEXO IV - Preencher'!K733)</f>
        <v>45397</v>
      </c>
      <c r="J724" s="5" t="str">
        <f>'[1]TCE - ANEXO IV - Preencher'!L733</f>
        <v>26240403504437000150550010015758721192819116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3691.98</v>
      </c>
    </row>
    <row r="725" spans="1:12" s="8" customFormat="1" ht="19.5" customHeight="1" x14ac:dyDescent="0.2">
      <c r="A725" s="3">
        <f>IFERROR(VLOOKUP(B725,'[1]DADOS (OCULTAR)'!$Q$3:$S$135,3,0),"")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42434646000399</v>
      </c>
      <c r="E725" s="5" t="str">
        <f>'[1]TCE - ANEXO IV - Preencher'!G734</f>
        <v>PRASO PLATAFORMA DE COMERCIO LTDA.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000.097.119</v>
      </c>
      <c r="I725" s="6">
        <f>IF('[1]TCE - ANEXO IV - Preencher'!K734="","",'[1]TCE - ANEXO IV - Preencher'!K734)</f>
        <v>45398</v>
      </c>
      <c r="J725" s="5" t="str">
        <f>'[1]TCE - ANEXO IV - Preencher'!L734</f>
        <v>26240442434646000399550020000971191207031561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23095.74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42434646000399</v>
      </c>
      <c r="E726" s="5" t="str">
        <f>'[1]TCE - ANEXO IV - Preencher'!G735</f>
        <v>PRASO PLATAFORMA DE COMERCIO LTDA.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95400</v>
      </c>
      <c r="I726" s="6">
        <f>IF('[1]TCE - ANEXO IV - Preencher'!K735="","",'[1]TCE - ANEXO IV - Preencher'!K735)</f>
        <v>45396</v>
      </c>
      <c r="J726" s="5" t="str">
        <f>'[1]TCE - ANEXO IV - Preencher'!L735</f>
        <v>26240442434646000399550020000954001309771039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4652.7700000000004</v>
      </c>
    </row>
    <row r="727" spans="1:12" s="8" customFormat="1" ht="19.5" customHeight="1" x14ac:dyDescent="0.2">
      <c r="A727" s="3">
        <f>IFERROR(VLOOKUP(B727,'[1]DADOS (OCULTAR)'!$Q$3:$S$135,3,0),"")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24150377000195</v>
      </c>
      <c r="E727" s="5" t="str">
        <f>'[1]TCE - ANEXO IV - Preencher'!G736</f>
        <v>KARNE KEIJO LOG INTEG LTDA  EM RECUP JUD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5215775</v>
      </c>
      <c r="I727" s="6">
        <f>IF('[1]TCE - ANEXO IV - Preencher'!K736="","",'[1]TCE - ANEXO IV - Preencher'!K736)</f>
        <v>45398</v>
      </c>
      <c r="J727" s="5" t="str">
        <f>'[1]TCE - ANEXO IV - Preencher'!L736</f>
        <v>26240424150377000195550010052157751641555282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5854.96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3721769000278</v>
      </c>
      <c r="E728" s="5" t="str">
        <f>'[1]TCE - ANEXO IV - Preencher'!G737</f>
        <v>MASTERBOI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1267163</v>
      </c>
      <c r="I728" s="6">
        <f>IF('[1]TCE - ANEXO IV - Preencher'!K737="","",'[1]TCE - ANEXO IV - Preencher'!K737)</f>
        <v>45398</v>
      </c>
      <c r="J728" s="5" t="str">
        <f>'[1]TCE - ANEXO IV - Preencher'!L737</f>
        <v>26240403721769000278550040012671631928058512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18823.060000000001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69944973000185</v>
      </c>
      <c r="E729" s="5" t="str">
        <f>'[1]TCE - ANEXO IV - Preencher'!G738</f>
        <v>DIA DISTRIBUIDORA E IMP AFOGADOS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1814354</v>
      </c>
      <c r="I729" s="6">
        <f>IF('[1]TCE - ANEXO IV - Preencher'!K738="","",'[1]TCE - ANEXO IV - Preencher'!K738)</f>
        <v>45398</v>
      </c>
      <c r="J729" s="5" t="str">
        <f>'[1]TCE - ANEXO IV - Preencher'!L738</f>
        <v>26240469944973000185550030018143541921822022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838.32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11414902000190</v>
      </c>
      <c r="E730" s="5" t="str">
        <f>'[1]TCE - ANEXO IV - Preencher'!G739</f>
        <v>MAX DISTRIBUIDORA DE ALIMENTOS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294799</v>
      </c>
      <c r="I730" s="6">
        <f>IF('[1]TCE - ANEXO IV - Preencher'!K739="","",'[1]TCE - ANEXO IV - Preencher'!K739)</f>
        <v>45399</v>
      </c>
      <c r="J730" s="5" t="str">
        <f>'[1]TCE - ANEXO IV - Preencher'!L739</f>
        <v>26240411414902000190550030002947991151932256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9418.2000000000007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1908079000116</v>
      </c>
      <c r="E731" s="5" t="str">
        <f>'[1]TCE - ANEXO IV - Preencher'!G740</f>
        <v>DM DISTRIBUIDORA E SERVICOS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000.011.497</v>
      </c>
      <c r="I731" s="6">
        <f>IF('[1]TCE - ANEXO IV - Preencher'!K740="","",'[1]TCE - ANEXO IV - Preencher'!K740)</f>
        <v>45399</v>
      </c>
      <c r="J731" s="5" t="str">
        <f>'[1]TCE - ANEXO IV - Preencher'!L740</f>
        <v>26240401908079000116550010000114971000978910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849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70089974000179</v>
      </c>
      <c r="E732" s="5" t="str">
        <f>'[1]TCE - ANEXO IV - Preencher'!G741</f>
        <v>COMERCIAL VITA NORTE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5110551</v>
      </c>
      <c r="I732" s="6">
        <f>IF('[1]TCE - ANEXO IV - Preencher'!K741="","",'[1]TCE - ANEXO IV - Preencher'!K741)</f>
        <v>45400</v>
      </c>
      <c r="J732" s="5" t="str">
        <f>'[1]TCE - ANEXO IV - Preencher'!L741</f>
        <v>26240470089974000179550010051105511707654146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9561.2000000000007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3504437000150</v>
      </c>
      <c r="E733" s="5" t="str">
        <f>'[1]TCE - ANEXO IV - Preencher'!G742</f>
        <v>FRINSCAL DIST E IMPORT DE ALIMENTOS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1576998</v>
      </c>
      <c r="I733" s="6">
        <f>IF('[1]TCE - ANEXO IV - Preencher'!K742="","",'[1]TCE - ANEXO IV - Preencher'!K742)</f>
        <v>45400</v>
      </c>
      <c r="J733" s="5" t="str">
        <f>'[1]TCE - ANEXO IV - Preencher'!L742</f>
        <v>26240403504437000150550010015769981202108558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341.7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8029696000352</v>
      </c>
      <c r="E734" s="5" t="str">
        <f>'[1]TCE - ANEXO IV - Preencher'!G743</f>
        <v>ESTIVAS NOVO PRADO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2066350</v>
      </c>
      <c r="I734" s="6">
        <f>IF('[1]TCE - ANEXO IV - Preencher'!K743="","",'[1]TCE - ANEXO IV - Preencher'!K743)</f>
        <v>45400</v>
      </c>
      <c r="J734" s="5" t="str">
        <f>'[1]TCE - ANEXO IV - Preencher'!L743</f>
        <v>26240408029696000352550010020663501001348695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4313.33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8029696000352</v>
      </c>
      <c r="E735" s="5" t="str">
        <f>'[1]TCE - ANEXO IV - Preencher'!G744</f>
        <v>ESTIVAS NOVO PRADO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2066349</v>
      </c>
      <c r="I735" s="6">
        <f>IF('[1]TCE - ANEXO IV - Preencher'!K744="","",'[1]TCE - ANEXO IV - Preencher'!K744)</f>
        <v>45400</v>
      </c>
      <c r="J735" s="5" t="str">
        <f>'[1]TCE - ANEXO IV - Preencher'!L744</f>
        <v>26240408029696000352550010020663491001348660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1036</v>
      </c>
    </row>
    <row r="736" spans="1:12" s="8" customFormat="1" ht="19.5" customHeight="1" x14ac:dyDescent="0.2">
      <c r="A736" s="3">
        <f>IFERROR(VLOOKUP(B736,'[1]DADOS (OCULTAR)'!$Q$3:$S$135,3,0),"")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75315333024393</v>
      </c>
      <c r="E736" s="5" t="str">
        <f>'[1]TCE - ANEXO IV - Preencher'!G745</f>
        <v>ATACADAO S.A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000.070.221</v>
      </c>
      <c r="I736" s="6">
        <f>IF('[1]TCE - ANEXO IV - Preencher'!K745="","",'[1]TCE - ANEXO IV - Preencher'!K745)</f>
        <v>45400</v>
      </c>
      <c r="J736" s="5" t="str">
        <f>'[1]TCE - ANEXO IV - Preencher'!L745</f>
        <v>26240475315333024393550010000702211751486480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167.7</v>
      </c>
    </row>
    <row r="737" spans="1:12" s="8" customFormat="1" ht="19.5" customHeight="1" x14ac:dyDescent="0.2">
      <c r="A737" s="3">
        <f>IFERROR(VLOOKUP(B737,'[1]DADOS (OCULTAR)'!$Q$3:$S$135,3,0),"")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9257917000140</v>
      </c>
      <c r="E737" s="5" t="str">
        <f>'[1]TCE - ANEXO IV - Preencher'!G746</f>
        <v>EPITACIO PESCADOS IMPORTADORA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387596</v>
      </c>
      <c r="I737" s="6">
        <f>IF('[1]TCE - ANEXO IV - Preencher'!K746="","",'[1]TCE - ANEXO IV - Preencher'!K746)</f>
        <v>45399</v>
      </c>
      <c r="J737" s="5" t="str">
        <f>'[1]TCE - ANEXO IV - Preencher'!L746</f>
        <v>26240409257917000140550010003875961122137750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2360</v>
      </c>
    </row>
    <row r="738" spans="1:12" s="8" customFormat="1" ht="19.5" customHeight="1" x14ac:dyDescent="0.2">
      <c r="A738" s="3">
        <f>IFERROR(VLOOKUP(B738,'[1]DADOS (OCULTAR)'!$Q$3:$S$135,3,0),"")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13003893000170</v>
      </c>
      <c r="E738" s="5" t="str">
        <f>'[1]TCE - ANEXO IV - Preencher'!G747</f>
        <v>GRANJA OVO EXTRA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000.004.659</v>
      </c>
      <c r="I738" s="6">
        <f>IF('[1]TCE - ANEXO IV - Preencher'!K747="","",'[1]TCE - ANEXO IV - Preencher'!K747)</f>
        <v>45401</v>
      </c>
      <c r="J738" s="5" t="str">
        <f>'[1]TCE - ANEXO IV - Preencher'!L747</f>
        <v>26240413003893000170550010000046591533424010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1800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24883359000112</v>
      </c>
      <c r="E739" s="5" t="str">
        <f>'[1]TCE - ANEXO IV - Preencher'!G748</f>
        <v>CARUARU POLPAS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000.058.727</v>
      </c>
      <c r="I739" s="6">
        <f>IF('[1]TCE - ANEXO IV - Preencher'!K748="","",'[1]TCE - ANEXO IV - Preencher'!K748)</f>
        <v>45401</v>
      </c>
      <c r="J739" s="5" t="str">
        <f>'[1]TCE - ANEXO IV - Preencher'!L748</f>
        <v>26240424883359000112550010000587271776300000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4529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30743270000153</v>
      </c>
      <c r="E740" s="5" t="str">
        <f>'[1]TCE - ANEXO IV - Preencher'!G749</f>
        <v>TRIUNFO COM ALIM, PAPEIS MAT LIMP EIRELI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000.021.941</v>
      </c>
      <c r="I740" s="6">
        <f>IF('[1]TCE - ANEXO IV - Preencher'!K749="","",'[1]TCE - ANEXO IV - Preencher'!K749)</f>
        <v>45400</v>
      </c>
      <c r="J740" s="5" t="str">
        <f>'[1]TCE - ANEXO IV - Preencher'!L749</f>
        <v>26240430743270000153550010000219411868652787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2157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30743270000153</v>
      </c>
      <c r="E741" s="5" t="str">
        <f>'[1]TCE - ANEXO IV - Preencher'!G750</f>
        <v>TRIUNFO COM ALIM, PAPEIS MAT LIMP EIRELI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000.021.975</v>
      </c>
      <c r="I741" s="6">
        <f>IF('[1]TCE - ANEXO IV - Preencher'!K750="","",'[1]TCE - ANEXO IV - Preencher'!K750)</f>
        <v>45401</v>
      </c>
      <c r="J741" s="5" t="str">
        <f>'[1]TCE - ANEXO IV - Preencher'!L750</f>
        <v>26240430743270000153550010000219751933593113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43330.84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24150377000195</v>
      </c>
      <c r="E742" s="5" t="str">
        <f>'[1]TCE - ANEXO IV - Preencher'!G751</f>
        <v>KARNE KEIJO LOG INTEG LTDA  EM RECUP JUD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5220398</v>
      </c>
      <c r="I742" s="6">
        <f>IF('[1]TCE - ANEXO IV - Preencher'!K751="","",'[1]TCE - ANEXO IV - Preencher'!K751)</f>
        <v>45404</v>
      </c>
      <c r="J742" s="5" t="str">
        <f>'[1]TCE - ANEXO IV - Preencher'!L751</f>
        <v>26240424150377000195550010052203981993302333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575.52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13003893000170</v>
      </c>
      <c r="E743" s="5" t="str">
        <f>'[1]TCE - ANEXO IV - Preencher'!G752</f>
        <v>GRANJA OVO EXTRA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000.004.664</v>
      </c>
      <c r="I743" s="6">
        <f>IF('[1]TCE - ANEXO IV - Preencher'!K752="","",'[1]TCE - ANEXO IV - Preencher'!K752)</f>
        <v>45405</v>
      </c>
      <c r="J743" s="5" t="str">
        <f>'[1]TCE - ANEXO IV - Preencher'!L752</f>
        <v>26240413003893000170550010000046641579518611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1800</v>
      </c>
    </row>
    <row r="744" spans="1:12" s="8" customFormat="1" ht="19.5" customHeight="1" x14ac:dyDescent="0.2">
      <c r="A744" s="3">
        <f>IFERROR(VLOOKUP(B744,'[1]DADOS (OCULTAR)'!$Q$3:$S$135,3,0),"")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11744898000390</v>
      </c>
      <c r="E744" s="5" t="str">
        <f>'[1]TCE - ANEXO IV - Preencher'!G753</f>
        <v>NORDESTE COMERCIO E IMP DE ALIM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1348151</v>
      </c>
      <c r="I744" s="6">
        <f>IF('[1]TCE - ANEXO IV - Preencher'!K753="","",'[1]TCE - ANEXO IV - Preencher'!K753)</f>
        <v>45405</v>
      </c>
      <c r="J744" s="5" t="str">
        <f>'[1]TCE - ANEXO IV - Preencher'!L753</f>
        <v>26240411744898000390550010013481511114176848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8158.63</v>
      </c>
    </row>
    <row r="745" spans="1:12" s="8" customFormat="1" ht="19.5" customHeight="1" x14ac:dyDescent="0.2">
      <c r="A745" s="3">
        <f>IFERROR(VLOOKUP(B745,'[1]DADOS (OCULTAR)'!$Q$3:$S$135,3,0),"")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24883359000112</v>
      </c>
      <c r="E745" s="5" t="str">
        <f>'[1]TCE - ANEXO IV - Preencher'!G754</f>
        <v>CARUARU POLPAS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000.058.873</v>
      </c>
      <c r="I745" s="6">
        <f>IF('[1]TCE - ANEXO IV - Preencher'!K754="","",'[1]TCE - ANEXO IV - Preencher'!K754)</f>
        <v>45405</v>
      </c>
      <c r="J745" s="5" t="str">
        <f>'[1]TCE - ANEXO IV - Preencher'!L754</f>
        <v>26240424883359000112550010000588731529400007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3251</v>
      </c>
    </row>
    <row r="746" spans="1:12" s="8" customFormat="1" ht="19.5" customHeight="1" x14ac:dyDescent="0.2">
      <c r="A746" s="3">
        <f>IFERROR(VLOOKUP(B746,'[1]DADOS (OCULTAR)'!$Q$3:$S$135,3,0),"")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3504437000150</v>
      </c>
      <c r="E746" s="5" t="str">
        <f>'[1]TCE - ANEXO IV - Preencher'!G755</f>
        <v>FRINSCAL DIST E IMPORT DE ALIMENTOS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1577855</v>
      </c>
      <c r="I746" s="6">
        <f>IF('[1]TCE - ANEXO IV - Preencher'!K755="","",'[1]TCE - ANEXO IV - Preencher'!K755)</f>
        <v>45405</v>
      </c>
      <c r="J746" s="5" t="str">
        <f>'[1]TCE - ANEXO IV - Preencher'!L755</f>
        <v>26240403504437000150550010015778551126109163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1584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3721769000278</v>
      </c>
      <c r="E747" s="5" t="str">
        <f>'[1]TCE - ANEXO IV - Preencher'!G756</f>
        <v>MASTERBOI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1273584</v>
      </c>
      <c r="I747" s="6">
        <f>IF('[1]TCE - ANEXO IV - Preencher'!K756="","",'[1]TCE - ANEXO IV - Preencher'!K756)</f>
        <v>45406</v>
      </c>
      <c r="J747" s="5" t="str">
        <f>'[1]TCE - ANEXO IV - Preencher'!L756</f>
        <v>26240403721769000278550040012735841382817759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14034.77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42434646000399</v>
      </c>
      <c r="E753" s="5" t="str">
        <f>'[1]TCE - ANEXO IV - Preencher'!G762</f>
        <v>PRASO PLATAFORMA DE COMERCIO LTDA.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106222</v>
      </c>
      <c r="I753" s="6">
        <f>IF('[1]TCE - ANEXO IV - Preencher'!K762="","",'[1]TCE - ANEXO IV - Preencher'!K762)</f>
        <v>45407</v>
      </c>
      <c r="J753" s="5" t="str">
        <f>'[1]TCE - ANEXO IV - Preencher'!L762</f>
        <v>26240442434646000399550020001062221691376085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11798.64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13003893000170</v>
      </c>
      <c r="E754" s="5" t="str">
        <f>'[1]TCE - ANEXO IV - Preencher'!G763</f>
        <v>GRANJA OVO EXTRA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000.004.667</v>
      </c>
      <c r="I754" s="6">
        <f>IF('[1]TCE - ANEXO IV - Preencher'!K763="","",'[1]TCE - ANEXO IV - Preencher'!K763)</f>
        <v>45408</v>
      </c>
      <c r="J754" s="5" t="str">
        <f>'[1]TCE - ANEXO IV - Preencher'!L763</f>
        <v>26240413003893000170550010000046671705547516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1800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24883359000112</v>
      </c>
      <c r="E755" s="5" t="str">
        <f>'[1]TCE - ANEXO IV - Preencher'!G764</f>
        <v>CARUARU POLPAS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000.059.101</v>
      </c>
      <c r="I755" s="6">
        <f>IF('[1]TCE - ANEXO IV - Preencher'!K764="","",'[1]TCE - ANEXO IV - Preencher'!K764)</f>
        <v>45408</v>
      </c>
      <c r="J755" s="5" t="str">
        <f>'[1]TCE - ANEXO IV - Preencher'!L764</f>
        <v>26240424883359000112550010000591011425700001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5328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659083000125</v>
      </c>
      <c r="E756" s="5" t="str">
        <f>'[1]TCE - ANEXO IV - Preencher'!G765</f>
        <v>ULYSSES CAVALCANTI JUNIOR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000.000.145</v>
      </c>
      <c r="I756" s="6">
        <f>IF('[1]TCE - ANEXO IV - Preencher'!K765="","",'[1]TCE - ANEXO IV - Preencher'!K765)</f>
        <v>45411</v>
      </c>
      <c r="J756" s="5" t="str">
        <f>'[1]TCE - ANEXO IV - Preencher'!L765</f>
        <v>26240400659083000125550010000001451000013880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23823.55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6281775000169</v>
      </c>
      <c r="E757" s="5" t="str">
        <f>'[1]TCE - ANEXO IV - Preencher'!G766</f>
        <v>M.F. SANTOS PRODUTOS ALIM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585899</v>
      </c>
      <c r="I757" s="6">
        <f>IF('[1]TCE - ANEXO IV - Preencher'!K766="","",'[1]TCE - ANEXO IV - Preencher'!K766)</f>
        <v>45411</v>
      </c>
      <c r="J757" s="5" t="str">
        <f>'[1]TCE - ANEXO IV - Preencher'!L766</f>
        <v>26240406281775000169550010005858991118238113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1840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24150377000195</v>
      </c>
      <c r="E758" s="5" t="str">
        <f>'[1]TCE - ANEXO IV - Preencher'!G767</f>
        <v>KARNE KEIJO LOG INTEG LTDA  EM RECUP JUD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5226476</v>
      </c>
      <c r="I758" s="6">
        <f>IF('[1]TCE - ANEXO IV - Preencher'!K767="","",'[1]TCE - ANEXO IV - Preencher'!K767)</f>
        <v>45411</v>
      </c>
      <c r="J758" s="5" t="str">
        <f>'[1]TCE - ANEXO IV - Preencher'!L767</f>
        <v>26240424150377000195550010052264761901217593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575.52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13003893000170</v>
      </c>
      <c r="E759" s="5" t="str">
        <f>'[1]TCE - ANEXO IV - Preencher'!G768</f>
        <v>GRANJA OVO EXTRA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000.004.673</v>
      </c>
      <c r="I759" s="6">
        <f>IF('[1]TCE - ANEXO IV - Preencher'!K768="","",'[1]TCE - ANEXO IV - Preencher'!K768)</f>
        <v>45412</v>
      </c>
      <c r="J759" s="5" t="str">
        <f>'[1]TCE - ANEXO IV - Preencher'!L768</f>
        <v>26240413003893000170550010000046731705547513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1800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11744898000390</v>
      </c>
      <c r="E760" s="5" t="str">
        <f>'[1]TCE - ANEXO IV - Preencher'!G769</f>
        <v>NORDESTE COMERCIO E IMP DE ALIM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1350836</v>
      </c>
      <c r="I760" s="6">
        <f>IF('[1]TCE - ANEXO IV - Preencher'!K769="","",'[1]TCE - ANEXO IV - Preencher'!K769)</f>
        <v>45412</v>
      </c>
      <c r="J760" s="5" t="str">
        <f>'[1]TCE - ANEXO IV - Preencher'!L769</f>
        <v>26240411744898000390550010013508361154102194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2608.9299999999998</v>
      </c>
    </row>
    <row r="761" spans="1:12" s="8" customFormat="1" ht="19.5" customHeight="1" x14ac:dyDescent="0.2">
      <c r="A761" s="3">
        <f>IFERROR(VLOOKUP(B761,'[1]DADOS (OCULTAR)'!$Q$3:$S$135,3,0),"")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24883359000112</v>
      </c>
      <c r="E761" s="5" t="str">
        <f>'[1]TCE - ANEXO IV - Preencher'!G770</f>
        <v>CARUARU POLPAS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000.059.258</v>
      </c>
      <c r="I761" s="6">
        <f>IF('[1]TCE - ANEXO IV - Preencher'!K770="","",'[1]TCE - ANEXO IV - Preencher'!K770)</f>
        <v>45412</v>
      </c>
      <c r="J761" s="5" t="str">
        <f>'[1]TCE - ANEXO IV - Preencher'!L770</f>
        <v>26240424883359000112550010000592581390300000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3398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3504437000150</v>
      </c>
      <c r="E762" s="5" t="str">
        <f>'[1]TCE - ANEXO IV - Preencher'!G771</f>
        <v>FRINSCAL DIST E IMPORT DE ALIMENTOS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1579956</v>
      </c>
      <c r="I762" s="6">
        <f>IF('[1]TCE - ANEXO IV - Preencher'!K771="","",'[1]TCE - ANEXO IV - Preencher'!K771)</f>
        <v>45411</v>
      </c>
      <c r="J762" s="5" t="str">
        <f>'[1]TCE - ANEXO IV - Preencher'!L771</f>
        <v>26240403504437000150550010015799561735011211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1077.8699999999999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8029696000352</v>
      </c>
      <c r="E765" s="5" t="str">
        <f>'[1]TCE - ANEXO IV - Preencher'!G774</f>
        <v>ESTIVAS NOVO PRADO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2071819</v>
      </c>
      <c r="I765" s="6">
        <f>IF('[1]TCE - ANEXO IV - Preencher'!K774="","",'[1]TCE - ANEXO IV - Preencher'!K774)</f>
        <v>45412</v>
      </c>
      <c r="J765" s="5" t="str">
        <f>'[1]TCE - ANEXO IV - Preencher'!L774</f>
        <v>26240408029696000352550010020718191001960160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2149.75</v>
      </c>
    </row>
    <row r="766" spans="1:12" s="8" customFormat="1" ht="19.5" customHeight="1" x14ac:dyDescent="0.2">
      <c r="A766" s="3">
        <f>IFERROR(VLOOKUP(B766,'[1]DADOS (OCULTAR)'!$Q$3:$S$135,3,0),"")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42518643000171</v>
      </c>
      <c r="E766" s="5" t="str">
        <f>'[1]TCE - ANEXO IV - Preencher'!G775</f>
        <v>ISAYANE S E SANTOS HORTIFRUTIGRANJEIROS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000.000.548</v>
      </c>
      <c r="I766" s="6">
        <f>IF('[1]TCE - ANEXO IV - Preencher'!K775="","",'[1]TCE - ANEXO IV - Preencher'!K775)</f>
        <v>45411</v>
      </c>
      <c r="J766" s="5" t="str">
        <f>'[1]TCE - ANEXO IV - Preencher'!L775</f>
        <v>26240442518643000171550010000005481843270378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52061.1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42434646000399</v>
      </c>
      <c r="E767" s="5" t="str">
        <f>'[1]TCE - ANEXO IV - Preencher'!G776</f>
        <v>PRASO PLATAFORMA DE COMERCIO LTDA.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110277</v>
      </c>
      <c r="I767" s="6">
        <f>IF('[1]TCE - ANEXO IV - Preencher'!K776="","",'[1]TCE - ANEXO IV - Preencher'!K776)</f>
        <v>45412</v>
      </c>
      <c r="J767" s="5" t="str">
        <f>'[1]TCE - ANEXO IV - Preencher'!L776</f>
        <v>26240442434646000399550020001102771545419993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23098.37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24296646000126</v>
      </c>
      <c r="E769" s="5" t="str">
        <f>'[1]TCE - ANEXO IV - Preencher'!G778</f>
        <v>VIVA7 IMPORT E COME DE MAQ E PROD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000.006.986</v>
      </c>
      <c r="I769" s="6">
        <f>IF('[1]TCE - ANEXO IV - Preencher'!K778="","",'[1]TCE - ANEXO IV - Preencher'!K778)</f>
        <v>45370</v>
      </c>
      <c r="J769" s="5" t="str">
        <f>'[1]TCE - ANEXO IV - Preencher'!L778</f>
        <v>35240324296646000126550010000069861449595874</v>
      </c>
      <c r="K769" s="5" t="str">
        <f>IF(F769="B",LEFT('[1]TCE - ANEXO IV - Preencher'!M778,2),IF(F769="S",LEFT('[1]TCE - ANEXO IV - Preencher'!M778,7),IF('[1]TCE - ANEXO IV - Preencher'!H778="","")))</f>
        <v>35</v>
      </c>
      <c r="L769" s="7">
        <f>'[1]TCE - ANEXO IV - Preencher'!N778</f>
        <v>1059.5999999999999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36156444000168</v>
      </c>
      <c r="E770" s="5" t="str">
        <f>'[1]TCE - ANEXO IV - Preencher'!G779</f>
        <v>F D COMERCIO DE DESCARTAVEIS LTDA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000.001.784</v>
      </c>
      <c r="I770" s="6">
        <f>IF('[1]TCE - ANEXO IV - Preencher'!K779="","",'[1]TCE - ANEXO IV - Preencher'!K779)</f>
        <v>45384</v>
      </c>
      <c r="J770" s="5" t="str">
        <f>'[1]TCE - ANEXO IV - Preencher'!L779</f>
        <v>26240436156444000168550010000017841155453837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3995</v>
      </c>
    </row>
    <row r="771" spans="1:12" s="8" customFormat="1" ht="19.5" customHeight="1" x14ac:dyDescent="0.2">
      <c r="A771" s="3">
        <f>IFERROR(VLOOKUP(B771,'[1]DADOS (OCULTAR)'!$Q$3:$S$135,3,0),"")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22006201000139</v>
      </c>
      <c r="E771" s="5" t="str">
        <f>'[1]TCE - ANEXO IV - Preencher'!G780</f>
        <v>FORTPEL COMERCIO DE DESCARTAVEIS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238042</v>
      </c>
      <c r="I771" s="6">
        <f>IF('[1]TCE - ANEXO IV - Preencher'!K780="","",'[1]TCE - ANEXO IV - Preencher'!K780)</f>
        <v>45405</v>
      </c>
      <c r="J771" s="5" t="str">
        <f>'[1]TCE - ANEXO IV - Preencher'!L780</f>
        <v>26240422006201000139550000002380421102380424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844.9</v>
      </c>
    </row>
    <row r="772" spans="1:12" s="8" customFormat="1" ht="19.5" customHeight="1" x14ac:dyDescent="0.2">
      <c r="A772" s="3">
        <f>IFERROR(VLOOKUP(B772,'[1]DADOS (OCULTAR)'!$Q$3:$S$135,3,0),"")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36156444000168</v>
      </c>
      <c r="E772" s="5" t="str">
        <f>'[1]TCE - ANEXO IV - Preencher'!G781</f>
        <v>F D COMERCIO DE DESCARTAVEIS LTDA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000.001.822</v>
      </c>
      <c r="I772" s="6">
        <f>IF('[1]TCE - ANEXO IV - Preencher'!K781="","",'[1]TCE - ANEXO IV - Preencher'!K781)</f>
        <v>45407</v>
      </c>
      <c r="J772" s="5" t="str">
        <f>'[1]TCE - ANEXO IV - Preencher'!L781</f>
        <v>26240436156444000168550010000018221207110989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1757.8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3.6 - Material de Expediente</v>
      </c>
      <c r="D776" s="3">
        <f>'[1]TCE - ANEXO IV - Preencher'!F785</f>
        <v>24425720000167</v>
      </c>
      <c r="E776" s="5" t="str">
        <f>'[1]TCE - ANEXO IV - Preencher'!G785</f>
        <v>ORIGINAL SUPRIMENTOS E EQUIP. LTDA.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8718</v>
      </c>
      <c r="I776" s="6">
        <f>IF('[1]TCE - ANEXO IV - Preencher'!K785="","",'[1]TCE - ANEXO IV - Preencher'!K785)</f>
        <v>45377</v>
      </c>
      <c r="J776" s="5" t="str">
        <f>'[1]TCE - ANEXO IV - Preencher'!L785</f>
        <v>26240324425720000167550010000087181470031200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525.70000000000005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3.6 - Material de Expediente</v>
      </c>
      <c r="D777" s="3">
        <f>'[1]TCE - ANEXO IV - Preencher'!F786</f>
        <v>22006201000139</v>
      </c>
      <c r="E777" s="5" t="str">
        <f>'[1]TCE - ANEXO IV - Preencher'!G786</f>
        <v>FORTPEL COMERCIO DE DESCARTAVEIS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234022</v>
      </c>
      <c r="I777" s="6">
        <f>IF('[1]TCE - ANEXO IV - Preencher'!K786="","",'[1]TCE - ANEXO IV - Preencher'!K786)</f>
        <v>45379</v>
      </c>
      <c r="J777" s="5" t="str">
        <f>'[1]TCE - ANEXO IV - Preencher'!L786</f>
        <v>26240322006201000139550000002340221102340223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50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3.6 - Material de Expediente</v>
      </c>
      <c r="D778" s="3">
        <f>'[1]TCE - ANEXO IV - Preencher'!F787</f>
        <v>33277851000135</v>
      </c>
      <c r="E778" s="5" t="str">
        <f>'[1]TCE - ANEXO IV - Preencher'!G787</f>
        <v>NATANAEL CAMPOS DA SILVA 32736894472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000.000.119</v>
      </c>
      <c r="I778" s="6">
        <f>IF('[1]TCE - ANEXO IV - Preencher'!K787="","",'[1]TCE - ANEXO IV - Preencher'!K787)</f>
        <v>45383</v>
      </c>
      <c r="J778" s="5" t="str">
        <f>'[1]TCE - ANEXO IV - Preencher'!L787</f>
        <v>26240433277851000135550010000001191043277006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2500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3.6 - Material de Expediente</v>
      </c>
      <c r="D779" s="3">
        <f>'[1]TCE - ANEXO IV - Preencher'!F788</f>
        <v>2434844300016</v>
      </c>
      <c r="E779" s="5" t="str">
        <f>'[1]TCE - ANEXO IV - Preencher'!G788</f>
        <v>FRANCRIS LIVRARIA E PAPELARIA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000.019.457</v>
      </c>
      <c r="I779" s="6">
        <f>IF('[1]TCE - ANEXO IV - Preencher'!K788="","",'[1]TCE - ANEXO IV - Preencher'!K788)</f>
        <v>45383</v>
      </c>
      <c r="J779" s="5" t="str">
        <f>'[1]TCE - ANEXO IV - Preencher'!L788</f>
        <v>26240424348443000136550010000194571670830549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1624.3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3.6 - Material de Expediente</v>
      </c>
      <c r="D782" s="3">
        <f>'[1]TCE - ANEXO IV - Preencher'!F791</f>
        <v>7601049000149</v>
      </c>
      <c r="E782" s="5" t="str">
        <f>'[1]TCE - ANEXO IV - Preencher'!G791</f>
        <v>SEVERINO JOSE DE ARAUJO SOBRINHO ME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24038</v>
      </c>
      <c r="I782" s="6">
        <f>IF('[1]TCE - ANEXO IV - Preencher'!K791="","",'[1]TCE - ANEXO IV - Preencher'!K791)</f>
        <v>45372</v>
      </c>
      <c r="J782" s="5" t="str">
        <f>'[1]TCE - ANEXO IV - Preencher'!L791</f>
        <v>26240307601049000149550010000240387365830597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5188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3.6 - Material de Expediente</v>
      </c>
      <c r="D783" s="3">
        <f>'[1]TCE - ANEXO IV - Preencher'!F792</f>
        <v>10230480003075</v>
      </c>
      <c r="E783" s="5" t="str">
        <f>'[1]TCE - ANEXO IV - Preencher'!G792</f>
        <v>FERREIRA COSTA CIA LTDA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000.112.165</v>
      </c>
      <c r="I783" s="6">
        <f>IF('[1]TCE - ANEXO IV - Preencher'!K792="","",'[1]TCE - ANEXO IV - Preencher'!K792)</f>
        <v>45392</v>
      </c>
      <c r="J783" s="5" t="str">
        <f>'[1]TCE - ANEXO IV - Preencher'!L792</f>
        <v>26240410230480003075550100001121651086481303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239.6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3.6 - Material de Expediente</v>
      </c>
      <c r="D784" s="3">
        <f>'[1]TCE - ANEXO IV - Preencher'!F793</f>
        <v>31675552000123</v>
      </c>
      <c r="E784" s="5" t="str">
        <f>'[1]TCE - ANEXO IV - Preencher'!G793</f>
        <v>JOAO BOSCO LEITE  LIVRARIA E PAPELARIA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000.012.473</v>
      </c>
      <c r="I784" s="6">
        <f>IF('[1]TCE - ANEXO IV - Preencher'!K793="","",'[1]TCE - ANEXO IV - Preencher'!K793)</f>
        <v>45401</v>
      </c>
      <c r="J784" s="5" t="str">
        <f>'[1]TCE - ANEXO IV - Preencher'!L793</f>
        <v>26240431675552000123550040000124731159813041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210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3.6 - Material de Expediente</v>
      </c>
      <c r="D785" s="3">
        <f>'[1]TCE - ANEXO IV - Preencher'!F794</f>
        <v>49286419000140</v>
      </c>
      <c r="E785" s="5" t="str">
        <f>'[1]TCE - ANEXO IV - Preencher'!G794</f>
        <v>JHS COMERCIO ATACADISTA DE PAPEL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000.000.802</v>
      </c>
      <c r="I785" s="6">
        <f>IF('[1]TCE - ANEXO IV - Preencher'!K794="","",'[1]TCE - ANEXO IV - Preencher'!K794)</f>
        <v>45404</v>
      </c>
      <c r="J785" s="5" t="str">
        <f>'[1]TCE - ANEXO IV - Preencher'!L794</f>
        <v>26240449286419000140550010000008021173400000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450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3.6 - Material de Expediente</v>
      </c>
      <c r="D786" s="3">
        <f>'[1]TCE - ANEXO IV - Preencher'!F795</f>
        <v>22006201000139</v>
      </c>
      <c r="E786" s="5" t="str">
        <f>'[1]TCE - ANEXO IV - Preencher'!G795</f>
        <v>FORTPEL COMERCIO DE DESCARTAVEIS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238042</v>
      </c>
      <c r="I786" s="6">
        <f>IF('[1]TCE - ANEXO IV - Preencher'!K795="","",'[1]TCE - ANEXO IV - Preencher'!K795)</f>
        <v>45405</v>
      </c>
      <c r="J786" s="5" t="str">
        <f>'[1]TCE - ANEXO IV - Preencher'!L795</f>
        <v>26240422006201000139550000002380421102380424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1871.76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3.6 - Material de Expediente</v>
      </c>
      <c r="D787" s="3">
        <f>'[1]TCE - ANEXO IV - Preencher'!F796</f>
        <v>7601049000149</v>
      </c>
      <c r="E787" s="5" t="str">
        <f>'[1]TCE - ANEXO IV - Preencher'!G796</f>
        <v>SEVERINO JOSE DE ARAUJO SOBRINHO ME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24318</v>
      </c>
      <c r="I787" s="6">
        <f>IF('[1]TCE - ANEXO IV - Preencher'!K796="","",'[1]TCE - ANEXO IV - Preencher'!K796)</f>
        <v>45401</v>
      </c>
      <c r="J787" s="5" t="str">
        <f>'[1]TCE - ANEXO IV - Preencher'!L796</f>
        <v>26240407601049000149550010000243181202491864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4840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3.6 - Material de Expediente</v>
      </c>
      <c r="D788" s="3">
        <f>'[1]TCE - ANEXO IV - Preencher'!F797</f>
        <v>38184070000209</v>
      </c>
      <c r="E788" s="5" t="str">
        <f>'[1]TCE - ANEXO IV - Preencher'!G797</f>
        <v>ULTRA C ATAC ARTIG DE PAPEL ESC INF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9209</v>
      </c>
      <c r="I788" s="6">
        <f>IF('[1]TCE - ANEXO IV - Preencher'!K797="","",'[1]TCE - ANEXO IV - Preencher'!K797)</f>
        <v>45405</v>
      </c>
      <c r="J788" s="5" t="str">
        <f>'[1]TCE - ANEXO IV - Preencher'!L797</f>
        <v>26240438184070000209550010000092091142721754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1870.9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3.6 - Material de Expediente</v>
      </c>
      <c r="D789" s="3">
        <f>'[1]TCE - ANEXO IV - Preencher'!F798</f>
        <v>24073694000155</v>
      </c>
      <c r="E789" s="5" t="str">
        <f>'[1]TCE - ANEXO IV - Preencher'!G798</f>
        <v>NAGEM CIL COMERCIO DE INFORMATICA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000.076.079</v>
      </c>
      <c r="I789" s="6">
        <f>IF('[1]TCE - ANEXO IV - Preencher'!K798="","",'[1]TCE - ANEXO IV - Preencher'!K798)</f>
        <v>45405</v>
      </c>
      <c r="J789" s="5" t="str">
        <f>'[1]TCE - ANEXO IV - Preencher'!L798</f>
        <v>26240424073694000155550020000760791002343936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540.79999999999995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3.6 - Material de Expediente</v>
      </c>
      <c r="D790" s="3">
        <f>'[1]TCE - ANEXO IV - Preencher'!F799</f>
        <v>24073694000155</v>
      </c>
      <c r="E790" s="5" t="str">
        <f>'[1]TCE - ANEXO IV - Preencher'!G799</f>
        <v>NAGEM CIL COMERCIO DE INFORMATICA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000.076.079</v>
      </c>
      <c r="I790" s="6">
        <f>IF('[1]TCE - ANEXO IV - Preencher'!K799="","",'[1]TCE - ANEXO IV - Preencher'!K799)</f>
        <v>45405</v>
      </c>
      <c r="J790" s="5" t="str">
        <f>'[1]TCE - ANEXO IV - Preencher'!L799</f>
        <v>26240424073694000155550020000760791002343936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2758.8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3.6 - Material de Expediente</v>
      </c>
      <c r="D791" s="3">
        <f>'[1]TCE - ANEXO IV - Preencher'!F800</f>
        <v>49286419000140</v>
      </c>
      <c r="E791" s="5" t="str">
        <f>'[1]TCE - ANEXO IV - Preencher'!G800</f>
        <v>JHS COMERCIO ATACADISTA DE PAPEL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000.000.815</v>
      </c>
      <c r="I791" s="6">
        <f>IF('[1]TCE - ANEXO IV - Preencher'!K800="","",'[1]TCE - ANEXO IV - Preencher'!K800)</f>
        <v>45408</v>
      </c>
      <c r="J791" s="5" t="str">
        <f>'[1]TCE - ANEXO IV - Preencher'!L800</f>
        <v>26240449286419000140550010000008151448700007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252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>
        <f>IFERROR(VLOOKUP(B793,'[1]DADOS (OCULTAR)'!$Q$3:$S$135,3,0),"")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3.2 - Gás e Outros Materiais Engarrafados</v>
      </c>
      <c r="D793" s="3">
        <f>'[1]TCE - ANEXO IV - Preencher'!F802</f>
        <v>3237583006521</v>
      </c>
      <c r="E793" s="5" t="str">
        <f>'[1]TCE - ANEXO IV - Preencher'!G802</f>
        <v>COPA ENERGIA DISTRIBUIDORA DE GAS S 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000.001.067</v>
      </c>
      <c r="I793" s="6">
        <f>IF('[1]TCE - ANEXO IV - Preencher'!K802="","",'[1]TCE - ANEXO IV - Preencher'!K802)</f>
        <v>45384</v>
      </c>
      <c r="J793" s="5" t="str">
        <f>'[1]TCE - ANEXO IV - Preencher'!L802</f>
        <v>26240403237583006521550110000010671478574455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3742.13</v>
      </c>
    </row>
    <row r="794" spans="1:12" s="8" customFormat="1" ht="19.5" customHeight="1" x14ac:dyDescent="0.2">
      <c r="A794" s="3">
        <f>IFERROR(VLOOKUP(B794,'[1]DADOS (OCULTAR)'!$Q$3:$S$135,3,0),"")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3.2 - Gás e Outros Materiais Engarrafados</v>
      </c>
      <c r="D794" s="3">
        <f>'[1]TCE - ANEXO IV - Preencher'!F803</f>
        <v>3237583006521</v>
      </c>
      <c r="E794" s="5" t="str">
        <f>'[1]TCE - ANEXO IV - Preencher'!G803</f>
        <v>COPA ENERGIA DISTRIBUIDORA DE GAS S 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000.001.120</v>
      </c>
      <c r="I794" s="6">
        <f>IF('[1]TCE - ANEXO IV - Preencher'!K803="","",'[1]TCE - ANEXO IV - Preencher'!K803)</f>
        <v>45391</v>
      </c>
      <c r="J794" s="5" t="str">
        <f>'[1]TCE - ANEXO IV - Preencher'!L803</f>
        <v>26240403237583006521550110000011201495573606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3651.42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3.2 - Gás e Outros Materiais Engarrafados</v>
      </c>
      <c r="D795" s="3">
        <f>'[1]TCE - ANEXO IV - Preencher'!F804</f>
        <v>3237583006521</v>
      </c>
      <c r="E795" s="5" t="str">
        <f>'[1]TCE - ANEXO IV - Preencher'!G804</f>
        <v>COPA ENERGIA DISTRIBUIDORA DE GAS S 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000.001.153</v>
      </c>
      <c r="I795" s="6">
        <f>IF('[1]TCE - ANEXO IV - Preencher'!K804="","",'[1]TCE - ANEXO IV - Preencher'!K804)</f>
        <v>45398</v>
      </c>
      <c r="J795" s="5" t="str">
        <f>'[1]TCE - ANEXO IV - Preencher'!L804</f>
        <v>26240403237583006521550110000011531423171570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4603.96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3.2 - Gás e Outros Materiais Engarrafados</v>
      </c>
      <c r="D796" s="3">
        <f>'[1]TCE - ANEXO IV - Preencher'!F805</f>
        <v>3237583006521</v>
      </c>
      <c r="E796" s="5" t="str">
        <f>'[1]TCE - ANEXO IV - Preencher'!G805</f>
        <v>COPA ENERGIA DISTRIBUIDORA DE GAS S 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000.001.196</v>
      </c>
      <c r="I796" s="6">
        <f>IF('[1]TCE - ANEXO IV - Preencher'!K805="","",'[1]TCE - ANEXO IV - Preencher'!K805)</f>
        <v>45405</v>
      </c>
      <c r="J796" s="5" t="str">
        <f>'[1]TCE - ANEXO IV - Preencher'!L805</f>
        <v>26240403237583006521550110000011961461870754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4099.34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3.2 - Gás e Outros Materiais Engarrafados</v>
      </c>
      <c r="D797" s="3">
        <f>'[1]TCE - ANEXO IV - Preencher'!F806</f>
        <v>3237583006521</v>
      </c>
      <c r="E797" s="5" t="str">
        <f>'[1]TCE - ANEXO IV - Preencher'!G806</f>
        <v>COPA ENERGIA DISTRIBUIDORA DE GAS S 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000.001.158</v>
      </c>
      <c r="I797" s="6">
        <f>IF('[1]TCE - ANEXO IV - Preencher'!K806="","",'[1]TCE - ANEXO IV - Preencher'!K806)</f>
        <v>45411</v>
      </c>
      <c r="J797" s="5" t="str">
        <f>'[1]TCE - ANEXO IV - Preencher'!L806</f>
        <v>26240403237583006521550070000011581462674519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3481.32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>
        <f>'[1]TCE - ANEXO IV - Preencher'!F810</f>
        <v>9494196000192</v>
      </c>
      <c r="E801" s="5" t="str">
        <f>'[1]TCE - ANEXO IV - Preencher'!G810</f>
        <v>COMERCIAL JR CLAUDIO  MARIO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321776</v>
      </c>
      <c r="I801" s="6">
        <f>IF('[1]TCE - ANEXO IV - Preencher'!K810="","",'[1]TCE - ANEXO IV - Preencher'!K810)</f>
        <v>45377</v>
      </c>
      <c r="J801" s="5" t="str">
        <f>'[1]TCE - ANEXO IV - Preencher'!L810</f>
        <v>26240309494196000192550010003217761043805794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117.57</v>
      </c>
    </row>
    <row r="802" spans="1:12" s="8" customFormat="1" ht="19.5" customHeight="1" x14ac:dyDescent="0.2">
      <c r="A802" s="3">
        <f>IFERROR(VLOOKUP(B802,'[1]DADOS (OCULTAR)'!$Q$3:$S$135,3,0),"")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 t="str">
        <f>'[1]TCE - ANEXO IV - Preencher'!F811</f>
        <v>11.189.101/0001-79</v>
      </c>
      <c r="E802" s="5" t="str">
        <f>'[1]TCE - ANEXO IV - Preencher'!G811</f>
        <v>GENSETS INST. E MANUT. ELET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000.000.804</v>
      </c>
      <c r="I802" s="6">
        <f>IF('[1]TCE - ANEXO IV - Preencher'!K811="","",'[1]TCE - ANEXO IV - Preencher'!K811)</f>
        <v>45379</v>
      </c>
      <c r="J802" s="5" t="str">
        <f>'[1]TCE - ANEXO IV - Preencher'!L811</f>
        <v>26240311189101000179550010000008041872024037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72</v>
      </c>
    </row>
    <row r="803" spans="1:12" s="8" customFormat="1" ht="19.5" customHeight="1" x14ac:dyDescent="0.2">
      <c r="A803" s="3">
        <f>IFERROR(VLOOKUP(B803,'[1]DADOS (OCULTAR)'!$Q$3:$S$135,3,0),"")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>
        <f>'[1]TCE - ANEXO IV - Preencher'!F812</f>
        <v>7544385000105</v>
      </c>
      <c r="E803" s="5" t="str">
        <f>'[1]TCE - ANEXO IV - Preencher'!G812</f>
        <v>JPRIM PEREIRA FILHO FERAMENTAS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000.009.147</v>
      </c>
      <c r="I803" s="6">
        <f>IF('[1]TCE - ANEXO IV - Preencher'!K812="","",'[1]TCE - ANEXO IV - Preencher'!K812)</f>
        <v>45379</v>
      </c>
      <c r="J803" s="5" t="str">
        <f>'[1]TCE - ANEXO IV - Preencher'!L812</f>
        <v>26240307544385000105550010000091471594471714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300</v>
      </c>
    </row>
    <row r="804" spans="1:12" s="8" customFormat="1" ht="19.5" customHeight="1" x14ac:dyDescent="0.2">
      <c r="A804" s="3">
        <f>IFERROR(VLOOKUP(B804,'[1]DADOS (OCULTAR)'!$Q$3:$S$135,3,0),"")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>
        <f>'[1]TCE - ANEXO IV - Preencher'!F813</f>
        <v>7544385000105</v>
      </c>
      <c r="E804" s="5" t="str">
        <f>'[1]TCE - ANEXO IV - Preencher'!G813</f>
        <v>JPRIM PEREIRA FILHO FERAMENTAS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000.009.147</v>
      </c>
      <c r="I804" s="6">
        <f>IF('[1]TCE - ANEXO IV - Preencher'!K813="","",'[1]TCE - ANEXO IV - Preencher'!K813)</f>
        <v>45379</v>
      </c>
      <c r="J804" s="5" t="str">
        <f>'[1]TCE - ANEXO IV - Preencher'!L813</f>
        <v>26240307544385000105550010000091471594471714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640</v>
      </c>
    </row>
    <row r="805" spans="1:12" s="8" customFormat="1" ht="19.5" customHeight="1" x14ac:dyDescent="0.2">
      <c r="A805" s="3">
        <f>IFERROR(VLOOKUP(B805,'[1]DADOS (OCULTAR)'!$Q$3:$S$135,3,0),"")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>
        <f>'[1]TCE - ANEXO IV - Preencher'!F814</f>
        <v>7544385000105</v>
      </c>
      <c r="E805" s="5" t="str">
        <f>'[1]TCE - ANEXO IV - Preencher'!G814</f>
        <v>JPRIM PEREIRA FILHO FERAMENTAS LTDA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000.009.147</v>
      </c>
      <c r="I805" s="6">
        <f>IF('[1]TCE - ANEXO IV - Preencher'!K814="","",'[1]TCE - ANEXO IV - Preencher'!K814)</f>
        <v>45379</v>
      </c>
      <c r="J805" s="5" t="str">
        <f>'[1]TCE - ANEXO IV - Preencher'!L814</f>
        <v>26240307544385000105550010000091471594471714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360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>
        <f>'[1]TCE - ANEXO IV - Preencher'!F815</f>
        <v>7544385000105</v>
      </c>
      <c r="E806" s="5" t="str">
        <f>'[1]TCE - ANEXO IV - Preencher'!G815</f>
        <v>JPRIM PEREIRA FILHO FERAMENTAS LTDA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000.009.147</v>
      </c>
      <c r="I806" s="6">
        <f>IF('[1]TCE - ANEXO IV - Preencher'!K815="","",'[1]TCE - ANEXO IV - Preencher'!K815)</f>
        <v>45379</v>
      </c>
      <c r="J806" s="5" t="str">
        <f>'[1]TCE - ANEXO IV - Preencher'!L815</f>
        <v>26240307544385000105550010000091471594471714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1190</v>
      </c>
    </row>
    <row r="807" spans="1:12" s="8" customFormat="1" ht="19.5" customHeight="1" x14ac:dyDescent="0.2">
      <c r="A807" s="3">
        <f>IFERROR(VLOOKUP(B807,'[1]DADOS (OCULTAR)'!$Q$3:$S$135,3,0),"")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3.9 - Material para Manutenção de Bens Imóveis </v>
      </c>
      <c r="D807" s="3">
        <f>'[1]TCE - ANEXO IV - Preencher'!F816</f>
        <v>7544385000105</v>
      </c>
      <c r="E807" s="5" t="str">
        <f>'[1]TCE - ANEXO IV - Preencher'!G816</f>
        <v>JPRIM PEREIRA FILHO FERAMENTAS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000.009.147</v>
      </c>
      <c r="I807" s="6">
        <f>IF('[1]TCE - ANEXO IV - Preencher'!K816="","",'[1]TCE - ANEXO IV - Preencher'!K816)</f>
        <v>45379</v>
      </c>
      <c r="J807" s="5" t="str">
        <f>'[1]TCE - ANEXO IV - Preencher'!L816</f>
        <v>26240307544385000105550010000091471594471714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525</v>
      </c>
    </row>
    <row r="808" spans="1:12" s="8" customFormat="1" ht="19.5" customHeight="1" x14ac:dyDescent="0.2">
      <c r="A808" s="3">
        <f>IFERROR(VLOOKUP(B808,'[1]DADOS (OCULTAR)'!$Q$3:$S$135,3,0),"")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>
        <f>'[1]TCE - ANEXO IV - Preencher'!F817</f>
        <v>7544385000105</v>
      </c>
      <c r="E808" s="5" t="str">
        <f>'[1]TCE - ANEXO IV - Preencher'!G817</f>
        <v>JPRIM PEREIRA FILHO FERAMENTAS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000.009.147</v>
      </c>
      <c r="I808" s="6">
        <f>IF('[1]TCE - ANEXO IV - Preencher'!K817="","",'[1]TCE - ANEXO IV - Preencher'!K817)</f>
        <v>45379</v>
      </c>
      <c r="J808" s="5" t="str">
        <f>'[1]TCE - ANEXO IV - Preencher'!L817</f>
        <v>26240307544385000105550010000091471594471714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180</v>
      </c>
    </row>
    <row r="809" spans="1:12" s="8" customFormat="1" ht="19.5" customHeight="1" x14ac:dyDescent="0.2">
      <c r="A809" s="3">
        <f>IFERROR(VLOOKUP(B809,'[1]DADOS (OCULTAR)'!$Q$3:$S$135,3,0),"")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3.9 - Material para Manutenção de Bens Imóveis </v>
      </c>
      <c r="D809" s="3">
        <f>'[1]TCE - ANEXO IV - Preencher'!F818</f>
        <v>11403953000117</v>
      </c>
      <c r="E809" s="5" t="str">
        <f>'[1]TCE - ANEXO IV - Preencher'!G818</f>
        <v>SOCIEDADE FERRAGENS FREIRE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000.042.698</v>
      </c>
      <c r="I809" s="6">
        <f>IF('[1]TCE - ANEXO IV - Preencher'!K818="","",'[1]TCE - ANEXO IV - Preencher'!K818)</f>
        <v>45383</v>
      </c>
      <c r="J809" s="5" t="str">
        <f>'[1]TCE - ANEXO IV - Preencher'!L818</f>
        <v>26240411403953000117550010000426981983100000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64</v>
      </c>
    </row>
    <row r="810" spans="1:12" s="8" customFormat="1" ht="19.5" customHeight="1" x14ac:dyDescent="0.2">
      <c r="A810" s="3">
        <f>IFERROR(VLOOKUP(B810,'[1]DADOS (OCULTAR)'!$Q$3:$S$135,3,0),"")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3.9 - Material para Manutenção de Bens Imóveis </v>
      </c>
      <c r="D810" s="3">
        <f>'[1]TCE - ANEXO IV - Preencher'!F819</f>
        <v>6201314000139</v>
      </c>
      <c r="E810" s="5" t="str">
        <f>'[1]TCE - ANEXO IV - Preencher'!G819</f>
        <v>CAMEL  CARUARU MATERIAIS ELETRICOS LTDA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000.123.937</v>
      </c>
      <c r="I810" s="6">
        <f>IF('[1]TCE - ANEXO IV - Preencher'!K819="","",'[1]TCE - ANEXO IV - Preencher'!K819)</f>
        <v>45383</v>
      </c>
      <c r="J810" s="5" t="str">
        <f>'[1]TCE - ANEXO IV - Preencher'!L819</f>
        <v>26240406201314000139550010001239371504209289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203.48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>
        <f>'[1]TCE - ANEXO IV - Preencher'!F820</f>
        <v>9494196000192</v>
      </c>
      <c r="E811" s="5" t="str">
        <f>'[1]TCE - ANEXO IV - Preencher'!G820</f>
        <v>COMERCIAL JR CLAUDIO  MARIO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322185</v>
      </c>
      <c r="I811" s="6">
        <f>IF('[1]TCE - ANEXO IV - Preencher'!K820="","",'[1]TCE - ANEXO IV - Preencher'!K820)</f>
        <v>45383</v>
      </c>
      <c r="J811" s="5" t="str">
        <f>'[1]TCE - ANEXO IV - Preencher'!L820</f>
        <v>26240409494196000192550010003221851043856814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653.71</v>
      </c>
    </row>
    <row r="812" spans="1:12" s="8" customFormat="1" ht="19.5" customHeight="1" x14ac:dyDescent="0.2">
      <c r="A812" s="3">
        <f>IFERROR(VLOOKUP(B812,'[1]DADOS (OCULTAR)'!$Q$3:$S$135,3,0),"")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>
        <f>'[1]TCE - ANEXO IV - Preencher'!F821</f>
        <v>9494196000192</v>
      </c>
      <c r="E812" s="5" t="str">
        <f>'[1]TCE - ANEXO IV - Preencher'!G821</f>
        <v>COMERCIAL JR CLAUDIO  MARIO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322185</v>
      </c>
      <c r="I812" s="6">
        <f>IF('[1]TCE - ANEXO IV - Preencher'!K821="","",'[1]TCE - ANEXO IV - Preencher'!K821)</f>
        <v>45383</v>
      </c>
      <c r="J812" s="5" t="str">
        <f>'[1]TCE - ANEXO IV - Preencher'!L821</f>
        <v>26240409494196000192550010003221851043856814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27.06</v>
      </c>
    </row>
    <row r="813" spans="1:12" s="8" customFormat="1" ht="19.5" customHeight="1" x14ac:dyDescent="0.2">
      <c r="A813" s="3">
        <f>IFERROR(VLOOKUP(B813,'[1]DADOS (OCULTAR)'!$Q$3:$S$135,3,0),"")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>
        <f>'[1]TCE - ANEXO IV - Preencher'!F822</f>
        <v>9494196000192</v>
      </c>
      <c r="E813" s="5" t="str">
        <f>'[1]TCE - ANEXO IV - Preencher'!G822</f>
        <v>COMERCIAL JR CLAUDIO  MARIO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322475</v>
      </c>
      <c r="I813" s="6">
        <f>IF('[1]TCE - ANEXO IV - Preencher'!K822="","",'[1]TCE - ANEXO IV - Preencher'!K822)</f>
        <v>45385</v>
      </c>
      <c r="J813" s="5" t="str">
        <f>'[1]TCE - ANEXO IV - Preencher'!L822</f>
        <v>26240409494196000192550010003224751043889119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422.4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>
        <f>'[1]TCE - ANEXO IV - Preencher'!F823</f>
        <v>70082664000718</v>
      </c>
      <c r="E814" s="5" t="str">
        <f>'[1]TCE - ANEXO IV - Preencher'!G823</f>
        <v>JCL LAJES E MATERIAIS PARA CONST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46367</v>
      </c>
      <c r="I814" s="6">
        <f>IF('[1]TCE - ANEXO IV - Preencher'!K823="","",'[1]TCE - ANEXO IV - Preencher'!K823)</f>
        <v>45384</v>
      </c>
      <c r="J814" s="5" t="str">
        <f>'[1]TCE - ANEXO IV - Preencher'!L823</f>
        <v>26240470082664000718550010000463671104462531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55.9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47232402000185</v>
      </c>
      <c r="E815" s="5" t="str">
        <f>'[1]TCE - ANEXO IV - Preencher'!G824</f>
        <v>DYEGO CESAR RODRIGUES COMERCIO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000.000.059</v>
      </c>
      <c r="I815" s="6">
        <f>IF('[1]TCE - ANEXO IV - Preencher'!K824="","",'[1]TCE - ANEXO IV - Preencher'!K824)</f>
        <v>45383</v>
      </c>
      <c r="J815" s="5" t="str">
        <f>'[1]TCE - ANEXO IV - Preencher'!L824</f>
        <v>26240447232402000185550010000000591120519838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160</v>
      </c>
    </row>
    <row r="816" spans="1:12" s="8" customFormat="1" ht="19.5" customHeight="1" x14ac:dyDescent="0.2">
      <c r="A816" s="3">
        <f>IFERROR(VLOOKUP(B816,'[1]DADOS (OCULTAR)'!$Q$3:$S$135,3,0),"")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>
        <f>'[1]TCE - ANEXO IV - Preencher'!F825</f>
        <v>8010720000140</v>
      </c>
      <c r="E816" s="5" t="str">
        <f>'[1]TCE - ANEXO IV - Preencher'!G825</f>
        <v>XAVIER FERRAGENS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000.067.975</v>
      </c>
      <c r="I816" s="6">
        <f>IF('[1]TCE - ANEXO IV - Preencher'!K825="","",'[1]TCE - ANEXO IV - Preencher'!K825)</f>
        <v>45383</v>
      </c>
      <c r="J816" s="5" t="str">
        <f>'[1]TCE - ANEXO IV - Preencher'!L825</f>
        <v>26240408010720000140550010000679751742558510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189.6</v>
      </c>
    </row>
    <row r="817" spans="1:12" s="8" customFormat="1" ht="19.5" customHeight="1" x14ac:dyDescent="0.2">
      <c r="A817" s="3">
        <f>IFERROR(VLOOKUP(B817,'[1]DADOS (OCULTAR)'!$Q$3:$S$135,3,0),"")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>
        <f>'[1]TCE - ANEXO IV - Preencher'!F826</f>
        <v>8010720000140</v>
      </c>
      <c r="E817" s="5" t="str">
        <f>'[1]TCE - ANEXO IV - Preencher'!G826</f>
        <v>XAVIER FERRAGENS LTDA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000.067.976</v>
      </c>
      <c r="I817" s="6">
        <f>IF('[1]TCE - ANEXO IV - Preencher'!K826="","",'[1]TCE - ANEXO IV - Preencher'!K826)</f>
        <v>45383</v>
      </c>
      <c r="J817" s="5" t="str">
        <f>'[1]TCE - ANEXO IV - Preencher'!L826</f>
        <v>26240408010720000140550010000679761245781812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68.599999999999994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13596165000110</v>
      </c>
      <c r="E818" s="5" t="str">
        <f>'[1]TCE - ANEXO IV - Preencher'!G827</f>
        <v>RESSEG DISTRIBUIDORA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180446</v>
      </c>
      <c r="I818" s="6">
        <f>IF('[1]TCE - ANEXO IV - Preencher'!K827="","",'[1]TCE - ANEXO IV - Preencher'!K827)</f>
        <v>45379</v>
      </c>
      <c r="J818" s="5" t="str">
        <f>'[1]TCE - ANEXO IV - Preencher'!L827</f>
        <v>26240313596165000110550010001804461990676306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1590</v>
      </c>
    </row>
    <row r="819" spans="1:12" s="8" customFormat="1" ht="19.5" customHeight="1" x14ac:dyDescent="0.2">
      <c r="A819" s="3">
        <f>IFERROR(VLOOKUP(B819,'[1]DADOS (OCULTAR)'!$Q$3:$S$135,3,0),"")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25361160000197</v>
      </c>
      <c r="E819" s="5" t="str">
        <f>'[1]TCE - ANEXO IV - Preencher'!G828</f>
        <v>DISTRIBUIDORA ESPACO DRYWALL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000.001.887</v>
      </c>
      <c r="I819" s="6">
        <f>IF('[1]TCE - ANEXO IV - Preencher'!K828="","",'[1]TCE - ANEXO IV - Preencher'!K828)</f>
        <v>45385</v>
      </c>
      <c r="J819" s="5" t="str">
        <f>'[1]TCE - ANEXO IV - Preencher'!L828</f>
        <v>26240425361160000197550010000018871932024041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197.7</v>
      </c>
    </row>
    <row r="820" spans="1:12" s="8" customFormat="1" ht="19.5" customHeight="1" x14ac:dyDescent="0.2">
      <c r="A820" s="3">
        <f>IFERROR(VLOOKUP(B820,'[1]DADOS (OCULTAR)'!$Q$3:$S$135,3,0),"")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9494196000192</v>
      </c>
      <c r="E820" s="5" t="str">
        <f>'[1]TCE - ANEXO IV - Preencher'!G829</f>
        <v>COMERCIAL JR CLAUDIO  MARIO LTDA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322711</v>
      </c>
      <c r="I820" s="6">
        <f>IF('[1]TCE - ANEXO IV - Preencher'!K829="","",'[1]TCE - ANEXO IV - Preencher'!K829)</f>
        <v>45386</v>
      </c>
      <c r="J820" s="5" t="str">
        <f>'[1]TCE - ANEXO IV - Preencher'!L829</f>
        <v>26240409494196000192550010003227111043915828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258.37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9494196000192</v>
      </c>
      <c r="E821" s="5" t="str">
        <f>'[1]TCE - ANEXO IV - Preencher'!G830</f>
        <v>COMERCIAL JR CLAUDIO  MARIO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322866</v>
      </c>
      <c r="I821" s="6">
        <f>IF('[1]TCE - ANEXO IV - Preencher'!K830="","",'[1]TCE - ANEXO IV - Preencher'!K830)</f>
        <v>45387</v>
      </c>
      <c r="J821" s="5" t="str">
        <f>'[1]TCE - ANEXO IV - Preencher'!L830</f>
        <v>26240409494196000192550010003228661043935920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190.34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8758191000167</v>
      </c>
      <c r="E822" s="5" t="str">
        <f>'[1]TCE - ANEXO IV - Preencher'!G831</f>
        <v>FELIPE J S COMERCIO MAT CONSTRUCOES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000.002.701</v>
      </c>
      <c r="I822" s="6">
        <f>IF('[1]TCE - ANEXO IV - Preencher'!K831="","",'[1]TCE - ANEXO IV - Preencher'!K831)</f>
        <v>45390</v>
      </c>
      <c r="J822" s="5" t="str">
        <f>'[1]TCE - ANEXO IV - Preencher'!L831</f>
        <v>26240408758191000167550010000027011044454630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1169.0999999999999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Preencher'!N833</f>
        <v>129.9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>
        <f>'[1]TCE - ANEXO IV - Preencher'!F833</f>
        <v>8758191000167</v>
      </c>
      <c r="E824" s="5" t="str">
        <f>'[1]TCE - ANEXO IV - Preencher'!G833</f>
        <v>FELIPE J S COMERCIO MAT CONSTRUCOES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000.002.701</v>
      </c>
      <c r="I824" s="6">
        <f>IF('[1]TCE - ANEXO IV - Preencher'!K833="","",'[1]TCE - ANEXO IV - Preencher'!K833)</f>
        <v>45390</v>
      </c>
      <c r="J824" s="5" t="str">
        <f>'[1]TCE - ANEXO IV - Preencher'!L833</f>
        <v>26240408758191000167550010000027011044454630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Preencher'!N834</f>
        <v>259.8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40782050000192</v>
      </c>
      <c r="E825" s="5" t="str">
        <f>'[1]TCE - ANEXO IV - Preencher'!G834</f>
        <v>ELAINE S ARAUJO COM DE FERRAM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000.004.386</v>
      </c>
      <c r="I825" s="6">
        <f>IF('[1]TCE - ANEXO IV - Preencher'!K834="","",'[1]TCE - ANEXO IV - Preencher'!K834)</f>
        <v>45385</v>
      </c>
      <c r="J825" s="5" t="str">
        <f>'[1]TCE - ANEXO IV - Preencher'!L834</f>
        <v>35240440782050000192550020000043861303691477</v>
      </c>
      <c r="K825" s="5" t="str">
        <f>IF(F825="B",LEFT('[1]TCE - ANEXO IV - Preencher'!M834,2),IF(F825="S",LEFT('[1]TCE - ANEXO IV - Preencher'!M834,7),IF('[1]TCE - ANEXO IV - Preencher'!H834="","")))</f>
        <v>35</v>
      </c>
      <c r="L825" s="7">
        <f>'[1]TCE - ANEXO IV - Preencher'!N835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 t="e">
        <f>'[1]TCE - ANEXO IV - Preencher'!#REF!</f>
        <v>#REF!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 t="e">
        <f>'[1]TCE - ANEXO IV - Preencher'!#REF!</f>
        <v>#REF!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Preencher'!F836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>
        <f>'[1]TCE - ANEXO IV - Preencher'!F838</f>
        <v>11758108000164</v>
      </c>
      <c r="E829" s="5" t="str">
        <f>'[1]TCE - ANEXO IV - Preencher'!G838</f>
        <v>SERVMED COMERCIO E SERVICO DE LOCACAO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000.002.126</v>
      </c>
      <c r="I829" s="6">
        <f>IF('[1]TCE - ANEXO IV - Preencher'!K838="","",'[1]TCE - ANEXO IV - Preencher'!K838)</f>
        <v>45390</v>
      </c>
      <c r="J829" s="5" t="str">
        <f>'[1]TCE - ANEXO IV - Preencher'!L838</f>
        <v>26240411758108000164550010000021261441920007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2690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6146683000176</v>
      </c>
      <c r="E830" s="5" t="str">
        <f>'[1]TCE - ANEXO IV - Preencher'!G839</f>
        <v>VILAGRO PROD. VET. E RACOES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23700</v>
      </c>
      <c r="I830" s="6">
        <f>IF('[1]TCE - ANEXO IV - Preencher'!K839="","",'[1]TCE - ANEXO IV - Preencher'!K839)</f>
        <v>45393</v>
      </c>
      <c r="J830" s="5" t="str">
        <f>'[1]TCE - ANEXO IV - Preencher'!L839</f>
        <v>26240406146683000176550010000237001733462312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137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1754239000462</v>
      </c>
      <c r="E831" s="5" t="str">
        <f>'[1]TCE - ANEXO IV - Preencher'!G840</f>
        <v>REFRIGERACAO DUFRIO COM E IMPORT S.A.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582119</v>
      </c>
      <c r="I831" s="6">
        <f>IF('[1]TCE - ANEXO IV - Preencher'!K840="","",'[1]TCE - ANEXO IV - Preencher'!K840)</f>
        <v>45393</v>
      </c>
      <c r="J831" s="5" t="str">
        <f>'[1]TCE - ANEXO IV - Preencher'!L840</f>
        <v>26240401754239000462550010005821191000194269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11433.66</v>
      </c>
    </row>
    <row r="832" spans="1:12" s="8" customFormat="1" ht="19.5" customHeight="1" x14ac:dyDescent="0.2">
      <c r="A832" s="3">
        <f>IFERROR(VLOOKUP(B832,'[1]DADOS (OCULTAR)'!$Q$3:$S$135,3,0),"")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8010720000140</v>
      </c>
      <c r="E832" s="5" t="str">
        <f>'[1]TCE - ANEXO IV - Preencher'!G841</f>
        <v>XAVIER FERRAGENS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000.068.019</v>
      </c>
      <c r="I832" s="6">
        <f>IF('[1]TCE - ANEXO IV - Preencher'!K841="","",'[1]TCE - ANEXO IV - Preencher'!K841)</f>
        <v>45394</v>
      </c>
      <c r="J832" s="5" t="str">
        <f>'[1]TCE - ANEXO IV - Preencher'!L841</f>
        <v>26240408010720000140550010000680191202452867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676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8010720000140</v>
      </c>
      <c r="E833" s="5" t="str">
        <f>'[1]TCE - ANEXO IV - Preencher'!G842</f>
        <v>XAVIER FERRAGENS LTDA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000.068.018</v>
      </c>
      <c r="I833" s="6">
        <f>IF('[1]TCE - ANEXO IV - Preencher'!K842="","",'[1]TCE - ANEXO IV - Preencher'!K842)</f>
        <v>45394</v>
      </c>
      <c r="J833" s="5" t="str">
        <f>'[1]TCE - ANEXO IV - Preencher'!L842</f>
        <v>26240408010720000140550010000680181725046573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78.3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24456295000173</v>
      </c>
      <c r="E834" s="5" t="str">
        <f>'[1]TCE - ANEXO IV - Preencher'!G843</f>
        <v>IRMAOS FREITAS REF COM DE PECAS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000.006.357</v>
      </c>
      <c r="I834" s="6">
        <f>IF('[1]TCE - ANEXO IV - Preencher'!K843="","",'[1]TCE - ANEXO IV - Preencher'!K843)</f>
        <v>45394</v>
      </c>
      <c r="J834" s="5" t="str">
        <f>'[1]TCE - ANEXO IV - Preencher'!L843</f>
        <v>26240424456295000173550010000063571389329377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180</v>
      </c>
    </row>
    <row r="835" spans="1:12" s="8" customFormat="1" ht="19.5" customHeight="1" x14ac:dyDescent="0.2">
      <c r="A835" s="3">
        <f>IFERROR(VLOOKUP(B835,'[1]DADOS (OCULTAR)'!$Q$3:$S$135,3,0),"")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323592</v>
      </c>
      <c r="I835" s="6">
        <f>IF('[1]TCE - ANEXO IV - Preencher'!K844="","",'[1]TCE - ANEXO IV - Preencher'!K844)</f>
        <v>45393</v>
      </c>
      <c r="J835" s="5" t="str">
        <f>'[1]TCE - ANEXO IV - Preencher'!L844</f>
        <v>26240409494196000192550010003235921044024635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12.32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31970786000101</v>
      </c>
      <c r="E836" s="5" t="str">
        <f>'[1]TCE - ANEXO IV - Preencher'!G845</f>
        <v>C M VALONE SILVA E CIA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16194</v>
      </c>
      <c r="I836" s="6">
        <f>IF('[1]TCE - ANEXO IV - Preencher'!K845="","",'[1]TCE - ANEXO IV - Preencher'!K845)</f>
        <v>45394</v>
      </c>
      <c r="J836" s="5" t="str">
        <f>'[1]TCE - ANEXO IV - Preencher'!L845</f>
        <v>26240431970786000101550020000161941005321932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107.3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9494196000192</v>
      </c>
      <c r="E837" s="5" t="str">
        <f>'[1]TCE - ANEXO IV - Preencher'!G846</f>
        <v>COMERCIAL JR CLAUDIO  MARIO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323970</v>
      </c>
      <c r="I837" s="6">
        <f>IF('[1]TCE - ANEXO IV - Preencher'!K846="","",'[1]TCE - ANEXO IV - Preencher'!K846)</f>
        <v>45397</v>
      </c>
      <c r="J837" s="5" t="str">
        <f>'[1]TCE - ANEXO IV - Preencher'!L846</f>
        <v>26240409494196000192550010003239701044070631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333.7</v>
      </c>
    </row>
    <row r="838" spans="1:12" s="8" customFormat="1" ht="19.5" customHeight="1" x14ac:dyDescent="0.2">
      <c r="A838" s="3">
        <f>IFERROR(VLOOKUP(B838,'[1]DADOS (OCULTAR)'!$Q$3:$S$135,3,0),"")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8876033000101</v>
      </c>
      <c r="E838" s="5" t="str">
        <f>'[1]TCE - ANEXO IV - Preencher'!G847</f>
        <v>HIDROVITAL BOMBAS MOT E SERV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19994</v>
      </c>
      <c r="I838" s="6">
        <f>IF('[1]TCE - ANEXO IV - Preencher'!K847="","",'[1]TCE - ANEXO IV - Preencher'!K847)</f>
        <v>45398</v>
      </c>
      <c r="J838" s="5" t="str">
        <f>'[1]TCE - ANEXO IV - Preencher'!L847</f>
        <v>26240408876033000101550010000199941832621149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3980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 t="str">
        <f>'[1]TCE - ANEXO IV - Preencher'!F848</f>
        <v>35.095.852/0001-94</v>
      </c>
      <c r="E839" s="5" t="str">
        <f>'[1]TCE - ANEXO IV - Preencher'!G848</f>
        <v>GKM COMERCIO DE PROD ELETRO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000.030.635</v>
      </c>
      <c r="I839" s="6">
        <f>IF('[1]TCE - ANEXO IV - Preencher'!K848="","",'[1]TCE - ANEXO IV - Preencher'!K848)</f>
        <v>45391</v>
      </c>
      <c r="J839" s="5" t="str">
        <f>'[1]TCE - ANEXO IV - Preencher'!L848</f>
        <v>35240435095852000194550010000306351751679798</v>
      </c>
      <c r="K839" s="5" t="str">
        <f>IF(F839="B",LEFT('[1]TCE - ANEXO IV - Preencher'!M848,2),IF(F839="S",LEFT('[1]TCE - ANEXO IV - Preencher'!M848,7),IF('[1]TCE - ANEXO IV - Preencher'!H848="","")))</f>
        <v>35</v>
      </c>
      <c r="L839" s="7">
        <f>'[1]TCE - ANEXO IV - Preencher'!N848</f>
        <v>479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9494196000192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324075</v>
      </c>
      <c r="I840" s="6">
        <f>IF('[1]TCE - ANEXO IV - Preencher'!K849="","",'[1]TCE - ANEXO IV - Preencher'!K849)</f>
        <v>45398</v>
      </c>
      <c r="J840" s="5" t="str">
        <f>'[1]TCE - ANEXO IV - Preencher'!L849</f>
        <v>26240409494196000192550010003240751044083018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599.23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11400397000125</v>
      </c>
      <c r="E841" s="5" t="str">
        <f>'[1]TCE - ANEXO IV - Preencher'!G850</f>
        <v>JOSE ERALDO DA SILVA  EPP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6655</v>
      </c>
      <c r="I841" s="6">
        <f>IF('[1]TCE - ANEXO IV - Preencher'!K850="","",'[1]TCE - ANEXO IV - Preencher'!K850)</f>
        <v>45398</v>
      </c>
      <c r="J841" s="5" t="str">
        <f>'[1]TCE - ANEXO IV - Preencher'!L850</f>
        <v>26240411400397000125550020000066551192373764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1220</v>
      </c>
    </row>
    <row r="842" spans="1:12" s="8" customFormat="1" ht="19.5" customHeight="1" x14ac:dyDescent="0.2">
      <c r="A842" s="3">
        <f>IFERROR(VLOOKUP(B842,'[1]DADOS (OCULTAR)'!$Q$3:$S$135,3,0),"")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8200859000156</v>
      </c>
      <c r="E842" s="5" t="str">
        <f>'[1]TCE - ANEXO IV - Preencher'!G851</f>
        <v>ODILON ALVES CONSTRUCOES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000.008.339</v>
      </c>
      <c r="I842" s="6">
        <f>IF('[1]TCE - ANEXO IV - Preencher'!K851="","",'[1]TCE - ANEXO IV - Preencher'!K851)</f>
        <v>45399</v>
      </c>
      <c r="J842" s="5" t="str">
        <f>'[1]TCE - ANEXO IV - Preencher'!L851</f>
        <v>26240408200859000156550000000083391939706286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5695.6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>
        <f>IFERROR(VLOOKUP(B844,'[1]DADOS (OCULTAR)'!$Q$3:$S$135,3,0),"")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1267359000192</v>
      </c>
      <c r="E844" s="5" t="str">
        <f>'[1]TCE - ANEXO IV - Preencher'!G853</f>
        <v>ALCEU JORGE OSOSKI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000.002.287</v>
      </c>
      <c r="I844" s="6">
        <f>IF('[1]TCE - ANEXO IV - Preencher'!K853="","",'[1]TCE - ANEXO IV - Preencher'!K853)</f>
        <v>45400</v>
      </c>
      <c r="J844" s="5" t="str">
        <f>'[1]TCE - ANEXO IV - Preencher'!L853</f>
        <v>41240401267359000192550010000022871348142700</v>
      </c>
      <c r="K844" s="5" t="str">
        <f>IF(F844="B",LEFT('[1]TCE - ANEXO IV - Preencher'!M853,2),IF(F844="S",LEFT('[1]TCE - ANEXO IV - Preencher'!M853,7),IF('[1]TCE - ANEXO IV - Preencher'!H853="","")))</f>
        <v>41</v>
      </c>
      <c r="L844" s="7">
        <f>'[1]TCE - ANEXO IV - Preencher'!N853</f>
        <v>1052.48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6201314000139</v>
      </c>
      <c r="E845" s="5" t="str">
        <f>'[1]TCE - ANEXO IV - Preencher'!G854</f>
        <v>CAMEL  CARUARU MATERIAIS ELETRICOS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000.124.469</v>
      </c>
      <c r="I845" s="6">
        <f>IF('[1]TCE - ANEXO IV - Preencher'!K854="","",'[1]TCE - ANEXO IV - Preencher'!K854)</f>
        <v>45400</v>
      </c>
      <c r="J845" s="5" t="str">
        <f>'[1]TCE - ANEXO IV - Preencher'!L854</f>
        <v>26240406201314000139550010001244691033257913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361.8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9494196000192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324302</v>
      </c>
      <c r="I846" s="6">
        <f>IF('[1]TCE - ANEXO IV - Preencher'!K855="","",'[1]TCE - ANEXO IV - Preencher'!K855)</f>
        <v>45399</v>
      </c>
      <c r="J846" s="5" t="str">
        <f>'[1]TCE - ANEXO IV - Preencher'!L855</f>
        <v>26240409494196000192550010003243021044110589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144.06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9494196000192</v>
      </c>
      <c r="E847" s="5" t="str">
        <f>'[1]TCE - ANEXO IV - Preencher'!G856</f>
        <v>COMERCIAL JR CLAUDIO  MARIO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324419</v>
      </c>
      <c r="I847" s="6">
        <f>IF('[1]TCE - ANEXO IV - Preencher'!K856="","",'[1]TCE - ANEXO IV - Preencher'!K856)</f>
        <v>45400</v>
      </c>
      <c r="J847" s="5" t="str">
        <f>'[1]TCE - ANEXO IV - Preencher'!L856</f>
        <v>26240409494196000192550010003244191044122237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992.11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10948651000161</v>
      </c>
      <c r="E848" s="5" t="str">
        <f>'[1]TCE - ANEXO IV - Preencher'!G857</f>
        <v>SPRINGER CARRIER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819040</v>
      </c>
      <c r="I848" s="6">
        <f>IF('[1]TCE - ANEXO IV - Preencher'!K857="","",'[1]TCE - ANEXO IV - Preencher'!K857)</f>
        <v>45385</v>
      </c>
      <c r="J848" s="5" t="str">
        <f>'[1]TCE - ANEXO IV - Preencher'!L857</f>
        <v>43240410948651000161550010008190401176951810</v>
      </c>
      <c r="K848" s="5" t="str">
        <f>IF(F848="B",LEFT('[1]TCE - ANEXO IV - Preencher'!M857,2),IF(F848="S",LEFT('[1]TCE - ANEXO IV - Preencher'!M857,7),IF('[1]TCE - ANEXO IV - Preencher'!H857="","")))</f>
        <v>43</v>
      </c>
      <c r="L848" s="7">
        <f>'[1]TCE - ANEXO IV - Preencher'!N857</f>
        <v>1399.99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10948651000161</v>
      </c>
      <c r="E849" s="5" t="str">
        <f>'[1]TCE - ANEXO IV - Preencher'!G858</f>
        <v>SPRINGER CARRIER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817609</v>
      </c>
      <c r="I849" s="6">
        <f>IF('[1]TCE - ANEXO IV - Preencher'!K858="","",'[1]TCE - ANEXO IV - Preencher'!K858)</f>
        <v>45379</v>
      </c>
      <c r="J849" s="5" t="str">
        <f>'[1]TCE - ANEXO IV - Preencher'!L858</f>
        <v>43240310948651000161550010008176091594418506</v>
      </c>
      <c r="K849" s="5" t="str">
        <f>IF(F849="B",LEFT('[1]TCE - ANEXO IV - Preencher'!M858,2),IF(F849="S",LEFT('[1]TCE - ANEXO IV - Preencher'!M858,7),IF('[1]TCE - ANEXO IV - Preencher'!H858="","")))</f>
        <v>43</v>
      </c>
      <c r="L849" s="7">
        <f>'[1]TCE - ANEXO IV - Preencher'!N858</f>
        <v>12000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60872306008144</v>
      </c>
      <c r="E850" s="5" t="str">
        <f>'[1]TCE - ANEXO IV - Preencher'!G859</f>
        <v>SHERWIN WILLIAMS BR DO IND E COM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000.001.984</v>
      </c>
      <c r="I850" s="6">
        <f>IF('[1]TCE - ANEXO IV - Preencher'!K859="","",'[1]TCE - ANEXO IV - Preencher'!K859)</f>
        <v>45401</v>
      </c>
      <c r="J850" s="5" t="str">
        <f>'[1]TCE - ANEXO IV - Preencher'!L859</f>
        <v>26240460872306008144550020000019841064723102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1580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9494196000192</v>
      </c>
      <c r="E851" s="5" t="str">
        <f>'[1]TCE - ANEXO IV - Preencher'!G860</f>
        <v>COMERCIAL JR CLAUDIO  MARIO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324149</v>
      </c>
      <c r="I851" s="6">
        <f>IF('[1]TCE - ANEXO IV - Preencher'!K860="","",'[1]TCE - ANEXO IV - Preencher'!K860)</f>
        <v>45398</v>
      </c>
      <c r="J851" s="5" t="str">
        <f>'[1]TCE - ANEXO IV - Preencher'!L860</f>
        <v>26240409494196000192550010003241491044092322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648.55999999999995</v>
      </c>
    </row>
    <row r="852" spans="1:12" s="8" customFormat="1" ht="19.5" customHeight="1" x14ac:dyDescent="0.2">
      <c r="A852" s="3">
        <f>IFERROR(VLOOKUP(B852,'[1]DADOS (OCULTAR)'!$Q$3:$S$135,3,0),"")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25361160000197</v>
      </c>
      <c r="E852" s="5" t="str">
        <f>'[1]TCE - ANEXO IV - Preencher'!G861</f>
        <v>DISTRIBUIDORA ESPACO DRYWALL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000.001.909</v>
      </c>
      <c r="I852" s="6">
        <f>IF('[1]TCE - ANEXO IV - Preencher'!K861="","",'[1]TCE - ANEXO IV - Preencher'!K861)</f>
        <v>45401</v>
      </c>
      <c r="J852" s="5" t="str">
        <f>'[1]TCE - ANEXO IV - Preencher'!L861</f>
        <v>26240425361160000197550010000019091109202405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75.900000000000006</v>
      </c>
    </row>
    <row r="853" spans="1:12" s="8" customFormat="1" ht="19.5" customHeight="1" x14ac:dyDescent="0.2">
      <c r="A853" s="3">
        <f>IFERROR(VLOOKUP(B853,'[1]DADOS (OCULTAR)'!$Q$3:$S$135,3,0),"")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10230480003075</v>
      </c>
      <c r="E853" s="5" t="str">
        <f>'[1]TCE - ANEXO IV - Preencher'!G862</f>
        <v>FERREIRA COSTA CIA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000.113.357</v>
      </c>
      <c r="I853" s="6">
        <f>IF('[1]TCE - ANEXO IV - Preencher'!K862="","",'[1]TCE - ANEXO IV - Preencher'!K862)</f>
        <v>45401</v>
      </c>
      <c r="J853" s="5" t="str">
        <f>'[1]TCE - ANEXO IV - Preencher'!L862</f>
        <v>26240410230480003075550100001133571086609699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438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11401437000153</v>
      </c>
      <c r="E854" s="5" t="str">
        <f>'[1]TCE - ANEXO IV - Preencher'!G863</f>
        <v>ELETRICA LUMENS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8405</v>
      </c>
      <c r="I854" s="6">
        <f>IF('[1]TCE - ANEXO IV - Preencher'!K863="","",'[1]TCE - ANEXO IV - Preencher'!K863)</f>
        <v>45401</v>
      </c>
      <c r="J854" s="5" t="str">
        <f>'[1]TCE - ANEXO IV - Preencher'!L863</f>
        <v>26240411401437000153550010000084051548929398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220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42349254000160</v>
      </c>
      <c r="E855" s="5" t="str">
        <f>'[1]TCE - ANEXO IV - Preencher'!G864</f>
        <v>ALBERT EINTEINS DE ALBUQUERQUE MADEIRAS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000.000.135</v>
      </c>
      <c r="I855" s="6">
        <f>IF('[1]TCE - ANEXO IV - Preencher'!K864="","",'[1]TCE - ANEXO IV - Preencher'!K864)</f>
        <v>45406</v>
      </c>
      <c r="J855" s="5" t="str">
        <f>'[1]TCE - ANEXO IV - Preencher'!L864</f>
        <v>26240442349254000160550010000001351596168293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171.36</v>
      </c>
    </row>
    <row r="856" spans="1:12" s="8" customFormat="1" ht="19.5" customHeight="1" x14ac:dyDescent="0.2">
      <c r="A856" s="3">
        <f>IFERROR(VLOOKUP(B856,'[1]DADOS (OCULTAR)'!$Q$3:$S$135,3,0),"")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34612022000124</v>
      </c>
      <c r="E856" s="5" t="str">
        <f>'[1]TCE - ANEXO IV - Preencher'!G865</f>
        <v>HELENA JOSEFA DA SILVA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4392</v>
      </c>
      <c r="I856" s="6">
        <f>IF('[1]TCE - ANEXO IV - Preencher'!K865="","",'[1]TCE - ANEXO IV - Preencher'!K865)</f>
        <v>45404</v>
      </c>
      <c r="J856" s="5" t="str">
        <f>'[1]TCE - ANEXO IV - Preencher'!L865</f>
        <v>26240434612022000124550000000043921696585598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240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1595430000166</v>
      </c>
      <c r="E857" s="5" t="str">
        <f>'[1]TCE - ANEXO IV - Preencher'!G866</f>
        <v>MONTANA HIDROTECNICA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40524</v>
      </c>
      <c r="I857" s="6">
        <f>IF('[1]TCE - ANEXO IV - Preencher'!K866="","",'[1]TCE - ANEXO IV - Preencher'!K866)</f>
        <v>45399</v>
      </c>
      <c r="J857" s="5" t="str">
        <f>'[1]TCE - ANEXO IV - Preencher'!L866</f>
        <v>33240401595430000166551000000405241680832142</v>
      </c>
      <c r="K857" s="5" t="str">
        <f>IF(F857="B",LEFT('[1]TCE - ANEXO IV - Preencher'!M866,2),IF(F857="S",LEFT('[1]TCE - ANEXO IV - Preencher'!M866,7),IF('[1]TCE - ANEXO IV - Preencher'!H866="","")))</f>
        <v>33</v>
      </c>
      <c r="L857" s="7">
        <f>'[1]TCE - ANEXO IV - Preencher'!N866</f>
        <v>1526.03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7544385000105</v>
      </c>
      <c r="E858" s="5" t="str">
        <f>'[1]TCE - ANEXO IV - Preencher'!G867</f>
        <v>JPRIM PEREIRA FILHO FERAMENTAS LTDA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000.009.234</v>
      </c>
      <c r="I858" s="6">
        <f>IF('[1]TCE - ANEXO IV - Preencher'!K867="","",'[1]TCE - ANEXO IV - Preencher'!K867)</f>
        <v>45411</v>
      </c>
      <c r="J858" s="5" t="str">
        <f>'[1]TCE - ANEXO IV - Preencher'!L867</f>
        <v>26240407544385000105550010000092341407538105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600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7544385000105</v>
      </c>
      <c r="E859" s="5" t="str">
        <f>'[1]TCE - ANEXO IV - Preencher'!G868</f>
        <v>JPRIM PEREIRA FILHO FERAMENTAS LTDA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000.009.234</v>
      </c>
      <c r="I859" s="6">
        <f>IF('[1]TCE - ANEXO IV - Preencher'!K868="","",'[1]TCE - ANEXO IV - Preencher'!K868)</f>
        <v>45411</v>
      </c>
      <c r="J859" s="5" t="str">
        <f>'[1]TCE - ANEXO IV - Preencher'!L868</f>
        <v>26240407544385000105550010000092341407538105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2965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7544385000105</v>
      </c>
      <c r="E860" s="5" t="str">
        <f>'[1]TCE - ANEXO IV - Preencher'!G869</f>
        <v>JPRIM PEREIRA FILHO FERAMENTAS LTDA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000.009.234</v>
      </c>
      <c r="I860" s="6">
        <f>IF('[1]TCE - ANEXO IV - Preencher'!K869="","",'[1]TCE - ANEXO IV - Preencher'!K869)</f>
        <v>45411</v>
      </c>
      <c r="J860" s="5" t="str">
        <f>'[1]TCE - ANEXO IV - Preencher'!L869</f>
        <v>26240407544385000105550010000092341407538105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48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325426</v>
      </c>
      <c r="I861" s="6">
        <f>IF('[1]TCE - ANEXO IV - Preencher'!K870="","",'[1]TCE - ANEXO IV - Preencher'!K870)</f>
        <v>45408</v>
      </c>
      <c r="J861" s="5" t="str">
        <f>'[1]TCE - ANEXO IV - Preencher'!L870</f>
        <v>26240409494196000192550010003254261044246903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65.87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10583920000800</v>
      </c>
      <c r="E862" s="5" t="str">
        <f>'[1]TCE - ANEXO IV - Preencher'!G871</f>
        <v>MACROPAC PROTECAO E EMBALAGEM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473490</v>
      </c>
      <c r="I862" s="6">
        <f>IF('[1]TCE - ANEXO IV - Preencher'!K871="","",'[1]TCE - ANEXO IV - Preencher'!K871)</f>
        <v>45411</v>
      </c>
      <c r="J862" s="5" t="str">
        <f>'[1]TCE - ANEXO IV - Preencher'!L871</f>
        <v>26240411840014000130550010004734901613913921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71.2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8758191000167</v>
      </c>
      <c r="E863" s="5" t="str">
        <f>'[1]TCE - ANEXO IV - Preencher'!G872</f>
        <v>FELIPE J S COMERCIO MAT CONSTRUCOES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000.002.743</v>
      </c>
      <c r="I863" s="6">
        <f>IF('[1]TCE - ANEXO IV - Preencher'!K872="","",'[1]TCE - ANEXO IV - Preencher'!K872)</f>
        <v>45408</v>
      </c>
      <c r="J863" s="5" t="str">
        <f>'[1]TCE - ANEXO IV - Preencher'!L872</f>
        <v>26240408758191000167550010000027431156057926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287.5</v>
      </c>
    </row>
    <row r="864" spans="1:12" s="8" customFormat="1" ht="19.5" customHeight="1" x14ac:dyDescent="0.2">
      <c r="A864" s="3">
        <f>IFERROR(VLOOKUP(B864,'[1]DADOS (OCULTAR)'!$Q$3:$S$135,3,0),"")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8758191000167</v>
      </c>
      <c r="E864" s="5" t="str">
        <f>'[1]TCE - ANEXO IV - Preencher'!G873</f>
        <v>FELIPE J S COMERCIO MAT CONSTRUCOES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000.002.743</v>
      </c>
      <c r="I864" s="6">
        <f>IF('[1]TCE - ANEXO IV - Preencher'!K873="","",'[1]TCE - ANEXO IV - Preencher'!K873)</f>
        <v>45408</v>
      </c>
      <c r="J864" s="5" t="str">
        <f>'[1]TCE - ANEXO IV - Preencher'!L873</f>
        <v>26240408758191000167550010000027431156057926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131.5</v>
      </c>
    </row>
    <row r="865" spans="1:12" s="8" customFormat="1" ht="19.5" customHeight="1" x14ac:dyDescent="0.2">
      <c r="A865" s="3">
        <f>IFERROR(VLOOKUP(B865,'[1]DADOS (OCULTAR)'!$Q$3:$S$135,3,0),"")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8758191000167</v>
      </c>
      <c r="E865" s="5" t="str">
        <f>'[1]TCE - ANEXO IV - Preencher'!G874</f>
        <v>FELIPE J S COMERCIO MAT CONSTRUCOES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000.002.743</v>
      </c>
      <c r="I865" s="6">
        <f>IF('[1]TCE - ANEXO IV - Preencher'!K874="","",'[1]TCE - ANEXO IV - Preencher'!K874)</f>
        <v>45408</v>
      </c>
      <c r="J865" s="5" t="str">
        <f>'[1]TCE - ANEXO IV - Preencher'!L874</f>
        <v>26240408758191000167550010000027431156057926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1145</v>
      </c>
    </row>
    <row r="866" spans="1:12" s="8" customFormat="1" ht="19.5" customHeight="1" x14ac:dyDescent="0.2">
      <c r="A866" s="3">
        <f>IFERROR(VLOOKUP(B866,'[1]DADOS (OCULTAR)'!$Q$3:$S$135,3,0),"")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8758191000167</v>
      </c>
      <c r="E866" s="5" t="str">
        <f>'[1]TCE - ANEXO IV - Preencher'!G875</f>
        <v>FELIPE J S COMERCIO MAT CONSTRUCOES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000.002.743</v>
      </c>
      <c r="I866" s="6">
        <f>IF('[1]TCE - ANEXO IV - Preencher'!K875="","",'[1]TCE - ANEXO IV - Preencher'!K875)</f>
        <v>45408</v>
      </c>
      <c r="J866" s="5" t="str">
        <f>'[1]TCE - ANEXO IV - Preencher'!L875</f>
        <v>26240408758191000167550010000027431156057926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5756.3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8758191000167</v>
      </c>
      <c r="E867" s="5" t="str">
        <f>'[1]TCE - ANEXO IV - Preencher'!G876</f>
        <v>FELIPE J S COMERCIO MAT CONSTRUCOES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000.002.743</v>
      </c>
      <c r="I867" s="6">
        <f>IF('[1]TCE - ANEXO IV - Preencher'!K876="","",'[1]TCE - ANEXO IV - Preencher'!K876)</f>
        <v>45408</v>
      </c>
      <c r="J867" s="5" t="str">
        <f>'[1]TCE - ANEXO IV - Preencher'!L876</f>
        <v>26240408758191000167550010000027431156057926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354.9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8758191000167</v>
      </c>
      <c r="E868" s="5" t="str">
        <f>'[1]TCE - ANEXO IV - Preencher'!G877</f>
        <v>FELIPE J S COMERCIO MAT CONSTRUCOES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000.002.743</v>
      </c>
      <c r="I868" s="6">
        <f>IF('[1]TCE - ANEXO IV - Preencher'!K877="","",'[1]TCE - ANEXO IV - Preencher'!K877)</f>
        <v>45408</v>
      </c>
      <c r="J868" s="5" t="str">
        <f>'[1]TCE - ANEXO IV - Preencher'!L877</f>
        <v>26240408758191000167550010000027431156057926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678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32023474000145</v>
      </c>
      <c r="E869" s="5" t="str">
        <f>'[1]TCE - ANEXO IV - Preencher'!G878</f>
        <v>DKA AUTOMACAO INDUSTRIAL LTDA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000.011.684</v>
      </c>
      <c r="I869" s="6">
        <f>IF('[1]TCE - ANEXO IV - Preencher'!K878="","",'[1]TCE - ANEXO IV - Preencher'!K878)</f>
        <v>45406</v>
      </c>
      <c r="J869" s="5" t="str">
        <f>'[1]TCE - ANEXO IV - Preencher'!L878</f>
        <v>35240432023474000145550020000116841536754897</v>
      </c>
      <c r="K869" s="5" t="str">
        <f>IF(F869="B",LEFT('[1]TCE - ANEXO IV - Preencher'!M878,2),IF(F869="S",LEFT('[1]TCE - ANEXO IV - Preencher'!M878,7),IF('[1]TCE - ANEXO IV - Preencher'!H878="","")))</f>
        <v>35</v>
      </c>
      <c r="L869" s="7">
        <f>'[1]TCE - ANEXO IV - Preencher'!N878</f>
        <v>138.44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11401437000153</v>
      </c>
      <c r="E870" s="5" t="str">
        <f>'[1]TCE - ANEXO IV - Preencher'!G879</f>
        <v>ELETRICA LUMENS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8381</v>
      </c>
      <c r="I870" s="6">
        <f>IF('[1]TCE - ANEXO IV - Preencher'!K879="","",'[1]TCE - ANEXO IV - Preencher'!K879)</f>
        <v>45378</v>
      </c>
      <c r="J870" s="5" t="str">
        <f>'[1]TCE - ANEXO IV - Preencher'!L879</f>
        <v>26240311401437000153550010000083811406566972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68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 t="str">
        <f>'[1]TCE - ANEXO IV - Preencher'!F880</f>
        <v>24.425.720/0001-67</v>
      </c>
      <c r="E871" s="5" t="str">
        <f>'[1]TCE - ANEXO IV - Preencher'!G880</f>
        <v>ORIGINAL SUPRIMENTOS E EQUIP. LTDA.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8718</v>
      </c>
      <c r="I871" s="6">
        <f>IF('[1]TCE - ANEXO IV - Preencher'!K880="","",'[1]TCE - ANEXO IV - Preencher'!K880)</f>
        <v>45377</v>
      </c>
      <c r="J871" s="5" t="str">
        <f>'[1]TCE - ANEXO IV - Preencher'!L880</f>
        <v>26240324425720000167550010000087181470031200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139.5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6201314000139</v>
      </c>
      <c r="E872" s="5" t="str">
        <f>'[1]TCE - ANEXO IV - Preencher'!G881</f>
        <v>CAMEL  CARUARU MATERIAIS ELETRICOS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000.123.937</v>
      </c>
      <c r="I872" s="6">
        <f>IF('[1]TCE - ANEXO IV - Preencher'!K881="","",'[1]TCE - ANEXO IV - Preencher'!K881)</f>
        <v>45383</v>
      </c>
      <c r="J872" s="5" t="str">
        <f>'[1]TCE - ANEXO IV - Preencher'!L881</f>
        <v>26240406201314000139550010001239371504209289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1075.6199999999999</v>
      </c>
    </row>
    <row r="873" spans="1:12" s="8" customFormat="1" ht="19.5" customHeight="1" x14ac:dyDescent="0.2">
      <c r="A873" s="3">
        <f>IFERROR(VLOOKUP(B873,'[1]DADOS (OCULTAR)'!$Q$3:$S$135,3,0),"")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9494196000192</v>
      </c>
      <c r="E873" s="5" t="str">
        <f>'[1]TCE - ANEXO IV - Preencher'!G882</f>
        <v>COMERCIAL JR CLAUDIO  MARIO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322255</v>
      </c>
      <c r="I873" s="6">
        <f>IF('[1]TCE - ANEXO IV - Preencher'!K882="","",'[1]TCE - ANEXO IV - Preencher'!K882)</f>
        <v>45383</v>
      </c>
      <c r="J873" s="5" t="str">
        <f>'[1]TCE - ANEXO IV - Preencher'!L882</f>
        <v>26240409494196000192550010003222551043862691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343.82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27700153000106</v>
      </c>
      <c r="E874" s="5" t="str">
        <f>'[1]TCE - ANEXO IV - Preencher'!G883</f>
        <v>SANTANA  SANTOS MATERIAIS ELETRICOS LTDA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000.052.279</v>
      </c>
      <c r="I874" s="6">
        <f>IF('[1]TCE - ANEXO IV - Preencher'!K883="","",'[1]TCE - ANEXO IV - Preencher'!K883)</f>
        <v>45387</v>
      </c>
      <c r="J874" s="5" t="str">
        <f>'[1]TCE - ANEXO IV - Preencher'!L883</f>
        <v>26240427700153000106550010000522791046403278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195.3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323106</v>
      </c>
      <c r="I875" s="6">
        <f>IF('[1]TCE - ANEXO IV - Preencher'!K884="","",'[1]TCE - ANEXO IV - Preencher'!K884)</f>
        <v>45390</v>
      </c>
      <c r="J875" s="5" t="str">
        <f>'[1]TCE - ANEXO IV - Preencher'!L884</f>
        <v>26240409494196000192550010003231061043968842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83.6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10731605000106</v>
      </c>
      <c r="E876" s="5" t="str">
        <f>'[1]TCE - ANEXO IV - Preencher'!G885</f>
        <v>ELETRONICA CENTRAL CARUARU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000.013.420</v>
      </c>
      <c r="I876" s="6">
        <f>IF('[1]TCE - ANEXO IV - Preencher'!K885="","",'[1]TCE - ANEXO IV - Preencher'!K885)</f>
        <v>45392</v>
      </c>
      <c r="J876" s="5" t="str">
        <f>'[1]TCE - ANEXO IV - Preencher'!L885</f>
        <v>26240410731605000106550010000134201338820298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210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33257421000313</v>
      </c>
      <c r="E877" s="5" t="str">
        <f>'[1]TCE - ANEXO IV - Preencher'!G886</f>
        <v>PROSPERITY COMERC DE EQUIP ELETRO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000.395.500</v>
      </c>
      <c r="I877" s="6">
        <f>IF('[1]TCE - ANEXO IV - Preencher'!K886="","",'[1]TCE - ANEXO IV - Preencher'!K886)</f>
        <v>45390</v>
      </c>
      <c r="J877" s="5" t="str">
        <f>'[1]TCE - ANEXO IV - Preencher'!L886</f>
        <v>35240433257421000313550020003955001956650452</v>
      </c>
      <c r="K877" s="5" t="str">
        <f>IF(F877="B",LEFT('[1]TCE - ANEXO IV - Preencher'!M886,2),IF(F877="S",LEFT('[1]TCE - ANEXO IV - Preencher'!M886,7),IF('[1]TCE - ANEXO IV - Preencher'!H886="","")))</f>
        <v>35</v>
      </c>
      <c r="L877" s="7">
        <f>'[1]TCE - ANEXO IV - Preencher'!N886</f>
        <v>773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33257421000313</v>
      </c>
      <c r="E878" s="5" t="str">
        <f>'[1]TCE - ANEXO IV - Preencher'!G887</f>
        <v>PROSPERITY COMERC DE EQUIP ELETRO LTDA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000.395.508</v>
      </c>
      <c r="I878" s="6">
        <f>IF('[1]TCE - ANEXO IV - Preencher'!K887="","",'[1]TCE - ANEXO IV - Preencher'!K887)</f>
        <v>45390</v>
      </c>
      <c r="J878" s="5" t="str">
        <f>'[1]TCE - ANEXO IV - Preencher'!L887</f>
        <v>35240433257421000313550020003955081781610102</v>
      </c>
      <c r="K878" s="5" t="str">
        <f>IF(F878="B",LEFT('[1]TCE - ANEXO IV - Preencher'!M887,2),IF(F878="S",LEFT('[1]TCE - ANEXO IV - Preencher'!M887,7),IF('[1]TCE - ANEXO IV - Preencher'!H887="","")))</f>
        <v>35</v>
      </c>
      <c r="L878" s="7">
        <f>'[1]TCE - ANEXO IV - Preencher'!N887</f>
        <v>773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6201314000139</v>
      </c>
      <c r="E879" s="5" t="str">
        <f>'[1]TCE - ANEXO IV - Preencher'!G888</f>
        <v>CAMEL  CARUARU MATERIAIS ELETRICOS LTDA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000.124.396</v>
      </c>
      <c r="I879" s="6">
        <f>IF('[1]TCE - ANEXO IV - Preencher'!K888="","",'[1]TCE - ANEXO IV - Preencher'!K888)</f>
        <v>45398</v>
      </c>
      <c r="J879" s="5" t="str">
        <f>'[1]TCE - ANEXO IV - Preencher'!L888</f>
        <v>26240406201314000139550010001243961690614412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418.25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324116</v>
      </c>
      <c r="I880" s="6">
        <f>IF('[1]TCE - ANEXO IV - Preencher'!K889="","",'[1]TCE - ANEXO IV - Preencher'!K889)</f>
        <v>45398</v>
      </c>
      <c r="J880" s="5" t="str">
        <f>'[1]TCE - ANEXO IV - Preencher'!L889</f>
        <v>26240409494196000192550010003241161044088154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510.4</v>
      </c>
    </row>
    <row r="881" spans="1:12" s="8" customFormat="1" ht="19.5" customHeight="1" x14ac:dyDescent="0.2">
      <c r="A881" s="3">
        <f>IFERROR(VLOOKUP(B881,'[1]DADOS (OCULTAR)'!$Q$3:$S$135,3,0),"")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6201314000139</v>
      </c>
      <c r="E881" s="5" t="str">
        <f>'[1]TCE - ANEXO IV - Preencher'!G890</f>
        <v>CAMEL  CARUARU MATERIAIS ELETRICOS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000.124.469</v>
      </c>
      <c r="I881" s="6">
        <f>IF('[1]TCE - ANEXO IV - Preencher'!K890="","",'[1]TCE - ANEXO IV - Preencher'!K890)</f>
        <v>45400</v>
      </c>
      <c r="J881" s="5" t="str">
        <f>'[1]TCE - ANEXO IV - Preencher'!L890</f>
        <v>26240406201314000139550010001244691033257913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211.7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10230480003075</v>
      </c>
      <c r="E882" s="5" t="str">
        <f>'[1]TCE - ANEXO IV - Preencher'!G891</f>
        <v>FERREIRA COSTA CIA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000.113.356</v>
      </c>
      <c r="I882" s="6">
        <f>IF('[1]TCE - ANEXO IV - Preencher'!K891="","",'[1]TCE - ANEXO IV - Preencher'!K891)</f>
        <v>45401</v>
      </c>
      <c r="J882" s="5" t="str">
        <f>'[1]TCE - ANEXO IV - Preencher'!L891</f>
        <v>26240410230480003075550100001133561086609667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20.8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6145967000229</v>
      </c>
      <c r="E883" s="5" t="str">
        <f>'[1]TCE - ANEXO IV - Preencher'!G892</f>
        <v>NOBREGA  NOBREGA COM DE MAT ELET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000.053.705</v>
      </c>
      <c r="I883" s="6">
        <f>IF('[1]TCE - ANEXO IV - Preencher'!K892="","",'[1]TCE - ANEXO IV - Preencher'!K892)</f>
        <v>45401</v>
      </c>
      <c r="J883" s="5" t="str">
        <f>'[1]TCE - ANEXO IV - Preencher'!L892</f>
        <v>35240406145967000229550010000537051201094488</v>
      </c>
      <c r="K883" s="5" t="str">
        <f>IF(F883="B",LEFT('[1]TCE - ANEXO IV - Preencher'!M892,2),IF(F883="S",LEFT('[1]TCE - ANEXO IV - Preencher'!M892,7),IF('[1]TCE - ANEXO IV - Preencher'!H892="","")))</f>
        <v>35</v>
      </c>
      <c r="L883" s="7">
        <f>'[1]TCE - ANEXO IV - Preencher'!N892</f>
        <v>620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42184956000130</v>
      </c>
      <c r="E884" s="5" t="str">
        <f>'[1]TCE - ANEXO IV - Preencher'!G893</f>
        <v>ALPHA CAMP COMER ATACAD E VAREJISTA LTDA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000.293.962</v>
      </c>
      <c r="I884" s="6">
        <f>IF('[1]TCE - ANEXO IV - Preencher'!K893="","",'[1]TCE - ANEXO IV - Preencher'!K893)</f>
        <v>45400</v>
      </c>
      <c r="J884" s="5" t="str">
        <f>'[1]TCE - ANEXO IV - Preencher'!L893</f>
        <v>35240442184956000130550020002939621496697978</v>
      </c>
      <c r="K884" s="5" t="str">
        <f>IF(F884="B",LEFT('[1]TCE - ANEXO IV - Preencher'!M893,2),IF(F884="S",LEFT('[1]TCE - ANEXO IV - Preencher'!M893,7),IF('[1]TCE - ANEXO IV - Preencher'!H893="","")))</f>
        <v>35</v>
      </c>
      <c r="L884" s="7">
        <f>'[1]TCE - ANEXO IV - Preencher'!N893</f>
        <v>210.84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22097914000317</v>
      </c>
      <c r="E885" s="5" t="str">
        <f>'[1]TCE - ANEXO IV - Preencher'!G894</f>
        <v>DELETRO LOJAS DE DEPARTAMENTO LTDA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000.306.958</v>
      </c>
      <c r="I885" s="6">
        <f>IF('[1]TCE - ANEXO IV - Preencher'!K894="","",'[1]TCE - ANEXO IV - Preencher'!K894)</f>
        <v>45404</v>
      </c>
      <c r="J885" s="5" t="str">
        <f>'[1]TCE - ANEXO IV - Preencher'!L894</f>
        <v>35240422097914000317550020003069581365188948</v>
      </c>
      <c r="K885" s="5" t="str">
        <f>IF(F885="B",LEFT('[1]TCE - ANEXO IV - Preencher'!M894,2),IF(F885="S",LEFT('[1]TCE - ANEXO IV - Preencher'!M894,7),IF('[1]TCE - ANEXO IV - Preencher'!H894="","")))</f>
        <v>35</v>
      </c>
      <c r="L885" s="7">
        <f>'[1]TCE - ANEXO IV - Preencher'!N894</f>
        <v>34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324602</v>
      </c>
      <c r="I886" s="6">
        <f>IF('[1]TCE - ANEXO IV - Preencher'!K895="","",'[1]TCE - ANEXO IV - Preencher'!K895)</f>
        <v>45401</v>
      </c>
      <c r="J886" s="5" t="str">
        <f>'[1]TCE - ANEXO IV - Preencher'!L895</f>
        <v>26240409494196000192550010003246021044145583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128.91999999999999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10731605000106</v>
      </c>
      <c r="E887" s="5" t="str">
        <f>'[1]TCE - ANEXO IV - Preencher'!G896</f>
        <v>ELETRONICA CENTRAL CARUARU LTDA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000.013.459</v>
      </c>
      <c r="I887" s="6">
        <f>IF('[1]TCE - ANEXO IV - Preencher'!K896="","",'[1]TCE - ANEXO IV - Preencher'!K896)</f>
        <v>45406</v>
      </c>
      <c r="J887" s="5" t="str">
        <f>'[1]TCE - ANEXO IV - Preencher'!L896</f>
        <v>26240410731605000106550010000134591547092168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40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8758191000167</v>
      </c>
      <c r="E888" s="5" t="str">
        <f>'[1]TCE - ANEXO IV - Preencher'!G897</f>
        <v>FELIPE J S COMERCIO MAT CONSTRUCOES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000.002.743</v>
      </c>
      <c r="I888" s="6">
        <f>IF('[1]TCE - ANEXO IV - Preencher'!K897="","",'[1]TCE - ANEXO IV - Preencher'!K897)</f>
        <v>45408</v>
      </c>
      <c r="J888" s="5" t="str">
        <f>'[1]TCE - ANEXO IV - Preencher'!L897</f>
        <v>26240408758191000167550010000027431156057926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100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 t="str">
        <f>'[1]TCE - ANEXO IV - Preencher'!L898</f>
        <v xml:space="preserve">                                                                                                               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3.10 - Material para Manutenção de Bens Móveis </v>
      </c>
      <c r="D890" s="3">
        <f>'[1]TCE - ANEXO IV - Preencher'!F899</f>
        <v>10731605000106</v>
      </c>
      <c r="E890" s="5" t="str">
        <f>'[1]TCE - ANEXO IV - Preencher'!G899</f>
        <v>ELETRONICA CENTRAL CARUARU LTDA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000.013.385</v>
      </c>
      <c r="I890" s="6">
        <f>IF('[1]TCE - ANEXO IV - Preencher'!K899="","",'[1]TCE - ANEXO IV - Preencher'!K899)</f>
        <v>45378</v>
      </c>
      <c r="J890" s="5" t="str">
        <f>'[1]TCE - ANEXO IV - Preencher'!L899</f>
        <v>26240310731605000106550010000133851302955407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35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3.10 - Material para Manutenção de Bens Móveis </v>
      </c>
      <c r="D891" s="3">
        <f>'[1]TCE - ANEXO IV - Preencher'!F900</f>
        <v>10731605000106</v>
      </c>
      <c r="E891" s="5" t="str">
        <f>'[1]TCE - ANEXO IV - Preencher'!G900</f>
        <v>ELETRONICA CENTRAL CARUARU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000.013.419</v>
      </c>
      <c r="I891" s="6">
        <f>IF('[1]TCE - ANEXO IV - Preencher'!K900="","",'[1]TCE - ANEXO IV - Preencher'!K900)</f>
        <v>45392</v>
      </c>
      <c r="J891" s="5" t="str">
        <f>'[1]TCE - ANEXO IV - Preencher'!L900</f>
        <v>26240410731605000106550010000134191327014707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25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3.10 - Material para Manutenção de Bens Móveis </v>
      </c>
      <c r="D892" s="3">
        <f>'[1]TCE - ANEXO IV - Preencher'!F901</f>
        <v>50970342000102</v>
      </c>
      <c r="E892" s="5" t="str">
        <f>'[1]TCE - ANEXO IV - Preencher'!G901</f>
        <v>DUTRA MAQUINAS COMERCIAL E TECNICA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1958853</v>
      </c>
      <c r="I892" s="6">
        <f>IF('[1]TCE - ANEXO IV - Preencher'!K901="","",'[1]TCE - ANEXO IV - Preencher'!K901)</f>
        <v>45390</v>
      </c>
      <c r="J892" s="5" t="str">
        <f>'[1]TCE - ANEXO IV - Preencher'!L901</f>
        <v>35240450970342000102550030019588531748501980</v>
      </c>
      <c r="K892" s="5" t="str">
        <f>IF(F892="B",LEFT('[1]TCE - ANEXO IV - Preencher'!M901,2),IF(F892="S",LEFT('[1]TCE - ANEXO IV - Preencher'!M901,7),IF('[1]TCE - ANEXO IV - Preencher'!H901="","")))</f>
        <v>35</v>
      </c>
      <c r="L892" s="7">
        <f>'[1]TCE - ANEXO IV - Preencher'!N901</f>
        <v>221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3.10 - Material para Manutenção de Bens Móveis </v>
      </c>
      <c r="D893" s="3">
        <f>'[1]TCE - ANEXO IV - Preencher'!F902</f>
        <v>4597272000171</v>
      </c>
      <c r="E893" s="5" t="str">
        <f>'[1]TCE - ANEXO IV - Preencher'!G902</f>
        <v>IPLOJA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000.007.789</v>
      </c>
      <c r="I893" s="6">
        <f>IF('[1]TCE - ANEXO IV - Preencher'!K902="","",'[1]TCE - ANEXO IV - Preencher'!K902)</f>
        <v>45390</v>
      </c>
      <c r="J893" s="5" t="str">
        <f>'[1]TCE - ANEXO IV - Preencher'!L902</f>
        <v>35240404597272000171550020000077891868579713</v>
      </c>
      <c r="K893" s="5" t="str">
        <f>IF(F893="B",LEFT('[1]TCE - ANEXO IV - Preencher'!M902,2),IF(F893="S",LEFT('[1]TCE - ANEXO IV - Preencher'!M902,7),IF('[1]TCE - ANEXO IV - Preencher'!H902="","")))</f>
        <v>35</v>
      </c>
      <c r="L893" s="7">
        <f>'[1]TCE - ANEXO IV - Preencher'!N902</f>
        <v>89.1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3.10 - Material para Manutenção de Bens Móveis </v>
      </c>
      <c r="D894" s="3">
        <f>'[1]TCE - ANEXO IV - Preencher'!F903</f>
        <v>4597272000171</v>
      </c>
      <c r="E894" s="5" t="str">
        <f>'[1]TCE - ANEXO IV - Preencher'!G903</f>
        <v>IPLOJA LTDA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000.007.790</v>
      </c>
      <c r="I894" s="6">
        <f>IF('[1]TCE - ANEXO IV - Preencher'!K903="","",'[1]TCE - ANEXO IV - Preencher'!K903)</f>
        <v>45390</v>
      </c>
      <c r="J894" s="5" t="str">
        <f>'[1]TCE - ANEXO IV - Preencher'!L903</f>
        <v>35240404597272000171550020000077901659734008</v>
      </c>
      <c r="K894" s="5" t="str">
        <f>IF(F894="B",LEFT('[1]TCE - ANEXO IV - Preencher'!M903,2),IF(F894="S",LEFT('[1]TCE - ANEXO IV - Preencher'!M903,7),IF('[1]TCE - ANEXO IV - Preencher'!H903="","")))</f>
        <v>35</v>
      </c>
      <c r="L894" s="7">
        <f>'[1]TCE - ANEXO IV - Preencher'!N903</f>
        <v>207.9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3.10 - Material para Manutenção de Bens Móveis </v>
      </c>
      <c r="D895" s="3">
        <f>'[1]TCE - ANEXO IV - Preencher'!F904</f>
        <v>12316229000208</v>
      </c>
      <c r="E895" s="5" t="str">
        <f>'[1]TCE - ANEXO IV - Preencher'!G904</f>
        <v>OCEANO TI DISTRIB DE PROD P TELEC LTDA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000.078.032</v>
      </c>
      <c r="I895" s="6">
        <f>IF('[1]TCE - ANEXO IV - Preencher'!K904="","",'[1]TCE - ANEXO IV - Preencher'!K904)</f>
        <v>45390</v>
      </c>
      <c r="J895" s="5" t="str">
        <f>'[1]TCE - ANEXO IV - Preencher'!L904</f>
        <v>35240412316229000208550020000780321902650274</v>
      </c>
      <c r="K895" s="5" t="str">
        <f>IF(F895="B",LEFT('[1]TCE - ANEXO IV - Preencher'!M904,2),IF(F895="S",LEFT('[1]TCE - ANEXO IV - Preencher'!M904,7),IF('[1]TCE - ANEXO IV - Preencher'!H904="","")))</f>
        <v>35</v>
      </c>
      <c r="L895" s="7">
        <f>'[1]TCE - ANEXO IV - Preencher'!N904</f>
        <v>424.47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3.10 - Material para Manutenção de Bens Móveis </v>
      </c>
      <c r="D896" s="3">
        <f>'[1]TCE - ANEXO IV - Preencher'!F905</f>
        <v>13140200000191</v>
      </c>
      <c r="E896" s="5" t="str">
        <f>'[1]TCE - ANEXO IV - Preencher'!G905</f>
        <v>BB MAGAZINE LTDA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000.041.423</v>
      </c>
      <c r="I896" s="6">
        <f>IF('[1]TCE - ANEXO IV - Preencher'!K905="","",'[1]TCE - ANEXO IV - Preencher'!K905)</f>
        <v>45390</v>
      </c>
      <c r="J896" s="5" t="str">
        <f>'[1]TCE - ANEXO IV - Preencher'!L905</f>
        <v>35240413140200000191550030000414231899166483</v>
      </c>
      <c r="K896" s="5" t="str">
        <f>IF(F896="B",LEFT('[1]TCE - ANEXO IV - Preencher'!M905,2),IF(F896="S",LEFT('[1]TCE - ANEXO IV - Preencher'!M905,7),IF('[1]TCE - ANEXO IV - Preencher'!H905="","")))</f>
        <v>35</v>
      </c>
      <c r="L896" s="7">
        <f>'[1]TCE - ANEXO IV - Preencher'!N905</f>
        <v>508.2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3.10 - Material para Manutenção de Bens Móveis </v>
      </c>
      <c r="D897" s="3">
        <f>'[1]TCE - ANEXO IV - Preencher'!F906</f>
        <v>49703239000117</v>
      </c>
      <c r="E897" s="5" t="str">
        <f>'[1]TCE - ANEXO IV - Preencher'!G906</f>
        <v>BETANMAX MATERIAIS ELET E TELECOM LTDA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000.002.464</v>
      </c>
      <c r="I897" s="6">
        <f>IF('[1]TCE - ANEXO IV - Preencher'!K906="","",'[1]TCE - ANEXO IV - Preencher'!K906)</f>
        <v>45390</v>
      </c>
      <c r="J897" s="5" t="str">
        <f>'[1]TCE - ANEXO IV - Preencher'!L906</f>
        <v>41240449703239000117550020000024641459885260</v>
      </c>
      <c r="K897" s="5" t="str">
        <f>IF(F897="B",LEFT('[1]TCE - ANEXO IV - Preencher'!M906,2),IF(F897="S",LEFT('[1]TCE - ANEXO IV - Preencher'!M906,7),IF('[1]TCE - ANEXO IV - Preencher'!H906="","")))</f>
        <v>41</v>
      </c>
      <c r="L897" s="7">
        <f>'[1]TCE - ANEXO IV - Preencher'!N906</f>
        <v>185</v>
      </c>
    </row>
    <row r="898" spans="1:12" s="8" customFormat="1" ht="19.5" customHeight="1" x14ac:dyDescent="0.2">
      <c r="A898" s="3">
        <f>IFERROR(VLOOKUP(B898,'[1]DADOS (OCULTAR)'!$Q$3:$S$135,3,0),"")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3.10 - Material para Manutenção de Bens Móveis </v>
      </c>
      <c r="D898" s="3">
        <f>'[1]TCE - ANEXO IV - Preencher'!F907</f>
        <v>17776201000269</v>
      </c>
      <c r="E898" s="5" t="str">
        <f>'[1]TCE - ANEXO IV - Preencher'!G907</f>
        <v>PERFIL COMERCIO DE EQUIP E ALIME LTDA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000.035.864</v>
      </c>
      <c r="I898" s="6">
        <f>IF('[1]TCE - ANEXO IV - Preencher'!K907="","",'[1]TCE - ANEXO IV - Preencher'!K907)</f>
        <v>45390</v>
      </c>
      <c r="J898" s="5" t="str">
        <f>'[1]TCE - ANEXO IV - Preencher'!L907</f>
        <v>35240417776201000269550010000358641713051522</v>
      </c>
      <c r="K898" s="5" t="str">
        <f>IF(F898="B",LEFT('[1]TCE - ANEXO IV - Preencher'!M907,2),IF(F898="S",LEFT('[1]TCE - ANEXO IV - Preencher'!M907,7),IF('[1]TCE - ANEXO IV - Preencher'!H907="","")))</f>
        <v>35</v>
      </c>
      <c r="L898" s="7">
        <f>'[1]TCE - ANEXO IV - Preencher'!N907</f>
        <v>546.25</v>
      </c>
    </row>
    <row r="899" spans="1:12" s="8" customFormat="1" ht="19.5" customHeight="1" x14ac:dyDescent="0.2">
      <c r="A899" s="3">
        <f>IFERROR(VLOOKUP(B899,'[1]DADOS (OCULTAR)'!$Q$3:$S$135,3,0),"")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3.10 - Material para Manutenção de Bens Móveis </v>
      </c>
      <c r="D899" s="3">
        <f>'[1]TCE - ANEXO IV - Preencher'!F908</f>
        <v>30111712000149</v>
      </c>
      <c r="E899" s="5" t="str">
        <f>'[1]TCE - ANEXO IV - Preencher'!G908</f>
        <v>MAURICIO ELIAS SOUZA REP E MANUT DE COMP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000.000.296</v>
      </c>
      <c r="I899" s="6">
        <f>IF('[1]TCE - ANEXO IV - Preencher'!K908="","",'[1]TCE - ANEXO IV - Preencher'!K908)</f>
        <v>45392</v>
      </c>
      <c r="J899" s="5" t="str">
        <f>'[1]TCE - ANEXO IV - Preencher'!L908</f>
        <v>26240430111712000149550010000002961767790054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1480</v>
      </c>
    </row>
    <row r="900" spans="1:12" s="8" customFormat="1" ht="19.5" customHeight="1" x14ac:dyDescent="0.2">
      <c r="A900" s="3">
        <f>IFERROR(VLOOKUP(B900,'[1]DADOS (OCULTAR)'!$Q$3:$S$135,3,0),"")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3.10 - Material para Manutenção de Bens Móveis </v>
      </c>
      <c r="D900" s="3">
        <f>'[1]TCE - ANEXO IV - Preencher'!F909</f>
        <v>40914039000139</v>
      </c>
      <c r="E900" s="5" t="str">
        <f>'[1]TCE - ANEXO IV - Preencher'!G909</f>
        <v>MANOEL DO SOCORRO RIBEIRO DE MAGALHAES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000.051.419</v>
      </c>
      <c r="I900" s="6">
        <f>IF('[1]TCE - ANEXO IV - Preencher'!K909="","",'[1]TCE - ANEXO IV - Preencher'!K909)</f>
        <v>45391</v>
      </c>
      <c r="J900" s="5" t="str">
        <f>'[1]TCE - ANEXO IV - Preencher'!L909</f>
        <v>35240440914039000139550010000514191740803876</v>
      </c>
      <c r="K900" s="5" t="str">
        <f>IF(F900="B",LEFT('[1]TCE - ANEXO IV - Preencher'!M909,2),IF(F900="S",LEFT('[1]TCE - ANEXO IV - Preencher'!M909,7),IF('[1]TCE - ANEXO IV - Preencher'!H909="","")))</f>
        <v>35</v>
      </c>
      <c r="L900" s="7">
        <f>'[1]TCE - ANEXO IV - Preencher'!N909</f>
        <v>1647.87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3.10 - Material para Manutenção de Bens Móveis </v>
      </c>
      <c r="D901" s="3">
        <f>'[1]TCE - ANEXO IV - Preencher'!F910</f>
        <v>44033112000114</v>
      </c>
      <c r="E901" s="5" t="str">
        <f>'[1]TCE - ANEXO IV - Preencher'!G910</f>
        <v>CJP DISTRIBUICOES SEG ELETRONICA LTDA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000.000.281</v>
      </c>
      <c r="I901" s="6">
        <f>IF('[1]TCE - ANEXO IV - Preencher'!K910="","",'[1]TCE - ANEXO IV - Preencher'!K910)</f>
        <v>45391</v>
      </c>
      <c r="J901" s="5" t="str">
        <f>'[1]TCE - ANEXO IV - Preencher'!L910</f>
        <v>33240444033112000114550010000002811768661850</v>
      </c>
      <c r="K901" s="5" t="str">
        <f>IF(F901="B",LEFT('[1]TCE - ANEXO IV - Preencher'!M910,2),IF(F901="S",LEFT('[1]TCE - ANEXO IV - Preencher'!M910,7),IF('[1]TCE - ANEXO IV - Preencher'!H910="","")))</f>
        <v>33</v>
      </c>
      <c r="L901" s="7">
        <f>'[1]TCE - ANEXO IV - Preencher'!N910</f>
        <v>2322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3.10 - Material para Manutenção de Bens Móveis </v>
      </c>
      <c r="D902" s="3">
        <f>'[1]TCE - ANEXO IV - Preencher'!F911</f>
        <v>44033112000114</v>
      </c>
      <c r="E902" s="5" t="str">
        <f>'[1]TCE - ANEXO IV - Preencher'!G911</f>
        <v>CJP DISTRIBUICOES SEG ELETRONICA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000.000.281</v>
      </c>
      <c r="I902" s="6">
        <f>IF('[1]TCE - ANEXO IV - Preencher'!K911="","",'[1]TCE - ANEXO IV - Preencher'!K911)</f>
        <v>45391</v>
      </c>
      <c r="J902" s="5" t="str">
        <f>'[1]TCE - ANEXO IV - Preencher'!L911</f>
        <v>33240444033112000114550010000002811768661850</v>
      </c>
      <c r="K902" s="5" t="str">
        <f>IF(F902="B",LEFT('[1]TCE - ANEXO IV - Preencher'!M911,2),IF(F902="S",LEFT('[1]TCE - ANEXO IV - Preencher'!M911,7),IF('[1]TCE - ANEXO IV - Preencher'!H911="","")))</f>
        <v>33</v>
      </c>
      <c r="L902" s="7">
        <f>'[1]TCE - ANEXO IV - Preencher'!N911</f>
        <v>1548</v>
      </c>
    </row>
    <row r="903" spans="1:12" s="8" customFormat="1" ht="19.5" customHeight="1" x14ac:dyDescent="0.2">
      <c r="A903" s="3">
        <f>IFERROR(VLOOKUP(B903,'[1]DADOS (OCULTAR)'!$Q$3:$S$135,3,0),"")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3.10 - Material para Manutenção de Bens Móveis </v>
      </c>
      <c r="D903" s="3">
        <f>'[1]TCE - ANEXO IV - Preencher'!F912</f>
        <v>44861204000192</v>
      </c>
      <c r="E903" s="5" t="str">
        <f>'[1]TCE - ANEXO IV - Preencher'!G912</f>
        <v>TEC COMERCIO ELETRONICO LTDA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000.051.912</v>
      </c>
      <c r="I903" s="6">
        <f>IF('[1]TCE - ANEXO IV - Preencher'!K912="","",'[1]TCE - ANEXO IV - Preencher'!K912)</f>
        <v>45391</v>
      </c>
      <c r="J903" s="5" t="str">
        <f>'[1]TCE - ANEXO IV - Preencher'!L912</f>
        <v>32240444861204000192550010000519121000590513</v>
      </c>
      <c r="K903" s="5" t="str">
        <f>IF(F903="B",LEFT('[1]TCE - ANEXO IV - Preencher'!M912,2),IF(F903="S",LEFT('[1]TCE - ANEXO IV - Preencher'!M912,7),IF('[1]TCE - ANEXO IV - Preencher'!H912="","")))</f>
        <v>32</v>
      </c>
      <c r="L903" s="7">
        <f>'[1]TCE - ANEXO IV - Preencher'!N912</f>
        <v>651.19000000000005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3.10 - Material para Manutenção de Bens Móveis </v>
      </c>
      <c r="D904" s="3">
        <f>'[1]TCE - ANEXO IV - Preencher'!F913</f>
        <v>23637185000145</v>
      </c>
      <c r="E904" s="5" t="str">
        <f>'[1]TCE - ANEXO IV - Preencher'!G913</f>
        <v>FLATSHOP COMERCIO DE ELETRONICOS LTDA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000.198.731</v>
      </c>
      <c r="I904" s="6">
        <f>IF('[1]TCE - ANEXO IV - Preencher'!K913="","",'[1]TCE - ANEXO IV - Preencher'!K913)</f>
        <v>45406</v>
      </c>
      <c r="J904" s="5" t="str">
        <f>'[1]TCE - ANEXO IV - Preencher'!L913</f>
        <v>35240423637185000145550020001987311120529781</v>
      </c>
      <c r="K904" s="5" t="str">
        <f>IF(F904="B",LEFT('[1]TCE - ANEXO IV - Preencher'!M913,2),IF(F904="S",LEFT('[1]TCE - ANEXO IV - Preencher'!M913,7),IF('[1]TCE - ANEXO IV - Preencher'!H913="","")))</f>
        <v>35</v>
      </c>
      <c r="L904" s="7">
        <f>'[1]TCE - ANEXO IV - Preencher'!N913</f>
        <v>66.27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3.10 - Material para Manutenção de Bens Móveis </v>
      </c>
      <c r="D905" s="3">
        <f>'[1]TCE - ANEXO IV - Preencher'!F914</f>
        <v>23637185000145</v>
      </c>
      <c r="E905" s="5" t="str">
        <f>'[1]TCE - ANEXO IV - Preencher'!G914</f>
        <v>FLATSHOP COMERCIO DE ELETRONICOS LTDA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000.198.791</v>
      </c>
      <c r="I905" s="6">
        <f>IF('[1]TCE - ANEXO IV - Preencher'!K914="","",'[1]TCE - ANEXO IV - Preencher'!K914)</f>
        <v>45407</v>
      </c>
      <c r="J905" s="5" t="str">
        <f>'[1]TCE - ANEXO IV - Preencher'!L914</f>
        <v>35240423637185000145550020001987911158989796</v>
      </c>
      <c r="K905" s="5" t="str">
        <f>IF(F905="B",LEFT('[1]TCE - ANEXO IV - Preencher'!M914,2),IF(F905="S",LEFT('[1]TCE - ANEXO IV - Preencher'!M914,7),IF('[1]TCE - ANEXO IV - Preencher'!H914="","")))</f>
        <v>35</v>
      </c>
      <c r="L905" s="7">
        <f>'[1]TCE - ANEXO IV - Preencher'!N914</f>
        <v>66.27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3.10 - Material para Manutenção de Bens Móveis </v>
      </c>
      <c r="D907" s="3">
        <f>'[1]TCE - ANEXO IV - Preencher'!F916</f>
        <v>24425720000167</v>
      </c>
      <c r="E907" s="5" t="str">
        <f>'[1]TCE - ANEXO IV - Preencher'!G916</f>
        <v>ORIGINAL SUPRIMENTOS E EQUIP. LTDA.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8718</v>
      </c>
      <c r="I907" s="6">
        <f>IF('[1]TCE - ANEXO IV - Preencher'!K916="","",'[1]TCE - ANEXO IV - Preencher'!K916)</f>
        <v>45377</v>
      </c>
      <c r="J907" s="5" t="str">
        <f>'[1]TCE - ANEXO IV - Preencher'!L916</f>
        <v>26240324425720000167550010000087181470031200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377.15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3.10 - Material para Manutenção de Bens Móveis </v>
      </c>
      <c r="D908" s="3">
        <f>'[1]TCE - ANEXO IV - Preencher'!F917</f>
        <v>32838242000145</v>
      </c>
      <c r="E908" s="5" t="str">
        <f>'[1]TCE - ANEXO IV - Preencher'!G917</f>
        <v>FACINI INFORMATICA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000.016.597</v>
      </c>
      <c r="I908" s="6">
        <f>IF('[1]TCE - ANEXO IV - Preencher'!K917="","",'[1]TCE - ANEXO IV - Preencher'!K917)</f>
        <v>45378</v>
      </c>
      <c r="J908" s="5" t="str">
        <f>'[1]TCE - ANEXO IV - Preencher'!L917</f>
        <v>42240332838242000145550020000165971910594110</v>
      </c>
      <c r="K908" s="5" t="str">
        <f>IF(F908="B",LEFT('[1]TCE - ANEXO IV - Preencher'!M917,2),IF(F908="S",LEFT('[1]TCE - ANEXO IV - Preencher'!M917,7),IF('[1]TCE - ANEXO IV - Preencher'!H917="","")))</f>
        <v>42</v>
      </c>
      <c r="L908" s="7">
        <f>'[1]TCE - ANEXO IV - Preencher'!N917</f>
        <v>317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3.10 - Material para Manutenção de Bens Móveis </v>
      </c>
      <c r="D909" s="3">
        <f>'[1]TCE - ANEXO IV - Preencher'!F918</f>
        <v>24425720000167</v>
      </c>
      <c r="E909" s="5" t="str">
        <f>'[1]TCE - ANEXO IV - Preencher'!G918</f>
        <v>ORIGINAL SUPRIMENTOS E EQUIP. LTDA.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8734</v>
      </c>
      <c r="I909" s="6">
        <f>IF('[1]TCE - ANEXO IV - Preencher'!K918="","",'[1]TCE - ANEXO IV - Preencher'!K918)</f>
        <v>45386</v>
      </c>
      <c r="J909" s="5" t="str">
        <f>'[1]TCE - ANEXO IV - Preencher'!L918</f>
        <v>26240424425720000167550010000087341470043205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377.15</v>
      </c>
    </row>
    <row r="910" spans="1:12" s="8" customFormat="1" ht="19.5" customHeight="1" x14ac:dyDescent="0.2">
      <c r="A910" s="3">
        <f>IFERROR(VLOOKUP(B910,'[1]DADOS (OCULTAR)'!$Q$3:$S$135,3,0),"")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3.10 - Material para Manutenção de Bens Móveis </v>
      </c>
      <c r="D910" s="3">
        <f>'[1]TCE - ANEXO IV - Preencher'!F919</f>
        <v>8606542000114</v>
      </c>
      <c r="E910" s="5" t="str">
        <f>'[1]TCE - ANEXO IV - Preencher'!G919</f>
        <v>TNTINFO COMERCIO DE MAT DE INF LTDA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000.521.498</v>
      </c>
      <c r="I910" s="6">
        <f>IF('[1]TCE - ANEXO IV - Preencher'!K919="","",'[1]TCE - ANEXO IV - Preencher'!K919)</f>
        <v>45384</v>
      </c>
      <c r="J910" s="5" t="str">
        <f>'[1]TCE - ANEXO IV - Preencher'!L919</f>
        <v>35240408606542000114550020005214981342152831</v>
      </c>
      <c r="K910" s="5" t="str">
        <f>IF(F910="B",LEFT('[1]TCE - ANEXO IV - Preencher'!M919,2),IF(F910="S",LEFT('[1]TCE - ANEXO IV - Preencher'!M919,7),IF('[1]TCE - ANEXO IV - Preencher'!H919="","")))</f>
        <v>35</v>
      </c>
      <c r="L910" s="7">
        <f>'[1]TCE - ANEXO IV - Preencher'!N919</f>
        <v>1570.5</v>
      </c>
    </row>
    <row r="911" spans="1:12" s="8" customFormat="1" ht="19.5" customHeight="1" x14ac:dyDescent="0.2">
      <c r="A911" s="3">
        <f>IFERROR(VLOOKUP(B911,'[1]DADOS (OCULTAR)'!$Q$3:$S$135,3,0),"")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3.10 - Material para Manutenção de Bens Móveis </v>
      </c>
      <c r="D911" s="3">
        <f>'[1]TCE - ANEXO IV - Preencher'!F920</f>
        <v>6062128000166</v>
      </c>
      <c r="E911" s="5" t="str">
        <f>'[1]TCE - ANEXO IV - Preencher'!G920</f>
        <v>JOSE MARIANO DE FARIA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000.010.523</v>
      </c>
      <c r="I911" s="6">
        <f>IF('[1]TCE - ANEXO IV - Preencher'!K920="","",'[1]TCE - ANEXO IV - Preencher'!K920)</f>
        <v>45387</v>
      </c>
      <c r="J911" s="5" t="str">
        <f>'[1]TCE - ANEXO IV - Preencher'!L920</f>
        <v>35240406062128000166550020000105231955745509</v>
      </c>
      <c r="K911" s="5" t="str">
        <f>IF(F911="B",LEFT('[1]TCE - ANEXO IV - Preencher'!M920,2),IF(F911="S",LEFT('[1]TCE - ANEXO IV - Preencher'!M920,7),IF('[1]TCE - ANEXO IV - Preencher'!H920="","")))</f>
        <v>35</v>
      </c>
      <c r="L911" s="7">
        <f>'[1]TCE - ANEXO IV - Preencher'!N920</f>
        <v>676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3.10 - Material para Manutenção de Bens Móveis </v>
      </c>
      <c r="D912" s="3">
        <f>'[1]TCE - ANEXO IV - Preencher'!F921</f>
        <v>10583920000800</v>
      </c>
      <c r="E912" s="5" t="str">
        <f>'[1]TCE - ANEXO IV - Preencher'!G921</f>
        <v>F JUNIOR GOMES LTDA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000.000.768</v>
      </c>
      <c r="I912" s="6">
        <f>IF('[1]TCE - ANEXO IV - Preencher'!K921="","",'[1]TCE - ANEXO IV - Preencher'!K921)</f>
        <v>45385</v>
      </c>
      <c r="J912" s="5" t="str">
        <f>'[1]TCE - ANEXO IV - Preencher'!L921</f>
        <v>26240419084576000102550010000007681691691968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276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3.10 - Material para Manutenção de Bens Móveis </v>
      </c>
      <c r="D913" s="3">
        <f>'[1]TCE - ANEXO IV - Preencher'!F922</f>
        <v>44778734000171</v>
      </c>
      <c r="E913" s="5" t="str">
        <f>'[1]TCE - ANEXO IV - Preencher'!G922</f>
        <v>JEOVANIA GONCALVES DA SILVA LTDA</v>
      </c>
      <c r="F913" s="5" t="str">
        <f>'[1]TCE - ANEXO IV - Preencher'!H922</f>
        <v>B</v>
      </c>
      <c r="G913" s="5" t="str">
        <f>'[1]TCE - ANEXO IV - Preencher'!I922</f>
        <v>S</v>
      </c>
      <c r="H913" s="5" t="str">
        <f>'[1]TCE - ANEXO IV - Preencher'!J922</f>
        <v>000.106.207</v>
      </c>
      <c r="I913" s="6">
        <f>IF('[1]TCE - ANEXO IV - Preencher'!K922="","",'[1]TCE - ANEXO IV - Preencher'!K922)</f>
        <v>45390</v>
      </c>
      <c r="J913" s="5" t="str">
        <f>'[1]TCE - ANEXO IV - Preencher'!L922</f>
        <v>35240444778734000171550020001062071884538150</v>
      </c>
      <c r="K913" s="5" t="str">
        <f>IF(F913="B",LEFT('[1]TCE - ANEXO IV - Preencher'!M922,2),IF(F913="S",LEFT('[1]TCE - ANEXO IV - Preencher'!M922,7),IF('[1]TCE - ANEXO IV - Preencher'!H922="","")))</f>
        <v>35</v>
      </c>
      <c r="L913" s="7">
        <f>'[1]TCE - ANEXO IV - Preencher'!N922</f>
        <v>90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3.10 - Material para Manutenção de Bens Móveis </v>
      </c>
      <c r="D914" s="3">
        <f>'[1]TCE - ANEXO IV - Preencher'!F923</f>
        <v>49286419000140</v>
      </c>
      <c r="E914" s="5" t="str">
        <f>'[1]TCE - ANEXO IV - Preencher'!G923</f>
        <v>JHS COMERCIO ATACADISTA DE PAPEL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000.000.776</v>
      </c>
      <c r="I914" s="6">
        <f>IF('[1]TCE - ANEXO IV - Preencher'!K923="","",'[1]TCE - ANEXO IV - Preencher'!K923)</f>
        <v>45393</v>
      </c>
      <c r="J914" s="5" t="str">
        <f>'[1]TCE - ANEXO IV - Preencher'!L923</f>
        <v>26240449286419000140550010000007761066300000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475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>
        <f>IFERROR(VLOOKUP(B919,'[1]DADOS (OCULTAR)'!$Q$3:$S$135,3,0),"")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3.10 - Material para Manutenção de Bens Móveis </v>
      </c>
      <c r="D919" s="3">
        <f>'[1]TCE - ANEXO IV - Preencher'!F928</f>
        <v>49286419000140</v>
      </c>
      <c r="E919" s="5" t="str">
        <f>'[1]TCE - ANEXO IV - Preencher'!G928</f>
        <v>JHS COMERCIO ATACADISTA DE PAPEL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000.000.802</v>
      </c>
      <c r="I919" s="6">
        <f>IF('[1]TCE - ANEXO IV - Preencher'!K928="","",'[1]TCE - ANEXO IV - Preencher'!K928)</f>
        <v>45404</v>
      </c>
      <c r="J919" s="5" t="str">
        <f>'[1]TCE - ANEXO IV - Preencher'!L928</f>
        <v>26240449286419000140550010000008021173400000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6166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3.10 - Material para Manutenção de Bens Móveis </v>
      </c>
      <c r="D921" s="3">
        <f>'[1]TCE - ANEXO IV - Preencher'!F930</f>
        <v>11189101000179</v>
      </c>
      <c r="E921" s="5" t="str">
        <f>'[1]TCE - ANEXO IV - Preencher'!G930</f>
        <v>GENSETS INST. E MANUT. ELET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000.000.804</v>
      </c>
      <c r="I921" s="6">
        <f>IF('[1]TCE - ANEXO IV - Preencher'!K930="","",'[1]TCE - ANEXO IV - Preencher'!K930)</f>
        <v>45379</v>
      </c>
      <c r="J921" s="5" t="str">
        <f>'[1]TCE - ANEXO IV - Preencher'!L930</f>
        <v>26240311189101000179550010000008041872024037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7464.8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3.10 - Material para Manutenção de Bens Móveis </v>
      </c>
      <c r="D922" s="3">
        <f>'[1]TCE - ANEXO IV - Preencher'!F931</f>
        <v>7544385000105</v>
      </c>
      <c r="E922" s="5" t="str">
        <f>'[1]TCE - ANEXO IV - Preencher'!G931</f>
        <v>JPRIM PEREIRA FILHO FERAMENTAS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000.009.147</v>
      </c>
      <c r="I922" s="6">
        <f>IF('[1]TCE - ANEXO IV - Preencher'!K931="","",'[1]TCE - ANEXO IV - Preencher'!K931)</f>
        <v>45379</v>
      </c>
      <c r="J922" s="5" t="str">
        <f>'[1]TCE - ANEXO IV - Preencher'!L931</f>
        <v>26240307544385000105550010000091471594471714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25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3.10 - Material para Manutenção de Bens Móveis </v>
      </c>
      <c r="D923" s="3">
        <f>'[1]TCE - ANEXO IV - Preencher'!F932</f>
        <v>7544385000105</v>
      </c>
      <c r="E923" s="5" t="str">
        <f>'[1]TCE - ANEXO IV - Preencher'!G932</f>
        <v>JPRIM PEREIRA FILHO FERAMENTAS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000.009.147</v>
      </c>
      <c r="I923" s="6">
        <f>IF('[1]TCE - ANEXO IV - Preencher'!K932="","",'[1]TCE - ANEXO IV - Preencher'!K932)</f>
        <v>45379</v>
      </c>
      <c r="J923" s="5" t="str">
        <f>'[1]TCE - ANEXO IV - Preencher'!L932</f>
        <v>26240307544385000105550010000091471594471714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25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3.10 - Material para Manutenção de Bens Móveis </v>
      </c>
      <c r="D924" s="3">
        <f>'[1]TCE - ANEXO IV - Preencher'!F933</f>
        <v>27315863000104</v>
      </c>
      <c r="E924" s="5" t="str">
        <f>'[1]TCE - ANEXO IV - Preencher'!G933</f>
        <v>D.F BARRETO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58</v>
      </c>
      <c r="I924" s="6">
        <f>IF('[1]TCE - ANEXO IV - Preencher'!K933="","",'[1]TCE - ANEXO IV - Preencher'!K933)</f>
        <v>45385</v>
      </c>
      <c r="J924" s="5" t="str">
        <f>'[1]TCE - ANEXO IV - Preencher'!L933</f>
        <v>26240427315863000104550010000000581547988003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114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3.10 - Material para Manutenção de Bens Móveis </v>
      </c>
      <c r="D925" s="3">
        <f>'[1]TCE - ANEXO IV - Preencher'!F934</f>
        <v>7425227000128</v>
      </c>
      <c r="E925" s="5" t="str">
        <f>'[1]TCE - ANEXO IV - Preencher'!G934</f>
        <v>CASA DAS PORTAS DISTRIBUIDORA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62261</v>
      </c>
      <c r="I925" s="6">
        <f>IF('[1]TCE - ANEXO IV - Preencher'!K934="","",'[1]TCE - ANEXO IV - Preencher'!K934)</f>
        <v>45387</v>
      </c>
      <c r="J925" s="5" t="str">
        <f>'[1]TCE - ANEXO IV - Preencher'!L934</f>
        <v>26240407425227000128550010000622611669976539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80</v>
      </c>
    </row>
    <row r="926" spans="1:12" s="8" customFormat="1" ht="19.5" customHeight="1" x14ac:dyDescent="0.2">
      <c r="A926" s="3">
        <f>IFERROR(VLOOKUP(B926,'[1]DADOS (OCULTAR)'!$Q$3:$S$135,3,0),"")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3.10 - Material para Manutenção de Bens Móveis </v>
      </c>
      <c r="D926" s="3">
        <f>'[1]TCE - ANEXO IV - Preencher'!F935</f>
        <v>27315863000104</v>
      </c>
      <c r="E926" s="5" t="str">
        <f>'[1]TCE - ANEXO IV - Preencher'!G935</f>
        <v>D.F BARRETO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60</v>
      </c>
      <c r="I926" s="6">
        <f>IF('[1]TCE - ANEXO IV - Preencher'!K935="","",'[1]TCE - ANEXO IV - Preencher'!K935)</f>
        <v>45398</v>
      </c>
      <c r="J926" s="5" t="str">
        <f>'[1]TCE - ANEXO IV - Preencher'!L935</f>
        <v>26240427315863000104550010000000601612481786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124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3.10 - Material para Manutenção de Bens Móveis </v>
      </c>
      <c r="D927" s="3">
        <f>'[1]TCE - ANEXO IV - Preencher'!F936</f>
        <v>9494196000192</v>
      </c>
      <c r="E927" s="5" t="str">
        <f>'[1]TCE - ANEXO IV - Preencher'!G936</f>
        <v>COMERCIAL JR CLAUDIO  MARIO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324419</v>
      </c>
      <c r="I927" s="6">
        <f>IF('[1]TCE - ANEXO IV - Preencher'!K936="","",'[1]TCE - ANEXO IV - Preencher'!K936)</f>
        <v>45400</v>
      </c>
      <c r="J927" s="5" t="str">
        <f>'[1]TCE - ANEXO IV - Preencher'!L936</f>
        <v>26240409494196000192550010003244191044122237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142.56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3.8 - Uniformes, Tecidos e Aviamentos </v>
      </c>
      <c r="D929" s="3">
        <f>'[1]TCE - ANEXO IV - Preencher'!F938</f>
        <v>46139908000181</v>
      </c>
      <c r="E929" s="5" t="str">
        <f>'[1]TCE - ANEXO IV - Preencher'!G938</f>
        <v>INOVAR FARDAMENTOS E ENXOVAIS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264</v>
      </c>
      <c r="I929" s="6">
        <f>IF('[1]TCE - ANEXO IV - Preencher'!K938="","",'[1]TCE - ANEXO IV - Preencher'!K938)</f>
        <v>45376</v>
      </c>
      <c r="J929" s="5" t="str">
        <f>'[1]TCE - ANEXO IV - Preencher'!L938</f>
        <v>26240346139908000181550010000002647293978708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74530.899999999994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3.8 - Uniformes, Tecidos e Aviamentos </v>
      </c>
      <c r="D930" s="3">
        <f>'[1]TCE - ANEXO IV - Preencher'!F939</f>
        <v>40893174000650</v>
      </c>
      <c r="E930" s="5" t="str">
        <f>'[1]TCE - ANEXO IV - Preencher'!G939</f>
        <v>LEO PLASTICOS E AVIAMENTOS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8330</v>
      </c>
      <c r="I930" s="6">
        <f>IF('[1]TCE - ANEXO IV - Preencher'!K939="","",'[1]TCE - ANEXO IV - Preencher'!K939)</f>
        <v>45398</v>
      </c>
      <c r="J930" s="5" t="str">
        <f>'[1]TCE - ANEXO IV - Preencher'!L939</f>
        <v>26240440893174000650550010000083301227907061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1378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3.8 - Uniformes, Tecidos e Aviamentos </v>
      </c>
      <c r="D934" s="3">
        <f>'[1]TCE - ANEXO IV - Preencher'!F943</f>
        <v>188968000517</v>
      </c>
      <c r="E934" s="5" t="str">
        <f>'[1]TCE - ANEXO IV - Preencher'!G943</f>
        <v>NOVO AVIAMENTO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000.047.460</v>
      </c>
      <c r="I934" s="6">
        <f>IF('[1]TCE - ANEXO IV - Preencher'!K943="","",'[1]TCE - ANEXO IV - Preencher'!K943)</f>
        <v>45402</v>
      </c>
      <c r="J934" s="5" t="str">
        <f>'[1]TCE - ANEXO IV - Preencher'!L943</f>
        <v>26240400188968000517550010000474601027795701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2362.9499999999998</v>
      </c>
    </row>
    <row r="935" spans="1:12" s="8" customFormat="1" ht="19.5" customHeight="1" x14ac:dyDescent="0.2">
      <c r="A935" s="3">
        <f>IFERROR(VLOOKUP(B935,'[1]DADOS (OCULTAR)'!$Q$3:$S$135,3,0),"")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3.8 - Uniformes, Tecidos e Aviamentos </v>
      </c>
      <c r="D935" s="3">
        <f>'[1]TCE - ANEXO IV - Preencher'!F944</f>
        <v>4917296000322</v>
      </c>
      <c r="E935" s="5" t="str">
        <f>'[1]TCE - ANEXO IV - Preencher'!G944</f>
        <v>AVIL TEXTIL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000.076.173</v>
      </c>
      <c r="I935" s="6">
        <f>IF('[1]TCE - ANEXO IV - Preencher'!K944="","",'[1]TCE - ANEXO IV - Preencher'!K944)</f>
        <v>45406</v>
      </c>
      <c r="J935" s="5" t="str">
        <f>'[1]TCE - ANEXO IV - Preencher'!L944</f>
        <v>26240404917296000322550030000761731000761749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39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3.8 - Uniformes, Tecidos e Aviamentos </v>
      </c>
      <c r="D936" s="3">
        <f>'[1]TCE - ANEXO IV - Preencher'!F945</f>
        <v>4085773000179</v>
      </c>
      <c r="E936" s="5" t="str">
        <f>'[1]TCE - ANEXO IV - Preencher'!G945</f>
        <v>WM SILK SIGN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000.002.406</v>
      </c>
      <c r="I936" s="6">
        <f>IF('[1]TCE - ANEXO IV - Preencher'!K945="","",'[1]TCE - ANEXO IV - Preencher'!K945)</f>
        <v>45406</v>
      </c>
      <c r="J936" s="5" t="str">
        <f>'[1]TCE - ANEXO IV - Preencher'!L945</f>
        <v>26240404085773000179550010000024061565616145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28.5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3.8 - Uniformes, Tecidos e Aviamentos </v>
      </c>
      <c r="D937" s="3">
        <f>'[1]TCE - ANEXO IV - Preencher'!F946</f>
        <v>41601210000112</v>
      </c>
      <c r="E937" s="5" t="str">
        <f>'[1]TCE - ANEXO IV - Preencher'!G946</f>
        <v>CLS HOSPITALAR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1012</v>
      </c>
      <c r="I937" s="6">
        <f>IF('[1]TCE - ANEXO IV - Preencher'!K946="","",'[1]TCE - ANEXO IV - Preencher'!K946)</f>
        <v>45405</v>
      </c>
      <c r="J937" s="5" t="str">
        <f>'[1]TCE - ANEXO IV - Preencher'!L946</f>
        <v>26240441601210000112550010000010121046403274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3450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3.8 - Uniformes, Tecidos e Aviamentos </v>
      </c>
      <c r="D938" s="3">
        <f>'[1]TCE - ANEXO IV - Preencher'!F947</f>
        <v>1224859000490</v>
      </c>
      <c r="E938" s="5" t="str">
        <f>'[1]TCE - ANEXO IV - Preencher'!G947</f>
        <v>W S DA SILVA PEREIRA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000.035.924</v>
      </c>
      <c r="I938" s="6">
        <f>IF('[1]TCE - ANEXO IV - Preencher'!K947="","",'[1]TCE - ANEXO IV - Preencher'!K947)</f>
        <v>45406</v>
      </c>
      <c r="J938" s="5" t="str">
        <f>'[1]TCE - ANEXO IV - Preencher'!L947</f>
        <v>26240401224859000490550010000359241956895721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489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3.8 - Uniformes, Tecidos e Aviamentos </v>
      </c>
      <c r="D942" s="3">
        <f>'[1]TCE - ANEXO IV - Preencher'!F951</f>
        <v>22006201000139</v>
      </c>
      <c r="E942" s="5" t="str">
        <f>'[1]TCE - ANEXO IV - Preencher'!G951</f>
        <v>FORTPEL COMERCIO DE DESCARTAVEIS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233938</v>
      </c>
      <c r="I942" s="6">
        <f>IF('[1]TCE - ANEXO IV - Preencher'!K951="","",'[1]TCE - ANEXO IV - Preencher'!K951)</f>
        <v>45379</v>
      </c>
      <c r="J942" s="5" t="str">
        <f>'[1]TCE - ANEXO IV - Preencher'!L951</f>
        <v>26240322006201000139550000002339381102339386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1414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3.8 - Uniformes, Tecidos e Aviamentos </v>
      </c>
      <c r="D943" s="3">
        <f>'[1]TCE - ANEXO IV - Preencher'!F952</f>
        <v>185372000130</v>
      </c>
      <c r="E943" s="5" t="str">
        <f>'[1]TCE - ANEXO IV - Preencher'!G952</f>
        <v>SET SISTEMAS E PRODUTOS TECNICOS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000.419.172</v>
      </c>
      <c r="I943" s="6">
        <f>IF('[1]TCE - ANEXO IV - Preencher'!K952="","",'[1]TCE - ANEXO IV - Preencher'!K952)</f>
        <v>45379</v>
      </c>
      <c r="J943" s="5" t="str">
        <f>'[1]TCE - ANEXO IV - Preencher'!L952</f>
        <v>26240300185372000130550020004191721154956760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730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3.8 - Uniformes, Tecidos e Aviamentos </v>
      </c>
      <c r="D944" s="3">
        <f>'[1]TCE - ANEXO IV - Preencher'!F953</f>
        <v>13596165000110</v>
      </c>
      <c r="E944" s="5" t="str">
        <f>'[1]TCE - ANEXO IV - Preencher'!G953</f>
        <v>RESSEG DISTRIBUIDORA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180446</v>
      </c>
      <c r="I944" s="6">
        <f>IF('[1]TCE - ANEXO IV - Preencher'!K953="","",'[1]TCE - ANEXO IV - Preencher'!K953)</f>
        <v>45379</v>
      </c>
      <c r="J944" s="5" t="str">
        <f>'[1]TCE - ANEXO IV - Preencher'!L953</f>
        <v>26240313596165000110550010001804461990676306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1573.5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3.8 - Uniformes, Tecidos e Aviamentos </v>
      </c>
      <c r="D945" s="3">
        <f>'[1]TCE - ANEXO IV - Preencher'!F954</f>
        <v>33395501000173</v>
      </c>
      <c r="E945" s="5" t="str">
        <f>'[1]TCE - ANEXO IV - Preencher'!G954</f>
        <v>M A FELIX DE SOUZA COMERCIO ATACADISTA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000.001.443</v>
      </c>
      <c r="I945" s="6">
        <f>IF('[1]TCE - ANEXO IV - Preencher'!K954="","",'[1]TCE - ANEXO IV - Preencher'!K954)</f>
        <v>45385</v>
      </c>
      <c r="J945" s="5" t="str">
        <f>'[1]TCE - ANEXO IV - Preencher'!L954</f>
        <v>26240433395501000173550010000014431918778762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1579</v>
      </c>
    </row>
    <row r="946" spans="1:12" s="8" customFormat="1" ht="19.5" customHeight="1" x14ac:dyDescent="0.2">
      <c r="A946" s="3">
        <f>IFERROR(VLOOKUP(B946,'[1]DADOS (OCULTAR)'!$Q$3:$S$135,3,0),"")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3.8 - Uniformes, Tecidos e Aviamentos </v>
      </c>
      <c r="D946" s="3">
        <f>'[1]TCE - ANEXO IV - Preencher'!F955</f>
        <v>44639504000121</v>
      </c>
      <c r="E946" s="5" t="str">
        <f>'[1]TCE - ANEXO IV - Preencher'!G955</f>
        <v>M.M.S CONFECCOES LTDA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000.000.131</v>
      </c>
      <c r="I946" s="6">
        <f>IF('[1]TCE - ANEXO IV - Preencher'!K955="","",'[1]TCE - ANEXO IV - Preencher'!K955)</f>
        <v>45392</v>
      </c>
      <c r="J946" s="5" t="str">
        <f>'[1]TCE - ANEXO IV - Preencher'!L955</f>
        <v>26240444639504000121550010000001311033761073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2300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3.8 - Uniformes, Tecidos e Aviamentos </v>
      </c>
      <c r="D947" s="3">
        <f>'[1]TCE - ANEXO IV - Preencher'!F956</f>
        <v>11230512000160</v>
      </c>
      <c r="E947" s="5" t="str">
        <f>'[1]TCE - ANEXO IV - Preencher'!G956</f>
        <v>SOUZA SEG EPI'S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16309</v>
      </c>
      <c r="I947" s="6">
        <f>IF('[1]TCE - ANEXO IV - Preencher'!K956="","",'[1]TCE - ANEXO IV - Preencher'!K956)</f>
        <v>45358</v>
      </c>
      <c r="J947" s="5" t="str">
        <f>'[1]TCE - ANEXO IV - Preencher'!L956</f>
        <v>31240311230512000160550010000163091498874524</v>
      </c>
      <c r="K947" s="5" t="str">
        <f>IF(F947="B",LEFT('[1]TCE - ANEXO IV - Preencher'!M956,2),IF(F947="S",LEFT('[1]TCE - ANEXO IV - Preencher'!M956,7),IF('[1]TCE - ANEXO IV - Preencher'!H956="","")))</f>
        <v>31</v>
      </c>
      <c r="L947" s="7">
        <f>'[1]TCE - ANEXO IV - Preencher'!N956</f>
        <v>4719.45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3.8 - Uniformes, Tecidos e Aviamentos </v>
      </c>
      <c r="D948" s="3">
        <f>'[1]TCE - ANEXO IV - Preencher'!F957</f>
        <v>4402515000179</v>
      </c>
      <c r="E948" s="5" t="str">
        <f>'[1]TCE - ANEXO IV - Preencher'!G957</f>
        <v>E. M. DE MOURA COMERCIAL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6004</v>
      </c>
      <c r="I948" s="6">
        <f>IF('[1]TCE - ANEXO IV - Preencher'!K957="","",'[1]TCE - ANEXO IV - Preencher'!K957)</f>
        <v>45390</v>
      </c>
      <c r="J948" s="5" t="str">
        <f>'[1]TCE - ANEXO IV - Preencher'!L957</f>
        <v>26240404402515000179550010000060041070365891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260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3.8 - Uniformes, Tecidos e Aviamentos </v>
      </c>
      <c r="D949" s="3">
        <f>'[1]TCE - ANEXO IV - Preencher'!F958</f>
        <v>33395501000173</v>
      </c>
      <c r="E949" s="5" t="str">
        <f>'[1]TCE - ANEXO IV - Preencher'!G958</f>
        <v>M A FELIX DE SOUZA COMERCIO ATACADISTA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000.001.453</v>
      </c>
      <c r="I949" s="6">
        <f>IF('[1]TCE - ANEXO IV - Preencher'!K958="","",'[1]TCE - ANEXO IV - Preencher'!K958)</f>
        <v>45398</v>
      </c>
      <c r="J949" s="5" t="str">
        <f>'[1]TCE - ANEXO IV - Preencher'!L958</f>
        <v>26240433395501000173550010000014531165862512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13000</v>
      </c>
    </row>
    <row r="950" spans="1:12" s="8" customFormat="1" ht="19.5" customHeight="1" x14ac:dyDescent="0.2">
      <c r="A950" s="3">
        <f>IFERROR(VLOOKUP(B950,'[1]DADOS (OCULTAR)'!$Q$3:$S$135,3,0),"")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3.8 - Uniformes, Tecidos e Aviamentos </v>
      </c>
      <c r="D950" s="3">
        <f>'[1]TCE - ANEXO IV - Preencher'!F959</f>
        <v>33395501000173</v>
      </c>
      <c r="E950" s="5" t="str">
        <f>'[1]TCE - ANEXO IV - Preencher'!G959</f>
        <v>M A FELIX DE SOUZA COMERCIO ATACADISTA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000.001.453</v>
      </c>
      <c r="I950" s="6">
        <f>IF('[1]TCE - ANEXO IV - Preencher'!K959="","",'[1]TCE - ANEXO IV - Preencher'!K959)</f>
        <v>45398</v>
      </c>
      <c r="J950" s="5" t="str">
        <f>'[1]TCE - ANEXO IV - Preencher'!L959</f>
        <v>26240433395501000173550010000014531165862512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192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3.8 - Uniformes, Tecidos e Aviamentos </v>
      </c>
      <c r="D951" s="3">
        <f>'[1]TCE - ANEXO IV - Preencher'!F960</f>
        <v>22006201000139</v>
      </c>
      <c r="E951" s="5" t="str">
        <f>'[1]TCE - ANEXO IV - Preencher'!G960</f>
        <v>FORTPEL COMERCIO DE DESCARTAVEIS LTDA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238507</v>
      </c>
      <c r="I951" s="6">
        <f>IF('[1]TCE - ANEXO IV - Preencher'!K960="","",'[1]TCE - ANEXO IV - Preencher'!K960)</f>
        <v>45407</v>
      </c>
      <c r="J951" s="5" t="str">
        <f>'[1]TCE - ANEXO IV - Preencher'!L960</f>
        <v>26240422006201000139550000002385071102385076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870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3.99 - Outras despesas com Material de Consumo</v>
      </c>
      <c r="D953" s="3">
        <f>'[1]TCE - ANEXO IV - Preencher'!F962</f>
        <v>63967640000357</v>
      </c>
      <c r="E953" s="5" t="str">
        <f>'[1]TCE - ANEXO IV - Preencher'!G962</f>
        <v>LAR PLASTICOS IND E COM PROD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4345</v>
      </c>
      <c r="I953" s="6">
        <f>IF('[1]TCE - ANEXO IV - Preencher'!K962="","",'[1]TCE - ANEXO IV - Preencher'!K962)</f>
        <v>45379</v>
      </c>
      <c r="J953" s="5" t="str">
        <f>'[1]TCE - ANEXO IV - Preencher'!L962</f>
        <v>26240363967640000357550010000043451895760250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11678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3.99 - Outras despesas com Material de Consumo</v>
      </c>
      <c r="D954" s="3">
        <f>'[1]TCE - ANEXO IV - Preencher'!F963</f>
        <v>49286419000140</v>
      </c>
      <c r="E954" s="5" t="str">
        <f>'[1]TCE - ANEXO IV - Preencher'!G963</f>
        <v>JHS COMERCIO ATACADISTA DE PAPEL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>000.000.802</v>
      </c>
      <c r="I954" s="6">
        <f>IF('[1]TCE - ANEXO IV - Preencher'!K963="","",'[1]TCE - ANEXO IV - Preencher'!K963)</f>
        <v>45404</v>
      </c>
      <c r="J954" s="5" t="str">
        <f>'[1]TCE - ANEXO IV - Preencher'!L963</f>
        <v>26240449286419000140550010000008021173400000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573.29999999999995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3.99 - Outras despesas com Material de Consumo</v>
      </c>
      <c r="D955" s="3">
        <f>'[1]TCE - ANEXO IV - Preencher'!F964</f>
        <v>1781007000150</v>
      </c>
      <c r="E955" s="5" t="str">
        <f>'[1]TCE - ANEXO IV - Preencher'!G964</f>
        <v>F G INFOTEC RECIFE EIRELI  ME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9902</v>
      </c>
      <c r="I955" s="6">
        <f>IF('[1]TCE - ANEXO IV - Preencher'!K964="","",'[1]TCE - ANEXO IV - Preencher'!K964)</f>
        <v>45407</v>
      </c>
      <c r="J955" s="5" t="str">
        <f>'[1]TCE - ANEXO IV - Preencher'!L964</f>
        <v>26240401781007000150550010000099021785872324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3200</v>
      </c>
    </row>
    <row r="956" spans="1:12" s="8" customFormat="1" ht="19.5" customHeight="1" x14ac:dyDescent="0.2">
      <c r="A956" s="3">
        <f>IFERROR(VLOOKUP(B956,'[1]DADOS (OCULTAR)'!$Q$3:$S$135,3,0),"")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3.99 - Outras despesas com Material de Consumo</v>
      </c>
      <c r="D956" s="3">
        <f>'[1]TCE - ANEXO IV - Preencher'!F965</f>
        <v>11206099000441</v>
      </c>
      <c r="E956" s="5" t="str">
        <f>'[1]TCE - ANEXO IV - Preencher'!G965</f>
        <v>SUPERMED COM E IMP DE PROD MEDICOS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638977</v>
      </c>
      <c r="I956" s="6">
        <f>IF('[1]TCE - ANEXO IV - Preencher'!K965="","",'[1]TCE - ANEXO IV - Preencher'!K965)</f>
        <v>45373</v>
      </c>
      <c r="J956" s="5" t="str">
        <f>'[1]TCE - ANEXO IV - Preencher'!L965</f>
        <v>35240311206099000441550010006389771023298429</v>
      </c>
      <c r="K956" s="5" t="str">
        <f>IF(F956="B",LEFT('[1]TCE - ANEXO IV - Preencher'!M965,2),IF(F956="S",LEFT('[1]TCE - ANEXO IV - Preencher'!M965,7),IF('[1]TCE - ANEXO IV - Preencher'!H965="","")))</f>
        <v>35</v>
      </c>
      <c r="L956" s="7">
        <f>'[1]TCE - ANEXO IV - Preencher'!N965</f>
        <v>1986.53</v>
      </c>
    </row>
    <row r="957" spans="1:12" s="8" customFormat="1" ht="19.5" customHeight="1" x14ac:dyDescent="0.2">
      <c r="A957" s="3">
        <f>IFERROR(VLOOKUP(B957,'[1]DADOS (OCULTAR)'!$Q$3:$S$135,3,0),"")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3.99 - Outras despesas com Material de Consumo</v>
      </c>
      <c r="D957" s="3">
        <f>'[1]TCE - ANEXO IV - Preencher'!F966</f>
        <v>4402515000179</v>
      </c>
      <c r="E957" s="5" t="str">
        <f>'[1]TCE - ANEXO IV - Preencher'!G966</f>
        <v>E. M. DE MOURA COMERCIAL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6004</v>
      </c>
      <c r="I957" s="6">
        <f>IF('[1]TCE - ANEXO IV - Preencher'!K966="","",'[1]TCE - ANEXO IV - Preencher'!K966)</f>
        <v>45390</v>
      </c>
      <c r="J957" s="5" t="str">
        <f>'[1]TCE - ANEXO IV - Preencher'!L966</f>
        <v>26240404402515000179550010000060041070365891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10022</v>
      </c>
    </row>
    <row r="958" spans="1:12" s="8" customFormat="1" ht="19.5" customHeight="1" x14ac:dyDescent="0.2">
      <c r="A958" s="3">
        <f>IFERROR(VLOOKUP(B958,'[1]DADOS (OCULTAR)'!$Q$3:$S$135,3,0),"")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3.99 - Outras despesas com Material de Consumo</v>
      </c>
      <c r="D958" s="3">
        <f>'[1]TCE - ANEXO IV - Preencher'!F967</f>
        <v>15220807000107</v>
      </c>
      <c r="E958" s="5" t="str">
        <f>'[1]TCE - ANEXO IV - Preencher'!G967</f>
        <v>BCIPHARMA IMP E DIST LTDA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681</v>
      </c>
      <c r="I958" s="6">
        <f>IF('[1]TCE - ANEXO IV - Preencher'!K967="","",'[1]TCE - ANEXO IV - Preencher'!K967)</f>
        <v>45406</v>
      </c>
      <c r="J958" s="5" t="str">
        <f>'[1]TCE - ANEXO IV - Preencher'!L967</f>
        <v>26240415220807000107550010000006811528790936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1240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>
        <f>IFERROR(VLOOKUP(B961,'[1]DADOS (OCULTAR)'!$Q$3:$S$135,3,0),"")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1.99 - Outras Despesas com Pessoal</v>
      </c>
      <c r="D961" s="3">
        <f>'[1]TCE - ANEXO IV - Preencher'!F970</f>
        <v>27181464000106</v>
      </c>
      <c r="E961" s="5" t="str">
        <f>'[1]TCE - ANEXO IV - Preencher'!G970</f>
        <v>SAULO DAVID DE M FILHO ME  CANTINHO DO LAU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3554</v>
      </c>
      <c r="I961" s="6">
        <f>IF('[1]TCE - ANEXO IV - Preencher'!K970="","",'[1]TCE - ANEXO IV - Preencher'!K970)</f>
        <v>45383</v>
      </c>
      <c r="J961" s="5" t="str">
        <f>'[1]TCE - ANEXO IV - Preencher'!L970</f>
        <v>26240427181464000106650010000355541397134586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53</v>
      </c>
    </row>
    <row r="962" spans="1:12" s="8" customFormat="1" ht="19.5" customHeight="1" x14ac:dyDescent="0.2">
      <c r="A962" s="3">
        <f>IFERROR(VLOOKUP(B962,'[1]DADOS (OCULTAR)'!$Q$3:$S$135,3,0),"")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1.99 - Outras Despesas com Pessoal</v>
      </c>
      <c r="D962" s="3">
        <f>'[1]TCE - ANEXO IV - Preencher'!F971</f>
        <v>14031084000135</v>
      </c>
      <c r="E962" s="5" t="str">
        <f>'[1]TCE - ANEXO IV - Preencher'!G971</f>
        <v>G.G. DO NASCIMENTO COMERCIO DE ALIMENTOS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198496</v>
      </c>
      <c r="I962" s="6">
        <f>IF('[1]TCE - ANEXO IV - Preencher'!K971="","",'[1]TCE - ANEXO IV - Preencher'!K971)</f>
        <v>45383</v>
      </c>
      <c r="J962" s="5" t="str">
        <f>'[1]TCE - ANEXO IV - Preencher'!L971</f>
        <v>26240414031084000135650010001984961338607805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63</v>
      </c>
    </row>
    <row r="963" spans="1:12" s="8" customFormat="1" ht="19.5" customHeight="1" x14ac:dyDescent="0.2">
      <c r="A963" s="3">
        <f>IFERROR(VLOOKUP(B963,'[1]DADOS (OCULTAR)'!$Q$3:$S$135,3,0),"")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1.99 - Outras Despesas com Pessoal</v>
      </c>
      <c r="D963" s="3">
        <f>'[1]TCE - ANEXO IV - Preencher'!F972</f>
        <v>27181464000106</v>
      </c>
      <c r="E963" s="5" t="str">
        <f>'[1]TCE - ANEXO IV - Preencher'!G972</f>
        <v>SAULO DAVID DE M FILHO ME  CANTINHO DO LAU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35555</v>
      </c>
      <c r="I963" s="6">
        <f>IF('[1]TCE - ANEXO IV - Preencher'!K972="","",'[1]TCE - ANEXO IV - Preencher'!K972)</f>
        <v>45383</v>
      </c>
      <c r="J963" s="5" t="str">
        <f>'[1]TCE - ANEXO IV - Preencher'!L972</f>
        <v>26240427181464000106650010000355551295399189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51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1.99 - Outras Despesas com Pessoal</v>
      </c>
      <c r="D964" s="3">
        <f>'[1]TCE - ANEXO IV - Preencher'!F973</f>
        <v>12841101000255</v>
      </c>
      <c r="E964" s="5" t="str">
        <f>'[1]TCE - ANEXO IV - Preencher'!G973</f>
        <v>INDUSTRIA DE ALIMENTOS O REI DAS COXINHAS LTDA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78152</v>
      </c>
      <c r="I964" s="6">
        <f>IF('[1]TCE - ANEXO IV - Preencher'!K973="","",'[1]TCE - ANEXO IV - Preencher'!K973)</f>
        <v>45383</v>
      </c>
      <c r="J964" s="5" t="str">
        <f>'[1]TCE - ANEXO IV - Preencher'!L973</f>
        <v>26240412841101000255650080000781521969787834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57</v>
      </c>
    </row>
    <row r="965" spans="1:12" s="8" customFormat="1" ht="19.5" customHeight="1" x14ac:dyDescent="0.2">
      <c r="A965" s="3">
        <f>IFERROR(VLOOKUP(B965,'[1]DADOS (OCULTAR)'!$Q$3:$S$135,3,0),"")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1.99 - Outras Despesas com Pessoal</v>
      </c>
      <c r="D965" s="3">
        <f>'[1]TCE - ANEXO IV - Preencher'!F974</f>
        <v>14031084000135</v>
      </c>
      <c r="E965" s="5" t="str">
        <f>'[1]TCE - ANEXO IV - Preencher'!G974</f>
        <v>G.G. DO NASCIMENTO COMERCIO DE ALIMENTOS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198513</v>
      </c>
      <c r="I965" s="6">
        <f>IF('[1]TCE - ANEXO IV - Preencher'!K974="","",'[1]TCE - ANEXO IV - Preencher'!K974)</f>
        <v>45383</v>
      </c>
      <c r="J965" s="5" t="str">
        <f>'[1]TCE - ANEXO IV - Preencher'!L974</f>
        <v>26240414031084000135650010001985131574464829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47.5</v>
      </c>
    </row>
    <row r="966" spans="1:12" s="8" customFormat="1" ht="19.5" customHeight="1" x14ac:dyDescent="0.2">
      <c r="A966" s="3">
        <f>IFERROR(VLOOKUP(B966,'[1]DADOS (OCULTAR)'!$Q$3:$S$135,3,0),"")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1.99 - Outras Despesas com Pessoal</v>
      </c>
      <c r="D966" s="3">
        <f>'[1]TCE - ANEXO IV - Preencher'!F975</f>
        <v>50748534000179</v>
      </c>
      <c r="E966" s="5" t="str">
        <f>'[1]TCE - ANEXO IV - Preencher'!G975</f>
        <v>A.F.S. MARTINS ALIMENTAÇAO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97751</v>
      </c>
      <c r="I966" s="6">
        <f>IF('[1]TCE - ANEXO IV - Preencher'!K975="","",'[1]TCE - ANEXO IV - Preencher'!K975)</f>
        <v>45383</v>
      </c>
      <c r="J966" s="5" t="str">
        <f>'[1]TCE - ANEXO IV - Preencher'!L975</f>
        <v>26240450748534000179650010000977511568562194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67.39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1.99 - Outras Despesas com Pessoal</v>
      </c>
      <c r="D967" s="3">
        <f>'[1]TCE - ANEXO IV - Preencher'!F976</f>
        <v>20737670000100</v>
      </c>
      <c r="E967" s="5" t="str">
        <f>'[1]TCE - ANEXO IV - Preencher'!G976</f>
        <v>ANDRADE SANDRES CIA CONVENIENCIA LTDA ME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282791</v>
      </c>
      <c r="I967" s="6">
        <f>IF('[1]TCE - ANEXO IV - Preencher'!K976="","",'[1]TCE - ANEXO IV - Preencher'!K976)</f>
        <v>45384</v>
      </c>
      <c r="J967" s="5" t="str">
        <f>'[1]TCE - ANEXO IV - Preencher'!L976</f>
        <v>26240420737670000100650030002827919972850480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47.95</v>
      </c>
    </row>
    <row r="968" spans="1:12" s="8" customFormat="1" ht="19.5" customHeight="1" x14ac:dyDescent="0.2">
      <c r="A968" s="3">
        <f>IFERROR(VLOOKUP(B968,'[1]DADOS (OCULTAR)'!$Q$3:$S$135,3,0),"")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1.99 - Outras Despesas com Pessoal</v>
      </c>
      <c r="D968" s="3">
        <f>'[1]TCE - ANEXO IV - Preencher'!F977</f>
        <v>30871900000175</v>
      </c>
      <c r="E968" s="5" t="str">
        <f>'[1]TCE - ANEXO IV - Preencher'!G977</f>
        <v>INSANOS HAMBURGUERIA E COMERCIO DE ALIMENTOS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176068</v>
      </c>
      <c r="I968" s="6">
        <f>IF('[1]TCE - ANEXO IV - Preencher'!K977="","",'[1]TCE - ANEXO IV - Preencher'!K977)</f>
        <v>45385</v>
      </c>
      <c r="J968" s="5" t="str">
        <f>'[1]TCE - ANEXO IV - Preencher'!L977</f>
        <v>26240430871900000175650030001760681837686190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59.97</v>
      </c>
    </row>
    <row r="969" spans="1:12" s="8" customFormat="1" ht="19.5" customHeight="1" x14ac:dyDescent="0.2">
      <c r="A969" s="3">
        <f>IFERROR(VLOOKUP(B969,'[1]DADOS (OCULTAR)'!$Q$3:$S$135,3,0),"")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1.99 - Outras Despesas com Pessoal</v>
      </c>
      <c r="D969" s="3">
        <f>'[1]TCE - ANEXO IV - Preencher'!F978</f>
        <v>27181464000106</v>
      </c>
      <c r="E969" s="5" t="str">
        <f>'[1]TCE - ANEXO IV - Preencher'!G978</f>
        <v>SAULO DAVID DE M FILHO ME  CANTINHO DO LAU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35587</v>
      </c>
      <c r="I969" s="6">
        <f>IF('[1]TCE - ANEXO IV - Preencher'!K978="","",'[1]TCE - ANEXO IV - Preencher'!K978)</f>
        <v>45385</v>
      </c>
      <c r="J969" s="5" t="str">
        <f>'[1]TCE - ANEXO IV - Preencher'!L978</f>
        <v>26240427181464000106650010000355871023072469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60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1.99 - Outras Despesas com Pessoal</v>
      </c>
      <c r="D970" s="3">
        <f>'[1]TCE - ANEXO IV - Preencher'!F979</f>
        <v>12841101000255</v>
      </c>
      <c r="E970" s="5" t="str">
        <f>'[1]TCE - ANEXO IV - Preencher'!G979</f>
        <v>INDUSTRIA DE ALIMENTOS O REI DAS COXINHAS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78511</v>
      </c>
      <c r="I970" s="6">
        <f>IF('[1]TCE - ANEXO IV - Preencher'!K979="","",'[1]TCE - ANEXO IV - Preencher'!K979)</f>
        <v>45385</v>
      </c>
      <c r="J970" s="5" t="str">
        <f>'[1]TCE - ANEXO IV - Preencher'!L979</f>
        <v>26240412841101000255650080000785111611766617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76.5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1.99 - Outras Despesas com Pessoal</v>
      </c>
      <c r="D971" s="3">
        <f>'[1]TCE - ANEXO IV - Preencher'!F980</f>
        <v>30871900000175</v>
      </c>
      <c r="E971" s="5" t="str">
        <f>'[1]TCE - ANEXO IV - Preencher'!G980</f>
        <v>INSANOS HAMBURGUERIA E COMERCIO DE ALIMENTOS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176083</v>
      </c>
      <c r="I971" s="6">
        <f>IF('[1]TCE - ANEXO IV - Preencher'!K980="","",'[1]TCE - ANEXO IV - Preencher'!K980)</f>
        <v>45386</v>
      </c>
      <c r="J971" s="5" t="str">
        <f>'[1]TCE - ANEXO IV - Preencher'!L980</f>
        <v>26240430871900000175650030001760831911216632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147.94999999999999</v>
      </c>
    </row>
    <row r="972" spans="1:12" s="8" customFormat="1" ht="19.5" customHeight="1" x14ac:dyDescent="0.2">
      <c r="A972" s="3">
        <f>IFERROR(VLOOKUP(B972,'[1]DADOS (OCULTAR)'!$Q$3:$S$135,3,0),"")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1.99 - Outras Despesas com Pessoal</v>
      </c>
      <c r="D972" s="3">
        <f>'[1]TCE - ANEXO IV - Preencher'!F981</f>
        <v>27181464000106</v>
      </c>
      <c r="E972" s="5" t="str">
        <f>'[1]TCE - ANEXO IV - Preencher'!G981</f>
        <v>SAULO DAVID DE M FILHO ME  CANTINHO DO LAU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35609</v>
      </c>
      <c r="I972" s="6">
        <f>IF('[1]TCE - ANEXO IV - Preencher'!K981="","",'[1]TCE - ANEXO IV - Preencher'!K981)</f>
        <v>45387</v>
      </c>
      <c r="J972" s="5" t="str">
        <f>'[1]TCE - ANEXO IV - Preencher'!L981</f>
        <v>26240427181464000106650010000356099502100335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32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1.99 - Outras Despesas com Pessoal</v>
      </c>
      <c r="D973" s="3">
        <f>'[1]TCE - ANEXO IV - Preencher'!F982</f>
        <v>50748534000179</v>
      </c>
      <c r="E973" s="5" t="str">
        <f>'[1]TCE - ANEXO IV - Preencher'!G982</f>
        <v>A.F.S. MARTINS ALIMENTAÇAO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97769</v>
      </c>
      <c r="I973" s="6">
        <f>IF('[1]TCE - ANEXO IV - Preencher'!K982="","",'[1]TCE - ANEXO IV - Preencher'!K982)</f>
        <v>45387</v>
      </c>
      <c r="J973" s="5" t="str">
        <f>'[1]TCE - ANEXO IV - Preencher'!L982</f>
        <v>26240450748534000179650010000977691090409730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102.67</v>
      </c>
    </row>
    <row r="974" spans="1:12" s="8" customFormat="1" ht="19.5" customHeight="1" x14ac:dyDescent="0.2">
      <c r="A974" s="3">
        <f>IFERROR(VLOOKUP(B974,'[1]DADOS (OCULTAR)'!$Q$3:$S$135,3,0),"")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1.99 - Outras Despesas com Pessoal</v>
      </c>
      <c r="D974" s="3">
        <f>'[1]TCE - ANEXO IV - Preencher'!F983</f>
        <v>27181464000106</v>
      </c>
      <c r="E974" s="5" t="str">
        <f>'[1]TCE - ANEXO IV - Preencher'!G983</f>
        <v>SAULO DAVID DE M FILHO ME  CANTINHO DO LAU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35601</v>
      </c>
      <c r="I974" s="6">
        <f>IF('[1]TCE - ANEXO IV - Preencher'!K983="","",'[1]TCE - ANEXO IV - Preencher'!K983)</f>
        <v>45387</v>
      </c>
      <c r="J974" s="5" t="str">
        <f>'[1]TCE - ANEXO IV - Preencher'!L983</f>
        <v>26240427181464000106650010000356011460234610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30</v>
      </c>
    </row>
    <row r="975" spans="1:12" s="8" customFormat="1" ht="19.5" customHeight="1" x14ac:dyDescent="0.2">
      <c r="A975" s="3">
        <f>IFERROR(VLOOKUP(B975,'[1]DADOS (OCULTAR)'!$Q$3:$S$135,3,0),"")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1.99 - Outras Despesas com Pessoal</v>
      </c>
      <c r="D975" s="3">
        <f>'[1]TCE - ANEXO IV - Preencher'!F984</f>
        <v>27181464000106</v>
      </c>
      <c r="E975" s="5" t="str">
        <f>'[1]TCE - ANEXO IV - Preencher'!G984</f>
        <v>SAULO DAVID DE M FILHO ME  CANTINHO DO LAU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35615</v>
      </c>
      <c r="I975" s="6">
        <f>IF('[1]TCE - ANEXO IV - Preencher'!K984="","",'[1]TCE - ANEXO IV - Preencher'!K984)</f>
        <v>45388</v>
      </c>
      <c r="J975" s="5" t="str">
        <f>'[1]TCE - ANEXO IV - Preencher'!L984</f>
        <v>26240427181464000106650010000356151538266634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33</v>
      </c>
    </row>
    <row r="976" spans="1:12" s="8" customFormat="1" ht="19.5" customHeight="1" x14ac:dyDescent="0.2">
      <c r="A976" s="3">
        <f>IFERROR(VLOOKUP(B976,'[1]DADOS (OCULTAR)'!$Q$3:$S$135,3,0),"")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1.99 - Outras Despesas com Pessoal</v>
      </c>
      <c r="D976" s="3">
        <f>'[1]TCE - ANEXO IV - Preencher'!F985</f>
        <v>27181464000106</v>
      </c>
      <c r="E976" s="5" t="str">
        <f>'[1]TCE - ANEXO IV - Preencher'!G985</f>
        <v>SAULO DAVID DE M FILHO ME  CANTINHO DO LAU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35616</v>
      </c>
      <c r="I976" s="6">
        <f>IF('[1]TCE - ANEXO IV - Preencher'!K985="","",'[1]TCE - ANEXO IV - Preencher'!K985)</f>
        <v>45389</v>
      </c>
      <c r="J976" s="5" t="str">
        <f>'[1]TCE - ANEXO IV - Preencher'!L985</f>
        <v>26240427181464000106650010000356161943731913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51</v>
      </c>
    </row>
    <row r="977" spans="1:12" s="8" customFormat="1" ht="19.5" customHeight="1" x14ac:dyDescent="0.2">
      <c r="A977" s="3">
        <f>IFERROR(VLOOKUP(B977,'[1]DADOS (OCULTAR)'!$Q$3:$S$135,3,0),"")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1.99 - Outras Despesas com Pessoal</v>
      </c>
      <c r="D977" s="3">
        <f>'[1]TCE - ANEXO IV - Preencher'!F986</f>
        <v>41062183001200</v>
      </c>
      <c r="E977" s="5" t="str">
        <f>'[1]TCE - ANEXO IV - Preencher'!G986</f>
        <v>MARALCO COMERCIO DE ALIMENTOS LTDA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174409</v>
      </c>
      <c r="I977" s="6">
        <f>IF('[1]TCE - ANEXO IV - Preencher'!K986="","",'[1]TCE - ANEXO IV - Preencher'!K986)</f>
        <v>45389</v>
      </c>
      <c r="J977" s="5" t="str">
        <f>'[1]TCE - ANEXO IV - Preencher'!L986</f>
        <v>26240441062183001200650020001744091036535675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49.9</v>
      </c>
    </row>
    <row r="978" spans="1:12" s="8" customFormat="1" ht="19.5" customHeight="1" x14ac:dyDescent="0.2">
      <c r="A978" s="3">
        <f>IFERROR(VLOOKUP(B978,'[1]DADOS (OCULTAR)'!$Q$3:$S$135,3,0),"")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1.99 - Outras Despesas com Pessoal</v>
      </c>
      <c r="D978" s="3">
        <f>'[1]TCE - ANEXO IV - Preencher'!F987</f>
        <v>12841101000255</v>
      </c>
      <c r="E978" s="5" t="str">
        <f>'[1]TCE - ANEXO IV - Preencher'!G987</f>
        <v>INDUSTRIA DE ALIMENTOS O REI DAS COXINHAS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79300</v>
      </c>
      <c r="I978" s="6">
        <f>IF('[1]TCE - ANEXO IV - Preencher'!K987="","",'[1]TCE - ANEXO IV - Preencher'!K987)</f>
        <v>45389</v>
      </c>
      <c r="J978" s="5" t="str">
        <f>'[1]TCE - ANEXO IV - Preencher'!L987</f>
        <v>26240412841101000255650080000793001544798265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70.5</v>
      </c>
    </row>
    <row r="979" spans="1:12" s="8" customFormat="1" ht="19.5" customHeight="1" x14ac:dyDescent="0.2">
      <c r="A979" s="3">
        <f>IFERROR(VLOOKUP(B979,'[1]DADOS (OCULTAR)'!$Q$3:$S$135,3,0),"")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1.99 - Outras Despesas com Pessoal</v>
      </c>
      <c r="D979" s="3">
        <f>'[1]TCE - ANEXO IV - Preencher'!F988</f>
        <v>27181464000106</v>
      </c>
      <c r="E979" s="5" t="str">
        <f>'[1]TCE - ANEXO IV - Preencher'!G988</f>
        <v>SAULO DAVID DE M FILHO ME  CANTINHO DO LAU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35618</v>
      </c>
      <c r="I979" s="6">
        <f>IF('[1]TCE - ANEXO IV - Preencher'!K988="","",'[1]TCE - ANEXO IV - Preencher'!K988)</f>
        <v>45389</v>
      </c>
      <c r="J979" s="5" t="str">
        <f>'[1]TCE - ANEXO IV - Preencher'!L988</f>
        <v>26240427181464000106650010000356181567203019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53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1.99 - Outras Despesas com Pessoal</v>
      </c>
      <c r="D980" s="3">
        <f>'[1]TCE - ANEXO IV - Preencher'!F989</f>
        <v>15669181000110</v>
      </c>
      <c r="E980" s="5" t="str">
        <f>'[1]TCE - ANEXO IV - Preencher'!G989</f>
        <v>RESTAURANTE E PIZZARIA VARANDA LTDA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3040</v>
      </c>
      <c r="I980" s="6">
        <f>IF('[1]TCE - ANEXO IV - Preencher'!K989="","",'[1]TCE - ANEXO IV - Preencher'!K989)</f>
        <v>45391</v>
      </c>
      <c r="J980" s="5" t="str">
        <f>'[1]TCE - ANEXO IV - Preencher'!L989</f>
        <v>26240415669181000110650030000030401669107978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65.8</v>
      </c>
    </row>
    <row r="981" spans="1:12" s="8" customFormat="1" ht="19.5" customHeight="1" x14ac:dyDescent="0.2">
      <c r="A981" s="3">
        <f>IFERROR(VLOOKUP(B981,'[1]DADOS (OCULTAR)'!$Q$3:$S$135,3,0),"")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1.99 - Outras Despesas com Pessoal</v>
      </c>
      <c r="D981" s="3">
        <f>'[1]TCE - ANEXO IV - Preencher'!F990</f>
        <v>41062183001200</v>
      </c>
      <c r="E981" s="5" t="str">
        <f>'[1]TCE - ANEXO IV - Preencher'!G990</f>
        <v>MARALCO COMERCIO DE ALIMENTOS LTDA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51204</v>
      </c>
      <c r="I981" s="6">
        <f>IF('[1]TCE - ANEXO IV - Preencher'!K990="","",'[1]TCE - ANEXO IV - Preencher'!K990)</f>
        <v>45391</v>
      </c>
      <c r="J981" s="5" t="str">
        <f>'[1]TCE - ANEXO IV - Preencher'!L990</f>
        <v>26240441062183001200650220000512041726068074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59.9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1.99 - Outras Despesas com Pessoal</v>
      </c>
      <c r="D982" s="3">
        <f>'[1]TCE - ANEXO IV - Preencher'!F991</f>
        <v>0</v>
      </c>
      <c r="E982" s="5" t="str">
        <f>'[1]TCE - ANEXO IV - Preencher'!G991</f>
        <v>KAMEOKA RESTAURANTE LTDA</v>
      </c>
      <c r="F982" s="5" t="str">
        <f>'[1]TCE - ANEXO IV - Preencher'!H991</f>
        <v>B</v>
      </c>
      <c r="G982" s="5" t="str">
        <f>'[1]TCE - ANEXO IV - Preencher'!I991</f>
        <v>N</v>
      </c>
      <c r="H982" s="5">
        <f>'[1]TCE - ANEXO IV - Preencher'!J991</f>
        <v>220485</v>
      </c>
      <c r="I982" s="6">
        <f>IF('[1]TCE - ANEXO IV - Preencher'!K991="","",'[1]TCE - ANEXO IV - Preencher'!K991)</f>
        <v>45391</v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32.4</v>
      </c>
    </row>
    <row r="983" spans="1:12" s="8" customFormat="1" ht="19.5" customHeight="1" x14ac:dyDescent="0.2">
      <c r="A983" s="3">
        <f>IFERROR(VLOOKUP(B983,'[1]DADOS (OCULTAR)'!$Q$3:$S$135,3,0),"")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1.99 - Outras Despesas com Pessoal</v>
      </c>
      <c r="D983" s="3">
        <f>'[1]TCE - ANEXO IV - Preencher'!F992</f>
        <v>27181464000106</v>
      </c>
      <c r="E983" s="5" t="str">
        <f>'[1]TCE - ANEXO IV - Preencher'!G992</f>
        <v>SAULO DAVID DE M FILHO ME  CANTINHO DO LAU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35640</v>
      </c>
      <c r="I983" s="6">
        <f>IF('[1]TCE - ANEXO IV - Preencher'!K992="","",'[1]TCE - ANEXO IV - Preencher'!K992)</f>
        <v>45392</v>
      </c>
      <c r="J983" s="5" t="str">
        <f>'[1]TCE - ANEXO IV - Preencher'!L992</f>
        <v>26240427181464000106650010000356401940149593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76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1.99 - Outras Despesas com Pessoal</v>
      </c>
      <c r="D984" s="3">
        <f>'[1]TCE - ANEXO IV - Preencher'!F993</f>
        <v>45345620000109</v>
      </c>
      <c r="E984" s="5" t="str">
        <f>'[1]TCE - ANEXO IV - Preencher'!G993</f>
        <v>LEANE CORDEIRO GOMES SILVA LTDA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14188</v>
      </c>
      <c r="I984" s="6">
        <f>IF('[1]TCE - ANEXO IV - Preencher'!K993="","",'[1]TCE - ANEXO IV - Preencher'!K993)</f>
        <v>45392</v>
      </c>
      <c r="J984" s="5" t="str">
        <f>'[1]TCE - ANEXO IV - Preencher'!L993</f>
        <v>26240445345620000109650010000141881104543853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61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1.99 - Outras Despesas com Pessoal</v>
      </c>
      <c r="D985" s="3">
        <f>'[1]TCE - ANEXO IV - Preencher'!F994</f>
        <v>20737670000100</v>
      </c>
      <c r="E985" s="5" t="str">
        <f>'[1]TCE - ANEXO IV - Preencher'!G994</f>
        <v>ANDRADE SANDRES CIA CONVENIENCIA LTDA ME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284339</v>
      </c>
      <c r="I985" s="6">
        <f>IF('[1]TCE - ANEXO IV - Preencher'!K994="","",'[1]TCE - ANEXO IV - Preencher'!K994)</f>
        <v>45392</v>
      </c>
      <c r="J985" s="5" t="str">
        <f>'[1]TCE - ANEXO IV - Preencher'!L994</f>
        <v>26240420737670000100650030002843391124893899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82.35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1.99 - Outras Despesas com Pessoal</v>
      </c>
      <c r="D986" s="3">
        <f>'[1]TCE - ANEXO IV - Preencher'!F995</f>
        <v>14031084000135</v>
      </c>
      <c r="E986" s="5" t="str">
        <f>'[1]TCE - ANEXO IV - Preencher'!G995</f>
        <v>G.G. DO NASCIMENTO COMERCIO DE ALIMENTOS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198872</v>
      </c>
      <c r="I986" s="6">
        <f>IF('[1]TCE - ANEXO IV - Preencher'!K995="","",'[1]TCE - ANEXO IV - Preencher'!K995)</f>
        <v>45392</v>
      </c>
      <c r="J986" s="5" t="str">
        <f>'[1]TCE - ANEXO IV - Preencher'!L995</f>
        <v>26240414031084000135650010001988721269237528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119.5</v>
      </c>
    </row>
    <row r="987" spans="1:12" s="8" customFormat="1" ht="19.5" customHeight="1" x14ac:dyDescent="0.2">
      <c r="A987" s="3">
        <f>IFERROR(VLOOKUP(B987,'[1]DADOS (OCULTAR)'!$Q$3:$S$135,3,0),"")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1.99 - Outras Despesas com Pessoal</v>
      </c>
      <c r="D987" s="3">
        <f>'[1]TCE - ANEXO IV - Preencher'!F996</f>
        <v>20737670000100</v>
      </c>
      <c r="E987" s="5" t="str">
        <f>'[1]TCE - ANEXO IV - Preencher'!G996</f>
        <v>ANDRADE SANDRES CIA CONVENIENCIA LTDA ME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284520</v>
      </c>
      <c r="I987" s="6">
        <f>IF('[1]TCE - ANEXO IV - Preencher'!K996="","",'[1]TCE - ANEXO IV - Preencher'!K996)</f>
        <v>45392</v>
      </c>
      <c r="J987" s="5" t="str">
        <f>'[1]TCE - ANEXO IV - Preencher'!L996</f>
        <v>26240420737670000100650030002845201358247844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57.94</v>
      </c>
    </row>
    <row r="988" spans="1:12" s="8" customFormat="1" ht="19.5" customHeight="1" x14ac:dyDescent="0.2">
      <c r="A988" s="3">
        <f>IFERROR(VLOOKUP(B988,'[1]DADOS (OCULTAR)'!$Q$3:$S$135,3,0),"")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1.99 - Outras Despesas com Pessoal</v>
      </c>
      <c r="D988" s="3">
        <f>'[1]TCE - ANEXO IV - Preencher'!F997</f>
        <v>14031084000135</v>
      </c>
      <c r="E988" s="5" t="str">
        <f>'[1]TCE - ANEXO IV - Preencher'!G997</f>
        <v>G.G. DO NASCIMENTO COMERCIO DE ALIMENTOS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198928</v>
      </c>
      <c r="I988" s="6">
        <f>IF('[1]TCE - ANEXO IV - Preencher'!K997="","",'[1]TCE - ANEXO IV - Preencher'!K997)</f>
        <v>45393</v>
      </c>
      <c r="J988" s="5" t="str">
        <f>'[1]TCE - ANEXO IV - Preencher'!L997</f>
        <v>26240414031084000135650010001989281343063530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37.5</v>
      </c>
    </row>
    <row r="989" spans="1:12" s="8" customFormat="1" ht="19.5" customHeight="1" x14ac:dyDescent="0.2">
      <c r="A989" s="3">
        <f>IFERROR(VLOOKUP(B989,'[1]DADOS (OCULTAR)'!$Q$3:$S$135,3,0),"")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1.99 - Outras Despesas com Pessoal</v>
      </c>
      <c r="D989" s="3">
        <f>'[1]TCE - ANEXO IV - Preencher'!F998</f>
        <v>27181464000106</v>
      </c>
      <c r="E989" s="5" t="str">
        <f>'[1]TCE - ANEXO IV - Preencher'!G998</f>
        <v>SAULO DAVID DE M FILHO ME  CANTINHO DO LAU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35653</v>
      </c>
      <c r="I989" s="6">
        <f>IF('[1]TCE - ANEXO IV - Preencher'!K998="","",'[1]TCE - ANEXO IV - Preencher'!K998)</f>
        <v>45395</v>
      </c>
      <c r="J989" s="5" t="str">
        <f>'[1]TCE - ANEXO IV - Preencher'!L998</f>
        <v>26240427181464000106650010000356531392674998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50</v>
      </c>
    </row>
    <row r="990" spans="1:12" s="8" customFormat="1" ht="24" customHeight="1" x14ac:dyDescent="0.2">
      <c r="A990" s="3">
        <f>IFERROR(VLOOKUP(B990,'[1]DADOS (OCULTAR)'!$Q$3:$S$135,3,0),"")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1.99 - Outras Despesas com Pessoal</v>
      </c>
      <c r="D990" s="3">
        <f>'[1]TCE - ANEXO IV - Preencher'!F999</f>
        <v>27181464000106</v>
      </c>
      <c r="E990" s="5" t="str">
        <f>'[1]TCE - ANEXO IV - Preencher'!G999</f>
        <v>SAULO DAVID DE M FILHO ME  CANTINHO DO LAU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35658</v>
      </c>
      <c r="I990" s="6">
        <f>IF('[1]TCE - ANEXO IV - Preencher'!K999="","",'[1]TCE - ANEXO IV - Preencher'!K999)</f>
        <v>45395</v>
      </c>
      <c r="J990" s="5" t="str">
        <f>'[1]TCE - ANEXO IV - Preencher'!L999</f>
        <v>26240427181464000106650010000356581190723722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24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1.99 - Outras Despesas com Pessoal</v>
      </c>
      <c r="D991" s="3">
        <f>'[1]TCE - ANEXO IV - Preencher'!F1000</f>
        <v>14031084000135</v>
      </c>
      <c r="E991" s="5" t="str">
        <f>'[1]TCE - ANEXO IV - Preencher'!G1000</f>
        <v>G.G. DO NASCIMENTO COMERCIO DE ALIMENTOS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199061</v>
      </c>
      <c r="I991" s="6">
        <f>IF('[1]TCE - ANEXO IV - Preencher'!K1000="","",'[1]TCE - ANEXO IV - Preencher'!K1000)</f>
        <v>45395</v>
      </c>
      <c r="J991" s="5" t="str">
        <f>'[1]TCE - ANEXO IV - Preencher'!L1000</f>
        <v>26240414031084000135650010001990611063683740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58.5</v>
      </c>
    </row>
    <row r="992" spans="1:12" ht="18" customHeight="1" x14ac:dyDescent="0.2">
      <c r="A992" s="3">
        <f>IFERROR(VLOOKUP(B992,'[1]DADOS (OCULTAR)'!$Q$3:$S$135,3,0),"")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>
        <f>'[1]TCE - ANEXO IV - Preencher'!F1001</f>
        <v>27181464000106</v>
      </c>
      <c r="E992" s="5" t="str">
        <f>'[1]TCE - ANEXO IV - Preencher'!G1001</f>
        <v>SAULO DAVID DE M FILHO ME  CANTINHO DO LAU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35659</v>
      </c>
      <c r="I992" s="6">
        <f>IF('[1]TCE - ANEXO IV - Preencher'!K1001="","",'[1]TCE - ANEXO IV - Preencher'!K1001)</f>
        <v>45396</v>
      </c>
      <c r="J992" s="5" t="str">
        <f>'[1]TCE - ANEXO IV - Preencher'!L1001</f>
        <v>26240427181464000106650010000356591798839175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78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>
        <f>'[1]TCE - ANEXO IV - Preencher'!F1002</f>
        <v>27181464000106</v>
      </c>
      <c r="E993" s="5" t="str">
        <f>'[1]TCE - ANEXO IV - Preencher'!G1002</f>
        <v>SAULO DAVID DE M FILHO ME  CANTINHO DO LAU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35661</v>
      </c>
      <c r="I993" s="6">
        <f>IF('[1]TCE - ANEXO IV - Preencher'!K1002="","",'[1]TCE - ANEXO IV - Preencher'!K1002)</f>
        <v>45396</v>
      </c>
      <c r="J993" s="5" t="str">
        <f>'[1]TCE - ANEXO IV - Preencher'!L1002</f>
        <v>26240427181464000106650010000356611493446879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70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>
        <f>'[1]TCE - ANEXO IV - Preencher'!F1003</f>
        <v>46968512000147</v>
      </c>
      <c r="E994" s="5" t="str">
        <f>'[1]TCE - ANEXO IV - Preencher'!G1003</f>
        <v>JOSE ELIAS ELOPES LTDA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3339</v>
      </c>
      <c r="I994" s="6">
        <f>IF('[1]TCE - ANEXO IV - Preencher'!K1003="","",'[1]TCE - ANEXO IV - Preencher'!K1003)</f>
        <v>45396</v>
      </c>
      <c r="J994" s="5" t="str">
        <f>'[1]TCE - ANEXO IV - Preencher'!L1003</f>
        <v>26240446968512000147650010000033391978433464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86.89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>
        <f>'[1]TCE - ANEXO IV - Preencher'!F1004</f>
        <v>12841101000255</v>
      </c>
      <c r="E995" s="5" t="str">
        <f>'[1]TCE - ANEXO IV - Preencher'!G1004</f>
        <v>INDUSTRIA DE ALIMENTOS O REI DAS COXINHAS LTDA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80503</v>
      </c>
      <c r="I995" s="6">
        <f>IF('[1]TCE - ANEXO IV - Preencher'!K1004="","",'[1]TCE - ANEXO IV - Preencher'!K1004)</f>
        <v>45397</v>
      </c>
      <c r="J995" s="5" t="str">
        <f>'[1]TCE - ANEXO IV - Preencher'!L1004</f>
        <v>26240412841101000255650080000605031092932185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56.5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>
        <f>'[1]TCE - ANEXO IV - Preencher'!F1005</f>
        <v>0</v>
      </c>
      <c r="E996" s="5" t="str">
        <f>'[1]TCE - ANEXO IV - Preencher'!G1005</f>
        <v>ALLANY C DE MELO  RESTAURANTE</v>
      </c>
      <c r="F996" s="5" t="str">
        <f>'[1]TCE - ANEXO IV - Preencher'!H1005</f>
        <v>B</v>
      </c>
      <c r="G996" s="5" t="str">
        <f>'[1]TCE - ANEXO IV - Preencher'!I1005</f>
        <v>N</v>
      </c>
      <c r="H996" s="5">
        <f>'[1]TCE - ANEXO IV - Preencher'!J1005</f>
        <v>15646</v>
      </c>
      <c r="I996" s="6">
        <f>IF('[1]TCE - ANEXO IV - Preencher'!K1005="","",'[1]TCE - ANEXO IV - Preencher'!K1005)</f>
        <v>45398</v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117</v>
      </c>
    </row>
    <row r="997" spans="1:12" ht="18" customHeight="1" x14ac:dyDescent="0.2">
      <c r="A997" s="3">
        <f>IFERROR(VLOOKUP(B997,'[1]DADOS (OCULTAR)'!$Q$3:$S$135,3,0),"")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>
        <f>'[1]TCE - ANEXO IV - Preencher'!F1006</f>
        <v>14031084000135</v>
      </c>
      <c r="E997" s="5" t="str">
        <f>'[1]TCE - ANEXO IV - Preencher'!G1006</f>
        <v>G.G. DO NASCIMENTO COMERCIO DE ALIMENTOS</v>
      </c>
      <c r="F997" s="5" t="str">
        <f>'[1]TCE - ANEXO IV - Preencher'!H1006</f>
        <v>B</v>
      </c>
      <c r="G997" s="5" t="str">
        <f>'[1]TCE - ANEXO IV - Preencher'!I1006</f>
        <v>S</v>
      </c>
      <c r="H997" s="5" t="str">
        <f>'[1]TCE - ANEXO IV - Preencher'!J1006</f>
        <v>000.199.116</v>
      </c>
      <c r="I997" s="6">
        <f>IF('[1]TCE - ANEXO IV - Preencher'!K1006="","",'[1]TCE - ANEXO IV - Preencher'!K1006)</f>
        <v>45398</v>
      </c>
      <c r="J997" s="5" t="str">
        <f>'[1]TCE - ANEXO IV - Preencher'!L1006</f>
        <v>26240414031084000135650010001991161118597131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74</v>
      </c>
    </row>
    <row r="998" spans="1:12" ht="18" customHeight="1" x14ac:dyDescent="0.2">
      <c r="A998" s="3">
        <f>IFERROR(VLOOKUP(B998,'[1]DADOS (OCULTAR)'!$Q$3:$S$135,3,0),"")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>
        <f>'[1]TCE - ANEXO IV - Preencher'!F1007</f>
        <v>50748534000179</v>
      </c>
      <c r="E998" s="5" t="str">
        <f>'[1]TCE - ANEXO IV - Preencher'!G1007</f>
        <v>A.F.S. MARTINS ALIMENTAÇAO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97823</v>
      </c>
      <c r="I998" s="6">
        <f>IF('[1]TCE - ANEXO IV - Preencher'!K1007="","",'[1]TCE - ANEXO IV - Preencher'!K1007)</f>
        <v>45398</v>
      </c>
      <c r="J998" s="5" t="str">
        <f>'[1]TCE - ANEXO IV - Preencher'!L1007</f>
        <v>26240450748534000179650010000978231157019676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134.49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>
        <f>'[1]TCE - ANEXO IV - Preencher'!F1008</f>
        <v>14031084000135</v>
      </c>
      <c r="E999" s="5" t="str">
        <f>'[1]TCE - ANEXO IV - Preencher'!G1008</f>
        <v>G.G. DO NASCIMENTO COMERCIO DE ALIMENTOS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>000.199.119</v>
      </c>
      <c r="I999" s="6">
        <f>IF('[1]TCE - ANEXO IV - Preencher'!K1008="","",'[1]TCE - ANEXO IV - Preencher'!K1008)</f>
        <v>45398</v>
      </c>
      <c r="J999" s="5" t="str">
        <f>'[1]TCE - ANEXO IV - Preencher'!L1008</f>
        <v>26240414031084000135650010001991191285648293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122.5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>
        <f>'[1]TCE - ANEXO IV - Preencher'!F1009</f>
        <v>27959988000177</v>
      </c>
      <c r="E1000" s="5" t="str">
        <f>'[1]TCE - ANEXO IV - Preencher'!G1009</f>
        <v>INDUSTRIA DE ALIMENTOS O REI DAS COXINHAS LTDA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6241</v>
      </c>
      <c r="I1000" s="6">
        <f>IF('[1]TCE - ANEXO IV - Preencher'!K1009="","",'[1]TCE - ANEXO IV - Preencher'!K1009)</f>
        <v>45398</v>
      </c>
      <c r="J1000" s="5" t="str">
        <f>'[1]TCE - ANEXO IV - Preencher'!L1009</f>
        <v>26240427959988000177650020000062411823837432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67</v>
      </c>
    </row>
    <row r="1001" spans="1:12" ht="18" customHeight="1" x14ac:dyDescent="0.2">
      <c r="A1001" s="3">
        <f>IFERROR(VLOOKUP(B1001,'[1]DADOS (OCULTAR)'!$Q$3:$S$135,3,0),"")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>
        <f>'[1]TCE - ANEXO IV - Preencher'!F1010</f>
        <v>27181464000106</v>
      </c>
      <c r="E1001" s="5" t="str">
        <f>'[1]TCE - ANEXO IV - Preencher'!G1010</f>
        <v>SAULO DAVID DE M FILHO ME  CANTINHO DO LAU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35678</v>
      </c>
      <c r="I1001" s="6">
        <f>IF('[1]TCE - ANEXO IV - Preencher'!K1010="","",'[1]TCE - ANEXO IV - Preencher'!K1010)</f>
        <v>45398</v>
      </c>
      <c r="J1001" s="5" t="str">
        <f>'[1]TCE - ANEXO IV - Preencher'!L1010</f>
        <v>26240427181464000106650010000356781371562421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54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>
        <f>'[1]TCE - ANEXO IV - Preencher'!F1011</f>
        <v>12841101000255</v>
      </c>
      <c r="E1002" s="5" t="str">
        <f>'[1]TCE - ANEXO IV - Preencher'!G1011</f>
        <v>INDUSTRIA DE ALIMENTOS O REI DAS COXINHAS LTDA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60680</v>
      </c>
      <c r="I1002" s="6">
        <f>IF('[1]TCE - ANEXO IV - Preencher'!K1011="","",'[1]TCE - ANEXO IV - Preencher'!K1011)</f>
        <v>45399</v>
      </c>
      <c r="J1002" s="5" t="str">
        <f>'[1]TCE - ANEXO IV - Preencher'!L1011</f>
        <v>26240412841101000255650080000806801801233130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93.5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>
        <f>'[1]TCE - ANEXO IV - Preencher'!F1012</f>
        <v>12841101000255</v>
      </c>
      <c r="E1003" s="5" t="str">
        <f>'[1]TCE - ANEXO IV - Preencher'!G1012</f>
        <v>INDUSTRIA DE ALIMENTOS O REI DAS COXINHAS LTDA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80965</v>
      </c>
      <c r="I1003" s="6">
        <f>IF('[1]TCE - ANEXO IV - Preencher'!K1012="","",'[1]TCE - ANEXO IV - Preencher'!K1012)</f>
        <v>45400</v>
      </c>
      <c r="J1003" s="5" t="str">
        <f>'[1]TCE - ANEXO IV - Preencher'!L1012</f>
        <v>26240412841101000255650080000809651277120181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61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>
        <f>'[1]TCE - ANEXO IV - Preencher'!F1013</f>
        <v>12841101000255</v>
      </c>
      <c r="E1004" s="5" t="str">
        <f>'[1]TCE - ANEXO IV - Preencher'!G1013</f>
        <v>INDUSTRIA DE ALIMENTOS O REI DAS COXINHAS LTDA</v>
      </c>
      <c r="F1004" s="5" t="str">
        <f>'[1]TCE - ANEXO IV - Preencher'!H1013</f>
        <v>B</v>
      </c>
      <c r="G1004" s="5" t="str">
        <f>'[1]TCE - ANEXO IV - Preencher'!I1013</f>
        <v>N</v>
      </c>
      <c r="H1004" s="5">
        <f>'[1]TCE - ANEXO IV - Preencher'!J1013</f>
        <v>80930</v>
      </c>
      <c r="I1004" s="6">
        <f>IF('[1]TCE - ANEXO IV - Preencher'!K1013="","",'[1]TCE - ANEXO IV - Preencher'!K1013)</f>
        <v>45400</v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34.5</v>
      </c>
    </row>
    <row r="1005" spans="1:12" ht="18" customHeight="1" x14ac:dyDescent="0.2">
      <c r="A1005" s="3">
        <f>IFERROR(VLOOKUP(B1005,'[1]DADOS (OCULTAR)'!$Q$3:$S$135,3,0),"")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>
        <f>'[1]TCE - ANEXO IV - Preencher'!F1014</f>
        <v>41062183001200</v>
      </c>
      <c r="E1005" s="5" t="str">
        <f>'[1]TCE - ANEXO IV - Preencher'!G1014</f>
        <v>MARALCO COMERCIO DE ALIMENTOS LTDA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43214</v>
      </c>
      <c r="I1005" s="6">
        <f>IF('[1]TCE - ANEXO IV - Preencher'!K1014="","",'[1]TCE - ANEXO IV - Preencher'!K1014)</f>
        <v>45401</v>
      </c>
      <c r="J1005" s="5" t="str">
        <f>'[1]TCE - ANEXO IV - Preencher'!L1014</f>
        <v>26240441062183001200650210000432141865683819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64.900000000000006</v>
      </c>
    </row>
    <row r="1006" spans="1:12" ht="18" customHeight="1" x14ac:dyDescent="0.2">
      <c r="A1006" s="3">
        <f>IFERROR(VLOOKUP(B1006,'[1]DADOS (OCULTAR)'!$Q$3:$S$135,3,0),"")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>
        <f>'[1]TCE - ANEXO IV - Preencher'!F1015</f>
        <v>27181464000106</v>
      </c>
      <c r="E1006" s="5" t="str">
        <f>'[1]TCE - ANEXO IV - Preencher'!G1015</f>
        <v>SAULO DAVID DE M FILHO ME  CANTINHO DO LAU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35696</v>
      </c>
      <c r="I1006" s="6">
        <f>IF('[1]TCE - ANEXO IV - Preencher'!K1015="","",'[1]TCE - ANEXO IV - Preencher'!K1015)</f>
        <v>45402</v>
      </c>
      <c r="J1006" s="5" t="str">
        <f>'[1]TCE - ANEXO IV - Preencher'!L1015</f>
        <v>26240427181464000106650010000356961599548085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44</v>
      </c>
    </row>
    <row r="1007" spans="1:12" ht="18" customHeight="1" x14ac:dyDescent="0.2">
      <c r="A1007" s="3">
        <f>IFERROR(VLOOKUP(B1007,'[1]DADOS (OCULTAR)'!$Q$3:$S$135,3,0),"")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>
        <f>'[1]TCE - ANEXO IV - Preencher'!F1016</f>
        <v>12841101000255</v>
      </c>
      <c r="E1007" s="5" t="str">
        <f>'[1]TCE - ANEXO IV - Preencher'!G1016</f>
        <v>INDUSTRIA DE ALIMENTOS O REI DAS COXINHAS LTDA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420223</v>
      </c>
      <c r="I1007" s="6">
        <f>IF('[1]TCE - ANEXO IV - Preencher'!K1016="","",'[1]TCE - ANEXO IV - Preencher'!K1016)</f>
        <v>45403</v>
      </c>
      <c r="J1007" s="5" t="str">
        <f>'[1]TCE - ANEXO IV - Preencher'!L1016</f>
        <v>26240412841101000255650030004202231105938118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139.5</v>
      </c>
    </row>
    <row r="1008" spans="1:12" ht="18" customHeight="1" x14ac:dyDescent="0.2">
      <c r="A1008" s="3">
        <f>IFERROR(VLOOKUP(B1008,'[1]DADOS (OCULTAR)'!$Q$3:$S$135,3,0),"")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>
        <f>'[1]TCE - ANEXO IV - Preencher'!F1017</f>
        <v>27181464000106</v>
      </c>
      <c r="E1008" s="5" t="str">
        <f>'[1]TCE - ANEXO IV - Preencher'!G1017</f>
        <v>SAULO DAVID DE M FILHO ME  CANTINHO DO LAU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35707</v>
      </c>
      <c r="I1008" s="6">
        <f>IF('[1]TCE - ANEXO IV - Preencher'!K1017="","",'[1]TCE - ANEXO IV - Preencher'!K1017)</f>
        <v>45403</v>
      </c>
      <c r="J1008" s="5" t="str">
        <f>'[1]TCE - ANEXO IV - Preencher'!L1017</f>
        <v>26240427181464000106650010000357079005471549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30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>
        <f>'[1]TCE - ANEXO IV - Preencher'!F1018</f>
        <v>20737670000100</v>
      </c>
      <c r="E1009" s="5" t="str">
        <f>'[1]TCE - ANEXO IV - Preencher'!G1018</f>
        <v>ANDRADE SANDRES CIA CONVENIENCIA LTDA ME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286592</v>
      </c>
      <c r="I1009" s="6">
        <f>IF('[1]TCE - ANEXO IV - Preencher'!K1018="","",'[1]TCE - ANEXO IV - Preencher'!K1018)</f>
        <v>45404</v>
      </c>
      <c r="J1009" s="5" t="str">
        <f>'[1]TCE - ANEXO IV - Preencher'!L1018</f>
        <v>26240420737670000100650030002865921585078510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40.94</v>
      </c>
    </row>
    <row r="1010" spans="1:12" ht="18" customHeight="1" x14ac:dyDescent="0.2">
      <c r="A1010" s="3">
        <f>IFERROR(VLOOKUP(B1010,'[1]DADOS (OCULTAR)'!$Q$3:$S$135,3,0),"")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>
        <f>'[1]TCE - ANEXO IV - Preencher'!F1019</f>
        <v>27959988000177</v>
      </c>
      <c r="E1010" s="5" t="str">
        <f>'[1]TCE - ANEXO IV - Preencher'!G1019</f>
        <v>JAELSON GONÇALVES DA SILVA LANCHONETE ME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6362</v>
      </c>
      <c r="I1010" s="6">
        <f>IF('[1]TCE - ANEXO IV - Preencher'!K1019="","",'[1]TCE - ANEXO IV - Preencher'!K1019)</f>
        <v>45404</v>
      </c>
      <c r="J1010" s="5" t="str">
        <f>'[1]TCE - ANEXO IV - Preencher'!L1019</f>
        <v>26240427959988000177650020000063621853434943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73.5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>
        <f>'[1]TCE - ANEXO IV - Preencher'!F1020</f>
        <v>41190179000174</v>
      </c>
      <c r="E1011" s="5" t="str">
        <f>'[1]TCE - ANEXO IV - Preencher'!G1020</f>
        <v>CHURRASCARIA NOSSA SENHORA DE LURDES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000.044.756</v>
      </c>
      <c r="I1011" s="6">
        <f>IF('[1]TCE - ANEXO IV - Preencher'!K1020="","",'[1]TCE - ANEXO IV - Preencher'!K1020)</f>
        <v>45404</v>
      </c>
      <c r="J1011" s="5" t="str">
        <f>'[1]TCE - ANEXO IV - Preencher'!L1020</f>
        <v>26240441190179000174650010000447551264748020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55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>
        <f>'[1]TCE - ANEXO IV - Preencher'!F1021</f>
        <v>41062183001200</v>
      </c>
      <c r="E1012" s="5" t="str">
        <f>'[1]TCE - ANEXO IV - Preencher'!G1021</f>
        <v>MARALCO COMERCIO DE ALIMENTOS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52162</v>
      </c>
      <c r="I1012" s="6">
        <f>IF('[1]TCE - ANEXO IV - Preencher'!K1021="","",'[1]TCE - ANEXO IV - Preencher'!K1021)</f>
        <v>45405</v>
      </c>
      <c r="J1012" s="5" t="str">
        <f>'[1]TCE - ANEXO IV - Preencher'!L1021</f>
        <v>26240441062183001200650220000521621083698570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33.9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>
        <f>'[1]TCE - ANEXO IV - Preencher'!F1022</f>
        <v>0</v>
      </c>
      <c r="E1013" s="5" t="str">
        <f>'[1]TCE - ANEXO IV - Preencher'!G1022</f>
        <v>A.F.S. MARTINS ALIMENTAÇAO</v>
      </c>
      <c r="F1013" s="5" t="str">
        <f>'[1]TCE - ANEXO IV - Preencher'!H1022</f>
        <v>B</v>
      </c>
      <c r="G1013" s="5" t="str">
        <f>'[1]TCE - ANEXO IV - Preencher'!I1022</f>
        <v>N</v>
      </c>
      <c r="H1013" s="5">
        <f>'[1]TCE - ANEXO IV - Preencher'!J1022</f>
        <v>98108</v>
      </c>
      <c r="I1013" s="6">
        <f>IF('[1]TCE - ANEXO IV - Preencher'!K1022="","",'[1]TCE - ANEXO IV - Preencher'!K1022)</f>
        <v>45405</v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38.92</v>
      </c>
    </row>
    <row r="1014" spans="1:12" ht="18" customHeight="1" x14ac:dyDescent="0.2">
      <c r="A1014" s="3">
        <f>IFERROR(VLOOKUP(B1014,'[1]DADOS (OCULTAR)'!$Q$3:$S$135,3,0),"")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>
        <f>'[1]TCE - ANEXO IV - Preencher'!F1023</f>
        <v>12841101000255</v>
      </c>
      <c r="E1014" s="5" t="str">
        <f>'[1]TCE - ANEXO IV - Preencher'!G1023</f>
        <v>INDUSTRIA DE ALIMENTOS O REI DAS COXINHAS LTDA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81785</v>
      </c>
      <c r="I1014" s="6">
        <f>IF('[1]TCE - ANEXO IV - Preencher'!K1023="","",'[1]TCE - ANEXO IV - Preencher'!K1023)</f>
        <v>45405</v>
      </c>
      <c r="J1014" s="5" t="str">
        <f>'[1]TCE - ANEXO IV - Preencher'!L1023</f>
        <v>26240412841101000255650080000817651383577371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48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>
        <f>'[1]TCE - ANEXO IV - Preencher'!F1024</f>
        <v>12841101000255</v>
      </c>
      <c r="E1015" s="5" t="str">
        <f>'[1]TCE - ANEXO IV - Preencher'!G1024</f>
        <v>INDUSTRIA DE ALIMENTOS O REI DAS COXINHAS LTDA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1020991</v>
      </c>
      <c r="I1015" s="6">
        <f>IF('[1]TCE - ANEXO IV - Preencher'!K1024="","",'[1]TCE - ANEXO IV - Preencher'!K1024)</f>
        <v>45405</v>
      </c>
      <c r="J1015" s="5" t="str">
        <f>'[1]TCE - ANEXO IV - Preencher'!L1024</f>
        <v>26240412841101000255650010010209911133593509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69.5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>
        <f>'[1]TCE - ANEXO IV - Preencher'!F1025</f>
        <v>30871900000175</v>
      </c>
      <c r="E1016" s="5" t="str">
        <f>'[1]TCE - ANEXO IV - Preencher'!G1025</f>
        <v>INSANOS HAMBURGUERIA E COMERCIO DE ALIMENTOS LTDA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176416</v>
      </c>
      <c r="I1016" s="6">
        <f>IF('[1]TCE - ANEXO IV - Preencher'!K1025="","",'[1]TCE - ANEXO IV - Preencher'!K1025)</f>
        <v>45406</v>
      </c>
      <c r="J1016" s="5" t="str">
        <f>'[1]TCE - ANEXO IV - Preencher'!L1025</f>
        <v>26240430871900000175650030001764161224767302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52.97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>
        <f>'[1]TCE - ANEXO IV - Preencher'!F1026</f>
        <v>12841101000255</v>
      </c>
      <c r="E1017" s="5" t="str">
        <f>'[1]TCE - ANEXO IV - Preencher'!G1026</f>
        <v>INDUSTRIA DE ALIMENTOS O REI DAS COXINHAS LTDA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81907</v>
      </c>
      <c r="I1017" s="6">
        <f>IF('[1]TCE - ANEXO IV - Preencher'!K1026="","",'[1]TCE - ANEXO IV - Preencher'!K1026)</f>
        <v>45406</v>
      </c>
      <c r="J1017" s="5" t="str">
        <f>'[1]TCE - ANEXO IV - Preencher'!L1026</f>
        <v>26240412841101000255650080000819071442433080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95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1.99 - Outras Despesas com Pessoal</v>
      </c>
      <c r="D1018" s="3">
        <f>'[1]TCE - ANEXO IV - Preencher'!F1027</f>
        <v>14031084000135</v>
      </c>
      <c r="E1018" s="5" t="str">
        <f>'[1]TCE - ANEXO IV - Preencher'!G1027</f>
        <v>G.G. DO NASCIMENTO COMERCIO DE ALIMENTOS</v>
      </c>
      <c r="F1018" s="5" t="str">
        <f>'[1]TCE - ANEXO IV - Preencher'!H1027</f>
        <v>B</v>
      </c>
      <c r="G1018" s="5" t="str">
        <f>'[1]TCE - ANEXO IV - Preencher'!I1027</f>
        <v>S</v>
      </c>
      <c r="H1018" s="5" t="str">
        <f>'[1]TCE - ANEXO IV - Preencher'!J1027</f>
        <v>000.199.497</v>
      </c>
      <c r="I1018" s="6">
        <f>IF('[1]TCE - ANEXO IV - Preencher'!K1027="","",'[1]TCE - ANEXO IV - Preencher'!K1027)</f>
        <v>45406</v>
      </c>
      <c r="J1018" s="5" t="str">
        <f>'[1]TCE - ANEXO IV - Preencher'!L1027</f>
        <v>26240414031084000135650010001994971369707604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64.5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1.99 - Outras Despesas com Pessoal</v>
      </c>
      <c r="D1019" s="3">
        <f>'[1]TCE - ANEXO IV - Preencher'!F1028</f>
        <v>27181464000106</v>
      </c>
      <c r="E1019" s="5" t="str">
        <f>'[1]TCE - ANEXO IV - Preencher'!G1028</f>
        <v>SAULO DAVID DE M FILHO ME  CANTINHO DO LAU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35732</v>
      </c>
      <c r="I1019" s="6">
        <f>IF('[1]TCE - ANEXO IV - Preencher'!K1028="","",'[1]TCE - ANEXO IV - Preencher'!K1028)</f>
        <v>45406</v>
      </c>
      <c r="J1019" s="5" t="str">
        <f>'[1]TCE - ANEXO IV - Preencher'!L1028</f>
        <v>26240427181464000106650010000357321343005790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57</v>
      </c>
    </row>
    <row r="1020" spans="1:12" ht="18" customHeight="1" x14ac:dyDescent="0.2">
      <c r="A1020" s="3">
        <f>IFERROR(VLOOKUP(B1020,'[1]DADOS (OCULTAR)'!$Q$3:$S$135,3,0),"")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1.99 - Outras Despesas com Pessoal</v>
      </c>
      <c r="D1020" s="3">
        <f>'[1]TCE - ANEXO IV - Preencher'!F1029</f>
        <v>27181464000106</v>
      </c>
      <c r="E1020" s="5" t="str">
        <f>'[1]TCE - ANEXO IV - Preencher'!G1029</f>
        <v>SAULO DAVID DE M FILHO ME  CANTINHO DO LAU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35733</v>
      </c>
      <c r="I1020" s="6">
        <f>IF('[1]TCE - ANEXO IV - Preencher'!K1029="","",'[1]TCE - ANEXO IV - Preencher'!K1029)</f>
        <v>45406</v>
      </c>
      <c r="J1020" s="5" t="str">
        <f>'[1]TCE - ANEXO IV - Preencher'!L1029</f>
        <v>26240427181464000106650010000357331736378661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51</v>
      </c>
    </row>
    <row r="1021" spans="1:12" ht="18" customHeight="1" x14ac:dyDescent="0.2">
      <c r="A1021" s="3">
        <f>IFERROR(VLOOKUP(B1021,'[1]DADOS (OCULTAR)'!$Q$3:$S$135,3,0),"")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>
        <f>'[1]TCE - ANEXO IV - Preencher'!F1030</f>
        <v>0</v>
      </c>
      <c r="E1021" s="5" t="str">
        <f>'[1]TCE - ANEXO IV - Preencher'!G1030</f>
        <v>A.F.S. MARTINS ALIMENTAÇAO</v>
      </c>
      <c r="F1021" s="5" t="str">
        <f>'[1]TCE - ANEXO IV - Preencher'!H1030</f>
        <v>B</v>
      </c>
      <c r="G1021" s="5" t="str">
        <f>'[1]TCE - ANEXO IV - Preencher'!I1030</f>
        <v>N</v>
      </c>
      <c r="H1021" s="5">
        <f>'[1]TCE - ANEXO IV - Preencher'!J1030</f>
        <v>98178</v>
      </c>
      <c r="I1021" s="6">
        <f>IF('[1]TCE - ANEXO IV - Preencher'!K1030="","",'[1]TCE - ANEXO IV - Preencher'!K1030)</f>
        <v>45407</v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38.92</v>
      </c>
    </row>
    <row r="1022" spans="1:12" ht="18" customHeight="1" x14ac:dyDescent="0.2">
      <c r="A1022" s="3">
        <f>IFERROR(VLOOKUP(B1022,'[1]DADOS (OCULTAR)'!$Q$3:$S$135,3,0),"")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>
        <f>'[1]TCE - ANEXO IV - Preencher'!F1031</f>
        <v>20737670000100</v>
      </c>
      <c r="E1022" s="5" t="str">
        <f>'[1]TCE - ANEXO IV - Preencher'!G1031</f>
        <v>ANDRADE SANDRES CIA CONVENIENCIA LTDA ME</v>
      </c>
      <c r="F1022" s="5" t="str">
        <f>'[1]TCE - ANEXO IV - Preencher'!H1031</f>
        <v>B</v>
      </c>
      <c r="G1022" s="5" t="str">
        <f>'[1]TCE - ANEXO IV - Preencher'!I1031</f>
        <v>N</v>
      </c>
      <c r="H1022" s="5">
        <f>'[1]TCE - ANEXO IV - Preencher'!J1031</f>
        <v>287127</v>
      </c>
      <c r="I1022" s="6">
        <f>IF('[1]TCE - ANEXO IV - Preencher'!K1031="","",'[1]TCE - ANEXO IV - Preencher'!K1031)</f>
        <v>45407</v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23</v>
      </c>
    </row>
    <row r="1023" spans="1:12" ht="18" customHeight="1" x14ac:dyDescent="0.2">
      <c r="A1023" s="3">
        <f>IFERROR(VLOOKUP(B1023,'[1]DADOS (OCULTAR)'!$Q$3:$S$135,3,0),"")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>
        <f>'[1]TCE - ANEXO IV - Preencher'!F1032</f>
        <v>30871900000175</v>
      </c>
      <c r="E1023" s="5" t="str">
        <f>'[1]TCE - ANEXO IV - Preencher'!G1032</f>
        <v>INSANOS HAMBURGUERIA E COMERCIO DE ALIMENTOS LTDA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176488</v>
      </c>
      <c r="I1023" s="6">
        <f>IF('[1]TCE - ANEXO IV - Preencher'!K1032="","",'[1]TCE - ANEXO IV - Preencher'!K1032)</f>
        <v>45408</v>
      </c>
      <c r="J1023" s="5" t="str">
        <f>'[1]TCE - ANEXO IV - Preencher'!L1032</f>
        <v>26240430871900000175640030001764881300304800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61.97</v>
      </c>
    </row>
    <row r="1024" spans="1:12" ht="18" customHeight="1" x14ac:dyDescent="0.2">
      <c r="A1024" s="3">
        <f>IFERROR(VLOOKUP(B1024,'[1]DADOS (OCULTAR)'!$Q$3:$S$135,3,0),"")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>
        <f>'[1]TCE - ANEXO IV - Preencher'!F1033</f>
        <v>27181464000106</v>
      </c>
      <c r="E1024" s="5" t="str">
        <f>'[1]TCE - ANEXO IV - Preencher'!G1033</f>
        <v>SAULO DAVID DE M FILHO ME  CANTINHO DO LAU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35745</v>
      </c>
      <c r="I1024" s="6">
        <f>IF('[1]TCE - ANEXO IV - Preencher'!K1033="","",'[1]TCE - ANEXO IV - Preencher'!K1033)</f>
        <v>45408</v>
      </c>
      <c r="J1024" s="5" t="str">
        <f>'[1]TCE - ANEXO IV - Preencher'!L1033</f>
        <v>26240427181464000106650010000357451179648997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52</v>
      </c>
    </row>
    <row r="1025" spans="1:12" ht="18" customHeight="1" x14ac:dyDescent="0.2">
      <c r="A1025" s="3">
        <f>IFERROR(VLOOKUP(B1025,'[1]DADOS (OCULTAR)'!$Q$3:$S$135,3,0),"")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>
        <f>'[1]TCE - ANEXO IV - Preencher'!F1034</f>
        <v>27181464000106</v>
      </c>
      <c r="E1025" s="5" t="str">
        <f>'[1]TCE - ANEXO IV - Preencher'!G1034</f>
        <v>SAULO DAVID DE M FILHO ME  CANTINHO DO LAU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35746</v>
      </c>
      <c r="I1025" s="6">
        <f>IF('[1]TCE - ANEXO IV - Preencher'!K1034="","",'[1]TCE - ANEXO IV - Preencher'!K1034)</f>
        <v>45408</v>
      </c>
      <c r="J1025" s="5" t="str">
        <f>'[1]TCE - ANEXO IV - Preencher'!L1034</f>
        <v>26240427181464000106650010000357461786156779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31</v>
      </c>
    </row>
    <row r="1026" spans="1:12" ht="18" customHeight="1" x14ac:dyDescent="0.2">
      <c r="A1026" s="3">
        <f>IFERROR(VLOOKUP(B1026,'[1]DADOS (OCULTAR)'!$Q$3:$S$135,3,0),"")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>
        <f>'[1]TCE - ANEXO IV - Preencher'!F1035</f>
        <v>10583920000800</v>
      </c>
      <c r="E1026" s="5" t="str">
        <f>'[1]TCE - ANEXO IV - Preencher'!G1035</f>
        <v>JOSENILDO FRANCISCO DE SANT.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18567</v>
      </c>
      <c r="I1026" s="6">
        <f>IF('[1]TCE - ANEXO IV - Preencher'!K1035="","",'[1]TCE - ANEXO IV - Preencher'!K1035)</f>
        <v>45409</v>
      </c>
      <c r="J1026" s="5" t="str">
        <f>'[1]TCE - ANEXO IV - Preencher'!L1035</f>
        <v>26240421757511000122650030000185671000000017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86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12841101000255</v>
      </c>
      <c r="E1027" s="5" t="str">
        <f>'[1]TCE - ANEXO IV - Preencher'!G1036</f>
        <v>INDUSTRIA DE ALIMENTOS O REI DAS COXINHAS LTDA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1022670</v>
      </c>
      <c r="I1027" s="6">
        <f>IF('[1]TCE - ANEXO IV - Preencher'!K1036="","",'[1]TCE - ANEXO IV - Preencher'!K1036)</f>
        <v>45409</v>
      </c>
      <c r="J1027" s="5" t="str">
        <f>'[1]TCE - ANEXO IV - Preencher'!L1036</f>
        <v>26240412841101000255650010010226701233952767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112</v>
      </c>
    </row>
    <row r="1028" spans="1:12" ht="18" customHeight="1" x14ac:dyDescent="0.2">
      <c r="A1028" s="3">
        <f>IFERROR(VLOOKUP(B1028,'[1]DADOS (OCULTAR)'!$Q$3:$S$135,3,0),"")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12841101000255</v>
      </c>
      <c r="E1028" s="5" t="str">
        <f>'[1]TCE - ANEXO IV - Preencher'!G1037</f>
        <v>INDUSTRIA DE ALIMENTOS O REI DAS COXINHAS LTDA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82444</v>
      </c>
      <c r="I1028" s="6">
        <f>IF('[1]TCE - ANEXO IV - Preencher'!K1037="","",'[1]TCE - ANEXO IV - Preencher'!K1037)</f>
        <v>45409</v>
      </c>
      <c r="J1028" s="5" t="str">
        <f>'[1]TCE - ANEXO IV - Preencher'!L1037</f>
        <v>26240412841101000255650080000824441604464238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75</v>
      </c>
    </row>
    <row r="1029" spans="1:12" ht="18" customHeight="1" x14ac:dyDescent="0.2">
      <c r="A1029" s="3">
        <f>IFERROR(VLOOKUP(B1029,'[1]DADOS (OCULTAR)'!$Q$3:$S$135,3,0),"")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>
        <f>'[1]TCE - ANEXO IV - Preencher'!F1038</f>
        <v>27181464000106</v>
      </c>
      <c r="E1029" s="5" t="str">
        <f>'[1]TCE - ANEXO IV - Preencher'!G1038</f>
        <v>SAULO DAVID DE M FILHO ME  CANTINHO DO LAU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35761</v>
      </c>
      <c r="I1029" s="6">
        <f>IF('[1]TCE - ANEXO IV - Preencher'!K1038="","",'[1]TCE - ANEXO IV - Preencher'!K1038)</f>
        <v>45410</v>
      </c>
      <c r="J1029" s="5" t="str">
        <f>'[1]TCE - ANEXO IV - Preencher'!L1038</f>
        <v>26240427181464000106650010000357611697348528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33</v>
      </c>
    </row>
    <row r="1030" spans="1:12" ht="18" customHeight="1" x14ac:dyDescent="0.2">
      <c r="A1030" s="3">
        <f>IFERROR(VLOOKUP(B1030,'[1]DADOS (OCULTAR)'!$Q$3:$S$135,3,0),"")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12841101000255</v>
      </c>
      <c r="E1030" s="5" t="str">
        <f>'[1]TCE - ANEXO IV - Preencher'!G1039</f>
        <v>INDUSTRIA DE ALIMENTOS O REI DAS COXINHAS LTDA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82644</v>
      </c>
      <c r="I1030" s="6">
        <f>IF('[1]TCE - ANEXO IV - Preencher'!K1039="","",'[1]TCE - ANEXO IV - Preencher'!K1039)</f>
        <v>45410</v>
      </c>
      <c r="J1030" s="5" t="str">
        <f>'[1]TCE - ANEXO IV - Preencher'!L1039</f>
        <v>26240412841101000255650080000826441505260759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76</v>
      </c>
    </row>
    <row r="1031" spans="1:12" ht="18" customHeight="1" x14ac:dyDescent="0.2">
      <c r="A1031" s="3">
        <f>IFERROR(VLOOKUP(B1031,'[1]DADOS (OCULTAR)'!$Q$3:$S$135,3,0),"")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27181464000106</v>
      </c>
      <c r="E1031" s="5" t="str">
        <f>'[1]TCE - ANEXO IV - Preencher'!G1040</f>
        <v>SAULO DAVID DE M FILHO ME  CANTINHO DO LAU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35759</v>
      </c>
      <c r="I1031" s="6">
        <f>IF('[1]TCE - ANEXO IV - Preencher'!K1040="","",'[1]TCE - ANEXO IV - Preencher'!K1040)</f>
        <v>45410</v>
      </c>
      <c r="J1031" s="5" t="str">
        <f>'[1]TCE - ANEXO IV - Preencher'!L1040</f>
        <v>26240427181464000106650010000357591939713178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55</v>
      </c>
    </row>
    <row r="1032" spans="1:12" ht="18" customHeight="1" x14ac:dyDescent="0.2">
      <c r="A1032" s="3">
        <f>IFERROR(VLOOKUP(B1032,'[1]DADOS (OCULTAR)'!$Q$3:$S$135,3,0),"")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12841101000255</v>
      </c>
      <c r="E1032" s="5" t="str">
        <f>'[1]TCE - ANEXO IV - Preencher'!G1041</f>
        <v>INDUSTRIA DE ALIMENTOS O REI DAS COXINHAS LTDA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2755</v>
      </c>
      <c r="I1032" s="6">
        <f>IF('[1]TCE - ANEXO IV - Preencher'!K1041="","",'[1]TCE - ANEXO IV - Preencher'!K1041)</f>
        <v>45411</v>
      </c>
      <c r="J1032" s="5" t="str">
        <f>'[1]TCE - ANEXO IV - Preencher'!L1041</f>
        <v>26240412841101000255650080000827551796708505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88.5</v>
      </c>
    </row>
    <row r="1033" spans="1:12" ht="18" customHeight="1" x14ac:dyDescent="0.2">
      <c r="A1033" s="3">
        <f>IFERROR(VLOOKUP(B1033,'[1]DADOS (OCULTAR)'!$Q$3:$S$135,3,0),"")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27181464000106</v>
      </c>
      <c r="E1033" s="5" t="str">
        <f>'[1]TCE - ANEXO IV - Preencher'!G1042</f>
        <v>SAULO DAVID DE M FILHO ME  CANTINHO DO LAU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35784</v>
      </c>
      <c r="I1033" s="6">
        <f>IF('[1]TCE - ANEXO IV - Preencher'!K1042="","",'[1]TCE - ANEXO IV - Preencher'!K1042)</f>
        <v>45412</v>
      </c>
      <c r="J1033" s="5" t="str">
        <f>'[1]TCE - ANEXO IV - Preencher'!L1042</f>
        <v>26240427181464000106650010000357849736935620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74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>
        <f>IFERROR(VLOOKUP(B1036,'[1]DADOS (OCULTAR)'!$Q$3:$S$135,3,0),"")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 xml:space="preserve">5.25 - Serviços Bancários </v>
      </c>
      <c r="D1036" s="3" t="str">
        <f>'[1]TCE - ANEXO IV - Preencher'!F1045</f>
        <v xml:space="preserve">90.400.888/0001-42 </v>
      </c>
      <c r="E1036" s="5" t="str">
        <f>'[1]TCE - ANEXO IV - Preencher'!G1045</f>
        <v>TARIFA BANCARIA</v>
      </c>
      <c r="F1036" s="5" t="str">
        <f>'[1]TCE - ANEXO IV - Preencher'!H1045</f>
        <v>S</v>
      </c>
      <c r="G1036" s="5" t="str">
        <f>'[1]TCE - ANEXO IV - Preencher'!I1045</f>
        <v>N</v>
      </c>
      <c r="H1036" s="5">
        <f>'[1]TCE - ANEXO IV - Preencher'!J1045</f>
        <v>0</v>
      </c>
      <c r="I1036" s="6">
        <f>IF('[1]TCE - ANEXO IV - Preencher'!K1045="","",'[1]TCE - ANEXO IV - Preencher'!K1045)</f>
        <v>45384</v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36</v>
      </c>
    </row>
    <row r="1037" spans="1:12" ht="18" customHeight="1" x14ac:dyDescent="0.2">
      <c r="A1037" s="3">
        <f>IFERROR(VLOOKUP(B1037,'[1]DADOS (OCULTAR)'!$Q$3:$S$135,3,0),"")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 xml:space="preserve">5.25 - Serviços Bancários </v>
      </c>
      <c r="D1037" s="3" t="str">
        <f>'[1]TCE - ANEXO IV - Preencher'!F1046</f>
        <v xml:space="preserve">90.400.888/0001-42 </v>
      </c>
      <c r="E1037" s="5" t="str">
        <f>'[1]TCE - ANEXO IV - Preencher'!G1046</f>
        <v>TARIFA BANCARIA</v>
      </c>
      <c r="F1037" s="5" t="str">
        <f>'[1]TCE - ANEXO IV - Preencher'!H1046</f>
        <v>S</v>
      </c>
      <c r="G1037" s="5" t="str">
        <f>'[1]TCE - ANEXO IV - Preencher'!I1046</f>
        <v>N</v>
      </c>
      <c r="H1037" s="5">
        <f>'[1]TCE - ANEXO IV - Preencher'!J1046</f>
        <v>0</v>
      </c>
      <c r="I1037" s="6">
        <f>IF('[1]TCE - ANEXO IV - Preencher'!K1046="","",'[1]TCE - ANEXO IV - Preencher'!K1046)</f>
        <v>45385</v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54</v>
      </c>
    </row>
    <row r="1038" spans="1:12" ht="18" customHeight="1" x14ac:dyDescent="0.2">
      <c r="A1038" s="3">
        <f>IFERROR(VLOOKUP(B1038,'[1]DADOS (OCULTAR)'!$Q$3:$S$135,3,0),"")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 xml:space="preserve">5.25 - Serviços Bancários </v>
      </c>
      <c r="D1038" s="3" t="str">
        <f>'[1]TCE - ANEXO IV - Preencher'!F1047</f>
        <v xml:space="preserve">90.400.888/0001-42 </v>
      </c>
      <c r="E1038" s="5" t="str">
        <f>'[1]TCE - ANEXO IV - Preencher'!G1047</f>
        <v>TARIFA TED</v>
      </c>
      <c r="F1038" s="5" t="str">
        <f>'[1]TCE - ANEXO IV - Preencher'!H1047</f>
        <v>S</v>
      </c>
      <c r="G1038" s="5" t="str">
        <f>'[1]TCE - ANEXO IV - Preencher'!I1047</f>
        <v>N</v>
      </c>
      <c r="H1038" s="5">
        <f>'[1]TCE - ANEXO IV - Preencher'!J1047</f>
        <v>0</v>
      </c>
      <c r="I1038" s="6">
        <f>IF('[1]TCE - ANEXO IV - Preencher'!K1047="","",'[1]TCE - ANEXO IV - Preencher'!K1047)</f>
        <v>45386</v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18</v>
      </c>
    </row>
    <row r="1039" spans="1:12" ht="18" customHeight="1" x14ac:dyDescent="0.2">
      <c r="A1039" s="3">
        <f>IFERROR(VLOOKUP(B1039,'[1]DADOS (OCULTAR)'!$Q$3:$S$135,3,0),"")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 xml:space="preserve">5.25 - Serviços Bancários </v>
      </c>
      <c r="D1039" s="3" t="str">
        <f>'[1]TCE - ANEXO IV - Preencher'!F1048</f>
        <v xml:space="preserve">90.400.888/0001-42 </v>
      </c>
      <c r="E1039" s="5" t="str">
        <f>'[1]TCE - ANEXO IV - Preencher'!G1048</f>
        <v>TARIFA TED</v>
      </c>
      <c r="F1039" s="5" t="str">
        <f>'[1]TCE - ANEXO IV - Preencher'!H1048</f>
        <v>S</v>
      </c>
      <c r="G1039" s="5" t="str">
        <f>'[1]TCE - ANEXO IV - Preencher'!I1048</f>
        <v>N</v>
      </c>
      <c r="H1039" s="5">
        <f>'[1]TCE - ANEXO IV - Preencher'!J1048</f>
        <v>0</v>
      </c>
      <c r="I1039" s="6">
        <f>IF('[1]TCE - ANEXO IV - Preencher'!K1048="","",'[1]TCE - ANEXO IV - Preencher'!K1048)</f>
        <v>45387</v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63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 xml:space="preserve">5.25 - Serviços Bancários </v>
      </c>
      <c r="D1040" s="3" t="str">
        <f>'[1]TCE - ANEXO IV - Preencher'!F1049</f>
        <v xml:space="preserve">90.400.888/0001-42 </v>
      </c>
      <c r="E1040" s="5" t="str">
        <f>'[1]TCE - ANEXO IV - Preencher'!G1049</f>
        <v>TARIFA TED</v>
      </c>
      <c r="F1040" s="5" t="str">
        <f>'[1]TCE - ANEXO IV - Preencher'!H1049</f>
        <v>S</v>
      </c>
      <c r="G1040" s="5" t="str">
        <f>'[1]TCE - ANEXO IV - Preencher'!I1049</f>
        <v>N</v>
      </c>
      <c r="H1040" s="5">
        <f>'[1]TCE - ANEXO IV - Preencher'!J1049</f>
        <v>0</v>
      </c>
      <c r="I1040" s="6">
        <f>IF('[1]TCE - ANEXO IV - Preencher'!K1049="","",'[1]TCE - ANEXO IV - Preencher'!K1049)</f>
        <v>45390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126</v>
      </c>
    </row>
    <row r="1041" spans="1:12" ht="18" customHeight="1" x14ac:dyDescent="0.2">
      <c r="A1041" s="3">
        <f>IFERROR(VLOOKUP(B1041,'[1]DADOS (OCULTAR)'!$Q$3:$S$135,3,0),"")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 xml:space="preserve">5.25 - Serviços Bancários </v>
      </c>
      <c r="D1041" s="3" t="str">
        <f>'[1]TCE - ANEXO IV - Preencher'!F1050</f>
        <v xml:space="preserve">90.400.888/0001-42 </v>
      </c>
      <c r="E1041" s="5" t="str">
        <f>'[1]TCE - ANEXO IV - Preencher'!G1050</f>
        <v>TARIFA TED</v>
      </c>
      <c r="F1041" s="5" t="str">
        <f>'[1]TCE - ANEXO IV - Preencher'!H1050</f>
        <v>S</v>
      </c>
      <c r="G1041" s="5" t="str">
        <f>'[1]TCE - ANEXO IV - Preencher'!I1050</f>
        <v>N</v>
      </c>
      <c r="H1041" s="5">
        <f>'[1]TCE - ANEXO IV - Preencher'!J1050</f>
        <v>0</v>
      </c>
      <c r="I1041" s="6">
        <f>IF('[1]TCE - ANEXO IV - Preencher'!K1050="","",'[1]TCE - ANEXO IV - Preencher'!K1050)</f>
        <v>45391</v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36</v>
      </c>
    </row>
    <row r="1042" spans="1:12" ht="18" customHeight="1" x14ac:dyDescent="0.2">
      <c r="A1042" s="3">
        <f>IFERROR(VLOOKUP(B1042,'[1]DADOS (OCULTAR)'!$Q$3:$S$135,3,0),"")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 xml:space="preserve">5.25 - Serviços Bancários </v>
      </c>
      <c r="D1042" s="3" t="str">
        <f>'[1]TCE - ANEXO IV - Preencher'!F1051</f>
        <v xml:space="preserve">90.400.888/0001-42 </v>
      </c>
      <c r="E1042" s="5" t="str">
        <f>'[1]TCE - ANEXO IV - Preencher'!G1051</f>
        <v>TARIFA BANCARIA</v>
      </c>
      <c r="F1042" s="5" t="str">
        <f>'[1]TCE - ANEXO IV - Preencher'!H1051</f>
        <v>S</v>
      </c>
      <c r="G1042" s="5" t="str">
        <f>'[1]TCE - ANEXO IV - Preencher'!I1051</f>
        <v>N</v>
      </c>
      <c r="H1042" s="5">
        <f>'[1]TCE - ANEXO IV - Preencher'!J1051</f>
        <v>0</v>
      </c>
      <c r="I1042" s="6">
        <f>IF('[1]TCE - ANEXO IV - Preencher'!K1051="","",'[1]TCE - ANEXO IV - Preencher'!K1051)</f>
        <v>45392</v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36</v>
      </c>
    </row>
    <row r="1043" spans="1:12" ht="18" customHeight="1" x14ac:dyDescent="0.2">
      <c r="A1043" s="3">
        <f>IFERROR(VLOOKUP(B1043,'[1]DADOS (OCULTAR)'!$Q$3:$S$135,3,0),"")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 xml:space="preserve">5.25 - Serviços Bancários </v>
      </c>
      <c r="D1043" s="3" t="str">
        <f>'[1]TCE - ANEXO IV - Preencher'!F1052</f>
        <v xml:space="preserve">90.400.888/0001-42 </v>
      </c>
      <c r="E1043" s="5" t="str">
        <f>'[1]TCE - ANEXO IV - Preencher'!G1052</f>
        <v>TARIFA BANCARIA</v>
      </c>
      <c r="F1043" s="5" t="str">
        <f>'[1]TCE - ANEXO IV - Preencher'!H1052</f>
        <v>S</v>
      </c>
      <c r="G1043" s="5" t="str">
        <f>'[1]TCE - ANEXO IV - Preencher'!I1052</f>
        <v>N</v>
      </c>
      <c r="H1043" s="5">
        <f>'[1]TCE - ANEXO IV - Preencher'!J1052</f>
        <v>0</v>
      </c>
      <c r="I1043" s="6">
        <f>IF('[1]TCE - ANEXO IV - Preencher'!K1052="","",'[1]TCE - ANEXO IV - Preencher'!K1052)</f>
        <v>45392</v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12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 xml:space="preserve">5.25 - Serviços Bancários </v>
      </c>
      <c r="D1044" s="3" t="str">
        <f>'[1]TCE - ANEXO IV - Preencher'!F1053</f>
        <v xml:space="preserve">90.400.888/0001-42 </v>
      </c>
      <c r="E1044" s="5" t="str">
        <f>'[1]TCE - ANEXO IV - Preencher'!G1053</f>
        <v>TARIFA BANCARIA</v>
      </c>
      <c r="F1044" s="5" t="str">
        <f>'[1]TCE - ANEXO IV - Preencher'!H1053</f>
        <v>S</v>
      </c>
      <c r="G1044" s="5" t="str">
        <f>'[1]TCE - ANEXO IV - Preencher'!I1053</f>
        <v>N</v>
      </c>
      <c r="H1044" s="5">
        <f>'[1]TCE - ANEXO IV - Preencher'!J1053</f>
        <v>0</v>
      </c>
      <c r="I1044" s="6">
        <f>IF('[1]TCE - ANEXO IV - Preencher'!K1053="","",'[1]TCE - ANEXO IV - Preencher'!K1053)</f>
        <v>45393</v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54</v>
      </c>
    </row>
    <row r="1045" spans="1:12" ht="18" customHeight="1" x14ac:dyDescent="0.2">
      <c r="A1045" s="3">
        <f>IFERROR(VLOOKUP(B1045,'[1]DADOS (OCULTAR)'!$Q$3:$S$135,3,0),"")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 xml:space="preserve">5.25 - Serviços Bancários </v>
      </c>
      <c r="D1045" s="3" t="str">
        <f>'[1]TCE - ANEXO IV - Preencher'!F1054</f>
        <v xml:space="preserve">90.400.888/0001-42 </v>
      </c>
      <c r="E1045" s="5" t="str">
        <f>'[1]TCE - ANEXO IV - Preencher'!G1054</f>
        <v>TARIFA BANCARIA</v>
      </c>
      <c r="F1045" s="5" t="str">
        <f>'[1]TCE - ANEXO IV - Preencher'!H1054</f>
        <v>S</v>
      </c>
      <c r="G1045" s="5" t="str">
        <f>'[1]TCE - ANEXO IV - Preencher'!I1054</f>
        <v>N</v>
      </c>
      <c r="H1045" s="5">
        <f>'[1]TCE - ANEXO IV - Preencher'!J1054</f>
        <v>0</v>
      </c>
      <c r="I1045" s="6">
        <f>IF('[1]TCE - ANEXO IV - Preencher'!K1054="","",'[1]TCE - ANEXO IV - Preencher'!K1054)</f>
        <v>45394</v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45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 xml:space="preserve">5.25 - Serviços Bancários </v>
      </c>
      <c r="D1046" s="3" t="str">
        <f>'[1]TCE - ANEXO IV - Preencher'!F1055</f>
        <v xml:space="preserve">90.400.888/0001-42 </v>
      </c>
      <c r="E1046" s="5" t="str">
        <f>'[1]TCE - ANEXO IV - Preencher'!G1055</f>
        <v>TARIFA BANCARIA</v>
      </c>
      <c r="F1046" s="5" t="str">
        <f>'[1]TCE - ANEXO IV - Preencher'!H1055</f>
        <v>S</v>
      </c>
      <c r="G1046" s="5" t="str">
        <f>'[1]TCE - ANEXO IV - Preencher'!I1055</f>
        <v>N</v>
      </c>
      <c r="H1046" s="5">
        <f>'[1]TCE - ANEXO IV - Preencher'!J1055</f>
        <v>0</v>
      </c>
      <c r="I1046" s="6">
        <f>IF('[1]TCE - ANEXO IV - Preencher'!K1055="","",'[1]TCE - ANEXO IV - Preencher'!K1055)</f>
        <v>45397</v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27</v>
      </c>
    </row>
    <row r="1047" spans="1:12" ht="18" customHeight="1" x14ac:dyDescent="0.2">
      <c r="A1047" s="3">
        <f>IFERROR(VLOOKUP(B1047,'[1]DADOS (OCULTAR)'!$Q$3:$S$135,3,0),"")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 xml:space="preserve">5.25 - Serviços Bancários </v>
      </c>
      <c r="D1047" s="3" t="str">
        <f>'[1]TCE - ANEXO IV - Preencher'!F1056</f>
        <v xml:space="preserve">90.400.888/0001-42 </v>
      </c>
      <c r="E1047" s="5" t="str">
        <f>'[1]TCE - ANEXO IV - Preencher'!G1056</f>
        <v>TARIFA BANCARIA</v>
      </c>
      <c r="F1047" s="5" t="str">
        <f>'[1]TCE - ANEXO IV - Preencher'!H1056</f>
        <v>S</v>
      </c>
      <c r="G1047" s="5" t="str">
        <f>'[1]TCE - ANEXO IV - Preencher'!I1056</f>
        <v>N</v>
      </c>
      <c r="H1047" s="5">
        <f>'[1]TCE - ANEXO IV - Preencher'!J1056</f>
        <v>0</v>
      </c>
      <c r="I1047" s="6">
        <f>IF('[1]TCE - ANEXO IV - Preencher'!K1056="","",'[1]TCE - ANEXO IV - Preencher'!K1056)</f>
        <v>45398</v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117</v>
      </c>
    </row>
    <row r="1048" spans="1:12" ht="18" customHeight="1" x14ac:dyDescent="0.2">
      <c r="A1048" s="3">
        <f>IFERROR(VLOOKUP(B1048,'[1]DADOS (OCULTAR)'!$Q$3:$S$135,3,0),"")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5.25 - Serviços Bancários </v>
      </c>
      <c r="D1048" s="3" t="str">
        <f>'[1]TCE - ANEXO IV - Preencher'!F1057</f>
        <v xml:space="preserve">90.400.888/0001-42 </v>
      </c>
      <c r="E1048" s="5" t="str">
        <f>'[1]TCE - ANEXO IV - Preencher'!G1057</f>
        <v>TARIFA BANCARIA</v>
      </c>
      <c r="F1048" s="5" t="str">
        <f>'[1]TCE - ANEXO IV - Preencher'!H1057</f>
        <v>S</v>
      </c>
      <c r="G1048" s="5" t="str">
        <f>'[1]TCE - ANEXO IV - Preencher'!I1057</f>
        <v>N</v>
      </c>
      <c r="H1048" s="5">
        <f>'[1]TCE - ANEXO IV - Preencher'!J1057</f>
        <v>0</v>
      </c>
      <c r="I1048" s="6">
        <f>IF('[1]TCE - ANEXO IV - Preencher'!K1057="","",'[1]TCE - ANEXO IV - Preencher'!K1057)</f>
        <v>45399</v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54</v>
      </c>
    </row>
    <row r="1049" spans="1:12" ht="18" customHeight="1" x14ac:dyDescent="0.2">
      <c r="A1049" s="3">
        <f>IFERROR(VLOOKUP(B1049,'[1]DADOS (OCULTAR)'!$Q$3:$S$135,3,0),"")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 xml:space="preserve">5.25 - Serviços Bancários </v>
      </c>
      <c r="D1049" s="3" t="str">
        <f>'[1]TCE - ANEXO IV - Preencher'!F1058</f>
        <v xml:space="preserve">90.400.888/0001-42 </v>
      </c>
      <c r="E1049" s="5" t="str">
        <f>'[1]TCE - ANEXO IV - Preencher'!G1058</f>
        <v>TARIFA BANCARIA</v>
      </c>
      <c r="F1049" s="5" t="str">
        <f>'[1]TCE - ANEXO IV - Preencher'!H1058</f>
        <v>S</v>
      </c>
      <c r="G1049" s="5" t="str">
        <f>'[1]TCE - ANEXO IV - Preencher'!I1058</f>
        <v>N</v>
      </c>
      <c r="H1049" s="5">
        <f>'[1]TCE - ANEXO IV - Preencher'!J1058</f>
        <v>0</v>
      </c>
      <c r="I1049" s="6">
        <f>IF('[1]TCE - ANEXO IV - Preencher'!K1058="","",'[1]TCE - ANEXO IV - Preencher'!K1058)</f>
        <v>45400</v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45</v>
      </c>
    </row>
    <row r="1050" spans="1:12" ht="18" customHeight="1" x14ac:dyDescent="0.2">
      <c r="A1050" s="3">
        <f>IFERROR(VLOOKUP(B1050,'[1]DADOS (OCULTAR)'!$Q$3:$S$135,3,0),"")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5.25 - Serviços Bancários </v>
      </c>
      <c r="D1050" s="3" t="str">
        <f>'[1]TCE - ANEXO IV - Preencher'!F1059</f>
        <v xml:space="preserve">90.400.888/0001-42 </v>
      </c>
      <c r="E1050" s="5" t="str">
        <f>'[1]TCE - ANEXO IV - Preencher'!G1059</f>
        <v>TARIFA BANCARIA</v>
      </c>
      <c r="F1050" s="5" t="str">
        <f>'[1]TCE - ANEXO IV - Preencher'!H1059</f>
        <v>S</v>
      </c>
      <c r="G1050" s="5" t="str">
        <f>'[1]TCE - ANEXO IV - Preencher'!I1059</f>
        <v>N</v>
      </c>
      <c r="H1050" s="5">
        <f>'[1]TCE - ANEXO IV - Preencher'!J1059</f>
        <v>0</v>
      </c>
      <c r="I1050" s="6">
        <f>IF('[1]TCE - ANEXO IV - Preencher'!K1059="","",'[1]TCE - ANEXO IV - Preencher'!K1059)</f>
        <v>45401</v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18</v>
      </c>
    </row>
    <row r="1051" spans="1:12" ht="18" customHeight="1" x14ac:dyDescent="0.2">
      <c r="A1051" s="3">
        <f>IFERROR(VLOOKUP(B1051,'[1]DADOS (OCULTAR)'!$Q$3:$S$135,3,0),"")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5.25 - Serviços Bancários </v>
      </c>
      <c r="D1051" s="3" t="str">
        <f>'[1]TCE - ANEXO IV - Preencher'!F1060</f>
        <v xml:space="preserve">90.400.888/0001-42 </v>
      </c>
      <c r="E1051" s="5" t="str">
        <f>'[1]TCE - ANEXO IV - Preencher'!G1060</f>
        <v>TARIFA BANCARIA</v>
      </c>
      <c r="F1051" s="5" t="str">
        <f>'[1]TCE - ANEXO IV - Preencher'!H1060</f>
        <v>S</v>
      </c>
      <c r="G1051" s="5" t="str">
        <f>'[1]TCE - ANEXO IV - Preencher'!I1060</f>
        <v>N</v>
      </c>
      <c r="H1051" s="5">
        <f>'[1]TCE - ANEXO IV - Preencher'!J1060</f>
        <v>0</v>
      </c>
      <c r="I1051" s="6">
        <f>IF('[1]TCE - ANEXO IV - Preencher'!K1060="","",'[1]TCE - ANEXO IV - Preencher'!K1060)</f>
        <v>45404</v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45</v>
      </c>
    </row>
    <row r="1052" spans="1:12" ht="18" customHeight="1" x14ac:dyDescent="0.2">
      <c r="A1052" s="3">
        <f>IFERROR(VLOOKUP(B1052,'[1]DADOS (OCULTAR)'!$Q$3:$S$135,3,0),"")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5.25 - Serviços Bancários </v>
      </c>
      <c r="D1052" s="3" t="str">
        <f>'[1]TCE - ANEXO IV - Preencher'!F1061</f>
        <v xml:space="preserve">90.400.888/0001-42 </v>
      </c>
      <c r="E1052" s="5" t="str">
        <f>'[1]TCE - ANEXO IV - Preencher'!G1061</f>
        <v>TARIFA BANCARIA</v>
      </c>
      <c r="F1052" s="5" t="str">
        <f>'[1]TCE - ANEXO IV - Preencher'!H1061</f>
        <v>S</v>
      </c>
      <c r="G1052" s="5" t="str">
        <f>'[1]TCE - ANEXO IV - Preencher'!I1061</f>
        <v>N</v>
      </c>
      <c r="H1052" s="5">
        <f>'[1]TCE - ANEXO IV - Preencher'!J1061</f>
        <v>0</v>
      </c>
      <c r="I1052" s="6">
        <f>IF('[1]TCE - ANEXO IV - Preencher'!K1061="","",'[1]TCE - ANEXO IV - Preencher'!K1061)</f>
        <v>45406</v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36</v>
      </c>
    </row>
    <row r="1053" spans="1:12" ht="18" customHeight="1" x14ac:dyDescent="0.2">
      <c r="A1053" s="3">
        <f>IFERROR(VLOOKUP(B1053,'[1]DADOS (OCULTAR)'!$Q$3:$S$135,3,0),"")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5.25 - Serviços Bancários </v>
      </c>
      <c r="D1053" s="3" t="str">
        <f>'[1]TCE - ANEXO IV - Preencher'!F1062</f>
        <v xml:space="preserve">90.400.888/0001-42 </v>
      </c>
      <c r="E1053" s="5" t="str">
        <f>'[1]TCE - ANEXO IV - Preencher'!G1062</f>
        <v>TARIFA BANCARIA</v>
      </c>
      <c r="F1053" s="5" t="str">
        <f>'[1]TCE - ANEXO IV - Preencher'!H1062</f>
        <v>S</v>
      </c>
      <c r="G1053" s="5" t="str">
        <f>'[1]TCE - ANEXO IV - Preencher'!I1062</f>
        <v>N</v>
      </c>
      <c r="H1053" s="5">
        <f>'[1]TCE - ANEXO IV - Preencher'!J1062</f>
        <v>0</v>
      </c>
      <c r="I1053" s="6">
        <f>IF('[1]TCE - ANEXO IV - Preencher'!K1062="","",'[1]TCE - ANEXO IV - Preencher'!K1062)</f>
        <v>45407</v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54</v>
      </c>
    </row>
    <row r="1054" spans="1:12" ht="18" customHeight="1" x14ac:dyDescent="0.2">
      <c r="A1054" s="3">
        <f>IFERROR(VLOOKUP(B1054,'[1]DADOS (OCULTAR)'!$Q$3:$S$135,3,0),"")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 xml:space="preserve">5.25 - Serviços Bancários </v>
      </c>
      <c r="D1054" s="3" t="str">
        <f>'[1]TCE - ANEXO IV - Preencher'!F1063</f>
        <v xml:space="preserve">90.400.888/0001-42 </v>
      </c>
      <c r="E1054" s="5" t="str">
        <f>'[1]TCE - ANEXO IV - Preencher'!G1063</f>
        <v>TARIFA BANCARIA</v>
      </c>
      <c r="F1054" s="5" t="str">
        <f>'[1]TCE - ANEXO IV - Preencher'!H1063</f>
        <v>S</v>
      </c>
      <c r="G1054" s="5" t="str">
        <f>'[1]TCE - ANEXO IV - Preencher'!I1063</f>
        <v>N</v>
      </c>
      <c r="H1054" s="5">
        <f>'[1]TCE - ANEXO IV - Preencher'!J1063</f>
        <v>0</v>
      </c>
      <c r="I1054" s="6">
        <f>IF('[1]TCE - ANEXO IV - Preencher'!K1063="","",'[1]TCE - ANEXO IV - Preencher'!K1063)</f>
        <v>45408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36</v>
      </c>
    </row>
    <row r="1055" spans="1:12" ht="18" customHeight="1" x14ac:dyDescent="0.2">
      <c r="A1055" s="3">
        <f>IFERROR(VLOOKUP(B1055,'[1]DADOS (OCULTAR)'!$Q$3:$S$135,3,0),"")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 xml:space="preserve">5.25 - Serviços Bancários </v>
      </c>
      <c r="D1055" s="3" t="str">
        <f>'[1]TCE - ANEXO IV - Preencher'!F1064</f>
        <v xml:space="preserve">90.400.888/0001-42 </v>
      </c>
      <c r="E1055" s="5" t="str">
        <f>'[1]TCE - ANEXO IV - Preencher'!G1064</f>
        <v>TARIFA BANCARIA</v>
      </c>
      <c r="F1055" s="5" t="str">
        <f>'[1]TCE - ANEXO IV - Preencher'!H1064</f>
        <v>S</v>
      </c>
      <c r="G1055" s="5" t="str">
        <f>'[1]TCE - ANEXO IV - Preencher'!I1064</f>
        <v>N</v>
      </c>
      <c r="H1055" s="5">
        <f>'[1]TCE - ANEXO IV - Preencher'!J1064</f>
        <v>0</v>
      </c>
      <c r="I1055" s="6">
        <f>IF('[1]TCE - ANEXO IV - Preencher'!K1064="","",'[1]TCE - ANEXO IV - Preencher'!K1064)</f>
        <v>45411</v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27</v>
      </c>
    </row>
    <row r="1056" spans="1:12" ht="18" customHeight="1" x14ac:dyDescent="0.2">
      <c r="A1056" s="3">
        <f>IFERROR(VLOOKUP(B1056,'[1]DADOS (OCULTAR)'!$Q$3:$S$135,3,0),"")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 xml:space="preserve">5.25 - Serviços Bancários </v>
      </c>
      <c r="D1056" s="3" t="str">
        <f>'[1]TCE - ANEXO IV - Preencher'!F1065</f>
        <v xml:space="preserve">90.400.888/0001-42 </v>
      </c>
      <c r="E1056" s="5" t="str">
        <f>'[1]TCE - ANEXO IV - Preencher'!G1065</f>
        <v>TARIFA TED</v>
      </c>
      <c r="F1056" s="5" t="str">
        <f>'[1]TCE - ANEXO IV - Preencher'!H1065</f>
        <v>S</v>
      </c>
      <c r="G1056" s="5" t="str">
        <f>'[1]TCE - ANEXO IV - Preencher'!I1065</f>
        <v>N</v>
      </c>
      <c r="H1056" s="5">
        <f>'[1]TCE - ANEXO IV - Preencher'!J1065</f>
        <v>0</v>
      </c>
      <c r="I1056" s="6">
        <f>IF('[1]TCE - ANEXO IV - Preencher'!K1065="","",'[1]TCE - ANEXO IV - Preencher'!K1065)</f>
        <v>45412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18</v>
      </c>
    </row>
    <row r="1057" spans="1:12" ht="18" customHeight="1" x14ac:dyDescent="0.2">
      <c r="A1057" s="3">
        <f>IFERROR(VLOOKUP(B1057,'[1]DADOS (OCULTAR)'!$Q$3:$S$135,3,0),"")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 xml:space="preserve">5.25 - Serviços Bancários </v>
      </c>
      <c r="D1057" s="3" t="str">
        <f>'[1]TCE - ANEXO IV - Preencher'!F1066</f>
        <v xml:space="preserve">90.400.888/0001-42 </v>
      </c>
      <c r="E1057" s="5" t="str">
        <f>'[1]TCE - ANEXO IV - Preencher'!G1066</f>
        <v>TARIFA DB CEST PJ</v>
      </c>
      <c r="F1057" s="5" t="str">
        <f>'[1]TCE - ANEXO IV - Preencher'!H1066</f>
        <v>S</v>
      </c>
      <c r="G1057" s="5" t="str">
        <f>'[1]TCE - ANEXO IV - Preencher'!I1066</f>
        <v>N</v>
      </c>
      <c r="H1057" s="5">
        <f>'[1]TCE - ANEXO IV - Preencher'!J1066</f>
        <v>0</v>
      </c>
      <c r="I1057" s="6">
        <f>IF('[1]TCE - ANEXO IV - Preencher'!K1066="","",'[1]TCE - ANEXO IV - Preencher'!K1066)</f>
        <v>45392</v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105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 xml:space="preserve">5.25 - Serviços Bancários </v>
      </c>
      <c r="D1058" s="3" t="str">
        <f>'[1]TCE - ANEXO IV - Preencher'!F1067</f>
        <v xml:space="preserve">90.400.888/0001-42 </v>
      </c>
      <c r="E1058" s="5" t="str">
        <f>'[1]TCE - ANEXO IV - Preencher'!G1067</f>
        <v>TARIFA MANUTENÇÃO</v>
      </c>
      <c r="F1058" s="5" t="str">
        <f>'[1]TCE - ANEXO IV - Preencher'!H1067</f>
        <v>S</v>
      </c>
      <c r="G1058" s="5" t="str">
        <f>'[1]TCE - ANEXO IV - Preencher'!I1067</f>
        <v>N</v>
      </c>
      <c r="H1058" s="5">
        <f>'[1]TCE - ANEXO IV - Preencher'!J1067</f>
        <v>0</v>
      </c>
      <c r="I1058" s="6">
        <f>IF('[1]TCE - ANEXO IV - Preencher'!K1067="","",'[1]TCE - ANEXO IV - Preencher'!K1067)</f>
        <v>45404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75</v>
      </c>
    </row>
    <row r="1059" spans="1:12" ht="18" customHeight="1" x14ac:dyDescent="0.2">
      <c r="A1059" s="3">
        <f>IFERROR(VLOOKUP(B1059,'[1]DADOS (OCULTAR)'!$Q$3:$S$135,3,0),"")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 xml:space="preserve">5.25 - Serviços Bancários </v>
      </c>
      <c r="D1059" s="3" t="str">
        <f>'[1]TCE - ANEXO IV - Preencher'!F1068</f>
        <v xml:space="preserve">90.400.888/0001-42 </v>
      </c>
      <c r="E1059" s="5" t="str">
        <f>'[1]TCE - ANEXO IV - Preencher'!G1068</f>
        <v>TARIFA MANUTENÇÃO</v>
      </c>
      <c r="F1059" s="5" t="str">
        <f>'[1]TCE - ANEXO IV - Preencher'!H1068</f>
        <v>S</v>
      </c>
      <c r="G1059" s="5" t="str">
        <f>'[1]TCE - ANEXO IV - Preencher'!I1068</f>
        <v>N</v>
      </c>
      <c r="H1059" s="5">
        <f>'[1]TCE - ANEXO IV - Preencher'!J1068</f>
        <v>0</v>
      </c>
      <c r="I1059" s="6">
        <f>IF('[1]TCE - ANEXO IV - Preencher'!K1068="","",'[1]TCE - ANEXO IV - Preencher'!K1068)</f>
        <v>45384</v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75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 xml:space="preserve">5.25 - Serviços Bancários </v>
      </c>
      <c r="D1060" s="3" t="str">
        <f>'[1]TCE - ANEXO IV - Preencher'!F1069</f>
        <v xml:space="preserve">90.400.888/0001-42 </v>
      </c>
      <c r="E1060" s="5" t="str">
        <f>'[1]TCE - ANEXO IV - Preencher'!G1069</f>
        <v>TARIFA MANUTENÇÃO</v>
      </c>
      <c r="F1060" s="5" t="str">
        <f>'[1]TCE - ANEXO IV - Preencher'!H1069</f>
        <v>S</v>
      </c>
      <c r="G1060" s="5" t="str">
        <f>'[1]TCE - ANEXO IV - Preencher'!I1069</f>
        <v>N</v>
      </c>
      <c r="H1060" s="5">
        <f>'[1]TCE - ANEXO IV - Preencher'!J1069</f>
        <v>0</v>
      </c>
      <c r="I1060" s="6">
        <f>IF('[1]TCE - ANEXO IV - Preencher'!K1069="","",'[1]TCE - ANEXO IV - Preencher'!K1069)</f>
        <v>45399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75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>
        <f>IFERROR(VLOOKUP(B1066,'[1]DADOS (OCULTAR)'!$Q$3:$S$135,3,0),"")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1.99 - Outras Despesas com Pessoal</v>
      </c>
      <c r="D1066" s="3">
        <f>'[1]TCE - ANEXO IV - Preencher'!F1075</f>
        <v>1203383000168</v>
      </c>
      <c r="E1066" s="5" t="str">
        <f>'[1]TCE - ANEXO IV - Preencher'!G1075</f>
        <v>RCR LOCACAO LTDA</v>
      </c>
      <c r="F1066" s="5" t="str">
        <f>'[1]TCE - ANEXO IV - Preencher'!H1075</f>
        <v>S</v>
      </c>
      <c r="G1066" s="5" t="str">
        <f>'[1]TCE - ANEXO IV - Preencher'!I1075</f>
        <v>S</v>
      </c>
      <c r="H1066" s="5">
        <f>'[1]TCE - ANEXO IV - Preencher'!J1075</f>
        <v>8125</v>
      </c>
      <c r="I1066" s="6">
        <f>IF('[1]TCE - ANEXO IV - Preencher'!K1075="","",'[1]TCE - ANEXO IV - Preencher'!K1075)</f>
        <v>45390</v>
      </c>
      <c r="J1066" s="5" t="str">
        <f>'[1]TCE - ANEXO IV - Preencher'!L1075</f>
        <v>26.2404.01.203.383/0001-68-67-000-000.008.125-100.040.229-7</v>
      </c>
      <c r="K1066" s="5" t="str">
        <f>IF(F1066="B",LEFT('[1]TCE - ANEXO IV - Preencher'!M1075,2),IF(F1066="S",LEFT('[1]TCE - ANEXO IV - Preencher'!M1075,7),IF('[1]TCE - ANEXO IV - Preencher'!H1075="","")))</f>
        <v>2611606</v>
      </c>
      <c r="L1066" s="7">
        <f>'[1]TCE - ANEXO IV - Preencher'!N1075</f>
        <v>29000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1.99 - Outras Despesas com Pessoal</v>
      </c>
      <c r="D1067" s="3">
        <f>'[1]TCE - ANEXO IV - Preencher'!F1076</f>
        <v>23114447000197</v>
      </c>
      <c r="E1067" s="5" t="str">
        <f>'[1]TCE - ANEXO IV - Preencher'!G1076</f>
        <v>FLAGSHIP INSTITUICAO DE PAGAMENTOS LTDA</v>
      </c>
      <c r="F1067" s="5" t="str">
        <f>'[1]TCE - ANEXO IV - Preencher'!H1076</f>
        <v>S</v>
      </c>
      <c r="G1067" s="5" t="str">
        <f>'[1]TCE - ANEXO IV - Preencher'!I1076</f>
        <v>N</v>
      </c>
      <c r="H1067" s="5" t="str">
        <f>'[1]TCE - ANEXO IV - Preencher'!J1076</f>
        <v>1859374</v>
      </c>
      <c r="I1067" s="6">
        <f>IF('[1]TCE - ANEXO IV - Preencher'!K1076="","",'[1]TCE - ANEXO IV - Preencher'!K1076)</f>
        <v>45392</v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1065.5999999999999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1.99 - Outras Despesas com Pessoal</v>
      </c>
      <c r="D1068" s="3">
        <f>'[1]TCE - ANEXO IV - Preencher'!F1077</f>
        <v>23114447000197</v>
      </c>
      <c r="E1068" s="5" t="str">
        <f>'[1]TCE - ANEXO IV - Preencher'!G1077</f>
        <v>FLAGSHIP INSTITUICAO DE PAGAMENTOS LTDA</v>
      </c>
      <c r="F1068" s="5" t="str">
        <f>'[1]TCE - ANEXO IV - Preencher'!H1077</f>
        <v>S</v>
      </c>
      <c r="G1068" s="5" t="str">
        <f>'[1]TCE - ANEXO IV - Preencher'!I1077</f>
        <v>N</v>
      </c>
      <c r="H1068" s="5" t="str">
        <f>'[1]TCE - ANEXO IV - Preencher'!J1077</f>
        <v>1851212</v>
      </c>
      <c r="I1068" s="6">
        <f>IF('[1]TCE - ANEXO IV - Preencher'!K1077="","",'[1]TCE - ANEXO IV - Preencher'!K1077)</f>
        <v>45376</v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88128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>
        <f>IFERROR(VLOOKUP(B1071,'[1]DADOS (OCULTAR)'!$Q$3:$S$135,3,0),"")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1.99 - Outras Despesas com Pessoal</v>
      </c>
      <c r="D1071" s="3">
        <f>'[1]TCE - ANEXO IV - Preencher'!F1080</f>
        <v>21986074000119</v>
      </c>
      <c r="E1071" s="5" t="str">
        <f>'[1]TCE - ANEXO IV - Preencher'!G1080</f>
        <v>PRUDENTIAL DO BRASIL VIDA EM GRUPO AS</v>
      </c>
      <c r="F1071" s="5" t="str">
        <f>'[1]TCE - ANEXO IV - Preencher'!H1080</f>
        <v>S</v>
      </c>
      <c r="G1071" s="5" t="str">
        <f>'[1]TCE - ANEXO IV - Preencher'!I1080</f>
        <v>N</v>
      </c>
      <c r="H1071" s="5" t="str">
        <f>'[1]TCE - ANEXO IV - Preencher'!J1080</f>
        <v>109023365</v>
      </c>
      <c r="I1071" s="6">
        <f>IF('[1]TCE - ANEXO IV - Preencher'!K1080="","",'[1]TCE - ANEXO IV - Preencher'!K1080)</f>
        <v>45420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1442.5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>
        <f>IFERROR(VLOOKUP(B1073,'[1]DADOS (OCULTAR)'!$Q$3:$S$135,3,0),"")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5.9 - Telefonia Móvel</v>
      </c>
      <c r="D1073" s="3" t="str">
        <f>'[1]TCE - ANEXO IV - Preencher'!F1082</f>
        <v>02.558.157/0008-39</v>
      </c>
      <c r="E1073" s="5" t="str">
        <f>'[1]TCE - ANEXO IV - Preencher'!G1082</f>
        <v xml:space="preserve">TELEFONICA BRASIL S.A. </v>
      </c>
      <c r="F1073" s="5" t="str">
        <f>'[1]TCE - ANEXO IV - Preencher'!H1082</f>
        <v>S</v>
      </c>
      <c r="G1073" s="5" t="str">
        <f>'[1]TCE - ANEXO IV - Preencher'!I1082</f>
        <v>N</v>
      </c>
      <c r="H1073" s="5">
        <f>'[1]TCE - ANEXO IV - Preencher'!J1082</f>
        <v>0</v>
      </c>
      <c r="I1073" s="6">
        <f>IF('[1]TCE - ANEXO IV - Preencher'!K1082="","",'[1]TCE - ANEXO IV - Preencher'!K1082)</f>
        <v>45399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1021.05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5.18 - Teledonia Fixa</v>
      </c>
      <c r="D1077" s="3" t="str">
        <f>'[1]TCE - ANEXO IV - Preencher'!F1086</f>
        <v>11.844.663/0001-09</v>
      </c>
      <c r="E1077" s="5" t="str">
        <f>'[1]TCE - ANEXO IV - Preencher'!G1086</f>
        <v>1 TELECOM SERV. TECNOLOGIA EM INTERNET LTDA</v>
      </c>
      <c r="F1077" s="5" t="str">
        <f>'[1]TCE - ANEXO IV - Preencher'!H1086</f>
        <v>S</v>
      </c>
      <c r="G1077" s="5" t="str">
        <f>'[1]TCE - ANEXO IV - Preencher'!I1086</f>
        <v>N</v>
      </c>
      <c r="H1077" s="5" t="str">
        <f>'[1]TCE - ANEXO IV - Preencher'!J1086</f>
        <v>117776</v>
      </c>
      <c r="I1077" s="6">
        <f>IF('[1]TCE - ANEXO IV - Preencher'!K1086="","",'[1]TCE - ANEXO IV - Preencher'!K1086)</f>
        <v>45407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350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5.18 - Teledonia Fixa</v>
      </c>
      <c r="D1078" s="3" t="str">
        <f>'[1]TCE - ANEXO IV - Preencher'!F1087</f>
        <v>11.844.663/0001-09</v>
      </c>
      <c r="E1078" s="5" t="str">
        <f>'[1]TCE - ANEXO IV - Preencher'!G1087</f>
        <v>1 TELECOM SERV. TECNOLOGIA EM INTERNET LTDA</v>
      </c>
      <c r="F1078" s="5" t="str">
        <f>'[1]TCE - ANEXO IV - Preencher'!H1087</f>
        <v>S</v>
      </c>
      <c r="G1078" s="5" t="str">
        <f>'[1]TCE - ANEXO IV - Preencher'!I1087</f>
        <v>N</v>
      </c>
      <c r="H1078" s="5" t="str">
        <f>'[1]TCE - ANEXO IV - Preencher'!J1087</f>
        <v>142093</v>
      </c>
      <c r="I1078" s="6">
        <f>IF('[1]TCE - ANEXO IV - Preencher'!K1087="","",'[1]TCE - ANEXO IV - Preencher'!K1087)</f>
        <v>45407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350</v>
      </c>
    </row>
    <row r="1079" spans="1:12" ht="18" customHeight="1" x14ac:dyDescent="0.2">
      <c r="A1079" s="3">
        <f>IFERROR(VLOOKUP(B1079,'[1]DADOS (OCULTAR)'!$Q$3:$S$135,3,0),"")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5.18 - Teledonia Fixa</v>
      </c>
      <c r="D1079" s="3" t="str">
        <f>'[1]TCE - ANEXO IV - Preencher'!F1088</f>
        <v>04.601.397/0001-28</v>
      </c>
      <c r="E1079" s="5" t="str">
        <f>'[1]TCE - ANEXO IV - Preencher'!G1088</f>
        <v>BRISANET SERVICOS DE TELECOMUNICACOES S.</v>
      </c>
      <c r="F1079" s="5" t="str">
        <f>'[1]TCE - ANEXO IV - Preencher'!H1088</f>
        <v>S</v>
      </c>
      <c r="G1079" s="5" t="str">
        <f>'[1]TCE - ANEXO IV - Preencher'!I1088</f>
        <v>N</v>
      </c>
      <c r="H1079" s="5" t="str">
        <f>'[1]TCE - ANEXO IV - Preencher'!J1088</f>
        <v>22017887</v>
      </c>
      <c r="I1079" s="6">
        <f>IF('[1]TCE - ANEXO IV - Preencher'!K1088="","",'[1]TCE - ANEXO IV - Preencher'!K1088)</f>
        <v>45418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612.4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5.13 - Água e Esgoto</v>
      </c>
      <c r="D1081" s="3" t="str">
        <f>'[1]TCE - ANEXO IV - Preencher'!F1090</f>
        <v>09.769.035/0001-64</v>
      </c>
      <c r="E1081" s="5" t="str">
        <f>'[1]TCE - ANEXO IV - Preencher'!G1090</f>
        <v>COMPANHIA PERNAMBUCANA DE SANEAMENTO</v>
      </c>
      <c r="F1081" s="5" t="str">
        <f>'[1]TCE - ANEXO IV - Preencher'!H1090</f>
        <v>S</v>
      </c>
      <c r="G1081" s="5" t="str">
        <f>'[1]TCE - ANEXO IV - Preencher'!I1090</f>
        <v>N</v>
      </c>
      <c r="H1081" s="5" t="str">
        <f>'[1]TCE - ANEXO IV - Preencher'!J1090</f>
        <v>103447679</v>
      </c>
      <c r="I1081" s="6">
        <f>IF('[1]TCE - ANEXO IV - Preencher'!K1090="","",'[1]TCE - ANEXO IV - Preencher'!K1090)</f>
        <v>45421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20255.12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5.12 - Energia Elétrica</v>
      </c>
      <c r="D1082" s="3" t="str">
        <f>'[1]TCE - ANEXO IV - Preencher'!F1091</f>
        <v>10.835.932/0001-08</v>
      </c>
      <c r="E1082" s="5" t="str">
        <f>'[1]TCE - ANEXO IV - Preencher'!G1091</f>
        <v>COMPANHIA ENERGETICA DE PERNAMBUCO</v>
      </c>
      <c r="F1082" s="5" t="str">
        <f>'[1]TCE - ANEXO IV - Preencher'!H1091</f>
        <v>S</v>
      </c>
      <c r="G1082" s="5" t="str">
        <f>'[1]TCE - ANEXO IV - Preencher'!I1091</f>
        <v>N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100131.58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5.3 - Locação de Máquinas e Equipamentos</v>
      </c>
      <c r="D1083" s="3">
        <f>'[1]TCE - ANEXO IV - Preencher'!F1092</f>
        <v>48041502000197</v>
      </c>
      <c r="E1083" s="5" t="str">
        <f>'[1]TCE - ANEXO IV - Preencher'!G1092</f>
        <v>C R DE LIMA</v>
      </c>
      <c r="F1083" s="5" t="str">
        <f>'[1]TCE - ANEXO IV - Preencher'!H1092</f>
        <v>S</v>
      </c>
      <c r="G1083" s="5" t="str">
        <f>'[1]TCE - ANEXO IV - Preencher'!I1092</f>
        <v>S</v>
      </c>
      <c r="H1083" s="5">
        <f>'[1]TCE - ANEXO IV - Preencher'!J1092</f>
        <v>76</v>
      </c>
      <c r="I1083" s="6">
        <f>IF('[1]TCE - ANEXO IV - Preencher'!K1092="","",'[1]TCE - ANEXO IV - Preencher'!K1092)</f>
        <v>45393</v>
      </c>
      <c r="J1083" s="5" t="str">
        <f>'[1]TCE - ANEXO IV - Preencher'!L1092</f>
        <v>YWNVZGDMP</v>
      </c>
      <c r="K1083" s="5" t="str">
        <f>IF(F1083="B",LEFT('[1]TCE - ANEXO IV - Preencher'!M1092,2),IF(F1083="S",LEFT('[1]TCE - ANEXO IV - Preencher'!M1092,7),IF('[1]TCE - ANEXO IV - Preencher'!H1092="","")))</f>
        <v>2604106</v>
      </c>
      <c r="L1083" s="7">
        <f>'[1]TCE - ANEXO IV - Preencher'!N1092</f>
        <v>180</v>
      </c>
    </row>
    <row r="1084" spans="1:12" ht="18" customHeight="1" x14ac:dyDescent="0.2">
      <c r="A1084" s="3">
        <f>IFERROR(VLOOKUP(B1084,'[1]DADOS (OCULTAR)'!$Q$3:$S$135,3,0),"")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5.3 - Locação de Máquinas e Equipamentos</v>
      </c>
      <c r="D1084" s="3">
        <f>'[1]TCE - ANEXO IV - Preencher'!F1093</f>
        <v>48041502000197</v>
      </c>
      <c r="E1084" s="5" t="str">
        <f>'[1]TCE - ANEXO IV - Preencher'!G1093</f>
        <v>C R DE LIMA</v>
      </c>
      <c r="F1084" s="5" t="str">
        <f>'[1]TCE - ANEXO IV - Preencher'!H1093</f>
        <v>S</v>
      </c>
      <c r="G1084" s="5" t="str">
        <f>'[1]TCE - ANEXO IV - Preencher'!I1093</f>
        <v>S</v>
      </c>
      <c r="H1084" s="5">
        <f>'[1]TCE - ANEXO IV - Preencher'!J1093</f>
        <v>73</v>
      </c>
      <c r="I1084" s="6">
        <f>IF('[1]TCE - ANEXO IV - Preencher'!K1093="","",'[1]TCE - ANEXO IV - Preencher'!K1093)</f>
        <v>45392</v>
      </c>
      <c r="J1084" s="5" t="str">
        <f>'[1]TCE - ANEXO IV - Preencher'!L1093</f>
        <v>JQWOFMAXH</v>
      </c>
      <c r="K1084" s="5" t="str">
        <f>IF(F1084="B",LEFT('[1]TCE - ANEXO IV - Preencher'!M1093,2),IF(F1084="S",LEFT('[1]TCE - ANEXO IV - Preencher'!M1093,7),IF('[1]TCE - ANEXO IV - Preencher'!H1093="","")))</f>
        <v>2604106</v>
      </c>
      <c r="L1084" s="7">
        <f>'[1]TCE - ANEXO IV - Preencher'!N1093</f>
        <v>360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5.3 - Locação de Máquinas e Equipamentos</v>
      </c>
      <c r="D1085" s="3" t="str">
        <f>'[1]TCE - ANEXO IV - Preencher'!F1094</f>
        <v>13.490.233/0001-61</v>
      </c>
      <c r="E1085" s="5" t="str">
        <f>'[1]TCE - ANEXO IV - Preencher'!G1094</f>
        <v>ALONETEC IMPORTACAO E SERVICOS DE EQUIP DE INFOR</v>
      </c>
      <c r="F1085" s="5" t="str">
        <f>'[1]TCE - ANEXO IV - Preencher'!H1094</f>
        <v>S</v>
      </c>
      <c r="G1085" s="5" t="str">
        <f>'[1]TCE - ANEXO IV - Preencher'!I1094</f>
        <v>S</v>
      </c>
      <c r="H1085" s="5" t="str">
        <f>'[1]TCE - ANEXO IV - Preencher'!J1094</f>
        <v>00004433</v>
      </c>
      <c r="I1085" s="6">
        <f>IF('[1]TCE - ANEXO IV - Preencher'!K1094="","",'[1]TCE - ANEXO IV - Preencher'!K1094)</f>
        <v>45392</v>
      </c>
      <c r="J1085" s="5" t="str">
        <f>'[1]TCE - ANEXO IV - Preencher'!L1094</f>
        <v>Z2WR-VYD7</v>
      </c>
      <c r="K1085" s="5" t="str">
        <f>IF(F1085="B",LEFT('[1]TCE - ANEXO IV - Preencher'!M1094,2),IF(F1085="S",LEFT('[1]TCE - ANEXO IV - Preencher'!M1094,7),IF('[1]TCE - ANEXO IV - Preencher'!H1094="","")))</f>
        <v>2611606</v>
      </c>
      <c r="L1085" s="7">
        <f>'[1]TCE - ANEXO IV - Preencher'!N1094</f>
        <v>1089</v>
      </c>
    </row>
    <row r="1086" spans="1:12" ht="18" customHeight="1" x14ac:dyDescent="0.2">
      <c r="A1086" s="3">
        <f>IFERROR(VLOOKUP(B1086,'[1]DADOS (OCULTAR)'!$Q$3:$S$135,3,0),"")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5.3 - Locação de Máquinas e Equipamentos</v>
      </c>
      <c r="D1086" s="3" t="str">
        <f>'[1]TCE - ANEXO IV - Preencher'!F1095</f>
        <v>27.893.009/0001-25</v>
      </c>
      <c r="E1086" s="5" t="str">
        <f>'[1]TCE - ANEXO IV - Preencher'!G1095</f>
        <v>LSA SOLUCOES EM TECNOLOGIA EIRELI - ME</v>
      </c>
      <c r="F1086" s="5" t="str">
        <f>'[1]TCE - ANEXO IV - Preencher'!H1095</f>
        <v>S</v>
      </c>
      <c r="G1086" s="5" t="str">
        <f>'[1]TCE - ANEXO IV - Preencher'!I1095</f>
        <v>S</v>
      </c>
      <c r="H1086" s="5" t="str">
        <f>'[1]TCE - ANEXO IV - Preencher'!J1095</f>
        <v>00000329</v>
      </c>
      <c r="I1086" s="6">
        <f>IF('[1]TCE - ANEXO IV - Preencher'!K1095="","",'[1]TCE - ANEXO IV - Preencher'!K1095)</f>
        <v>45413</v>
      </c>
      <c r="J1086" s="5" t="str">
        <f>'[1]TCE - ANEXO IV - Preencher'!L1095</f>
        <v>IUHU-PFFK</v>
      </c>
      <c r="K1086" s="5" t="str">
        <f>IF(F1086="B",LEFT('[1]TCE - ANEXO IV - Preencher'!M1095,2),IF(F1086="S",LEFT('[1]TCE - ANEXO IV - Preencher'!M1095,7),IF('[1]TCE - ANEXO IV - Preencher'!H1095="","")))</f>
        <v>2611606</v>
      </c>
      <c r="L1086" s="7">
        <f>'[1]TCE - ANEXO IV - Preencher'!N1095</f>
        <v>1800</v>
      </c>
    </row>
    <row r="1087" spans="1:12" ht="18" customHeight="1" x14ac:dyDescent="0.2">
      <c r="A1087" s="3">
        <f>IFERROR(VLOOKUP(B1087,'[1]DADOS (OCULTAR)'!$Q$3:$S$135,3,0),"")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5.3 - Locação de Máquinas e Equipamentos</v>
      </c>
      <c r="D1087" s="3" t="str">
        <f>'[1]TCE - ANEXO IV - Preencher'!F1096</f>
        <v>13.490.233/0001-61</v>
      </c>
      <c r="E1087" s="5" t="str">
        <f>'[1]TCE - ANEXO IV - Preencher'!G1096</f>
        <v>ALONETEC IMPORTACAO E SERVICOS DE EQUIP DE INFOR</v>
      </c>
      <c r="F1087" s="5" t="str">
        <f>'[1]TCE - ANEXO IV - Preencher'!H1096</f>
        <v>S</v>
      </c>
      <c r="G1087" s="5" t="str">
        <f>'[1]TCE - ANEXO IV - Preencher'!I1096</f>
        <v>S</v>
      </c>
      <c r="H1087" s="5" t="str">
        <f>'[1]TCE - ANEXO IV - Preencher'!J1096</f>
        <v>00004432</v>
      </c>
      <c r="I1087" s="6">
        <f>IF('[1]TCE - ANEXO IV - Preencher'!K1096="","",'[1]TCE - ANEXO IV - Preencher'!K1096)</f>
        <v>45392</v>
      </c>
      <c r="J1087" s="5" t="str">
        <f>'[1]TCE - ANEXO IV - Preencher'!L1096</f>
        <v>UWBB-MLCG</v>
      </c>
      <c r="K1087" s="5" t="str">
        <f>IF(F1087="B",LEFT('[1]TCE - ANEXO IV - Preencher'!M1096,2),IF(F1087="S",LEFT('[1]TCE - ANEXO IV - Preencher'!M1096,7),IF('[1]TCE - ANEXO IV - Preencher'!H1096="","")))</f>
        <v>2611606</v>
      </c>
      <c r="L1087" s="7">
        <f>'[1]TCE - ANEXO IV - Preencher'!N1096</f>
        <v>2100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5.3 - Locação de Máquinas e Equipamentos</v>
      </c>
      <c r="D1088" s="3" t="str">
        <f>'[1]TCE - ANEXO IV - Preencher'!F1097</f>
        <v>05.097.661/0001-09</v>
      </c>
      <c r="E1088" s="5" t="str">
        <f>'[1]TCE - ANEXO IV - Preencher'!G1097</f>
        <v>CONTAGE CONSULTORIA EM TEL E MONITORAMENTO LTDA</v>
      </c>
      <c r="F1088" s="5" t="str">
        <f>'[1]TCE - ANEXO IV - Preencher'!H1097</f>
        <v>S</v>
      </c>
      <c r="G1088" s="5" t="str">
        <f>'[1]TCE - ANEXO IV - Preencher'!I1097</f>
        <v>N</v>
      </c>
      <c r="H1088" s="5" t="str">
        <f>'[1]TCE - ANEXO IV - Preencher'!J1097</f>
        <v>FAT008756</v>
      </c>
      <c r="I1088" s="6">
        <f>IF('[1]TCE - ANEXO IV - Preencher'!K1097="","",'[1]TCE - ANEXO IV - Preencher'!K1097)</f>
        <v>45385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4080</v>
      </c>
    </row>
    <row r="1089" spans="1:12" ht="18" customHeight="1" x14ac:dyDescent="0.2">
      <c r="A1089" s="3">
        <f>IFERROR(VLOOKUP(B1089,'[1]DADOS (OCULTAR)'!$Q$3:$S$135,3,0),"")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5.3 - Locação de Máquinas e Equipamentos</v>
      </c>
      <c r="D1089" s="3" t="str">
        <f>'[1]TCE - ANEXO IV - Preencher'!F1098</f>
        <v>09.168.271/0002-06</v>
      </c>
      <c r="E1089" s="5" t="str">
        <f>'[1]TCE - ANEXO IV - Preencher'!G1098</f>
        <v>AGISA CONTAINNERS</v>
      </c>
      <c r="F1089" s="5" t="str">
        <f>'[1]TCE - ANEXO IV - Preencher'!H1098</f>
        <v>S</v>
      </c>
      <c r="G1089" s="5" t="str">
        <f>'[1]TCE - ANEXO IV - Preencher'!I1098</f>
        <v>N</v>
      </c>
      <c r="H1089" s="5" t="str">
        <f>'[1]TCE - ANEXO IV - Preencher'!J1098</f>
        <v>006696</v>
      </c>
      <c r="I1089" s="6">
        <f>IF('[1]TCE - ANEXO IV - Preencher'!K1098="","",'[1]TCE - ANEXO IV - Preencher'!K1098)</f>
        <v>45358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843.6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5.3 - Locação de Máquinas e Equipamentos</v>
      </c>
      <c r="D1090" s="3" t="str">
        <f>'[1]TCE - ANEXO IV - Preencher'!F1099</f>
        <v>10.279.299/0001-19</v>
      </c>
      <c r="E1090" s="5" t="str">
        <f>'[1]TCE - ANEXO IV - Preencher'!G1099</f>
        <v>RGRAPH LOC ECOM E SERV LTDA - ME</v>
      </c>
      <c r="F1090" s="5" t="str">
        <f>'[1]TCE - ANEXO IV - Preencher'!H1099</f>
        <v>S</v>
      </c>
      <c r="G1090" s="5" t="str">
        <f>'[1]TCE - ANEXO IV - Preencher'!I1099</f>
        <v>N</v>
      </c>
      <c r="H1090" s="5" t="str">
        <f>'[1]TCE - ANEXO IV - Preencher'!J1099</f>
        <v>07739</v>
      </c>
      <c r="I1090" s="6">
        <f>IF('[1]TCE - ANEXO IV - Preencher'!K1099="","",'[1]TCE - ANEXO IV - Preencher'!K1099)</f>
        <v>45420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14207.2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5.3 - Locação de Máquinas e Equipamentos</v>
      </c>
      <c r="D1091" s="3" t="str">
        <f>'[1]TCE - ANEXO IV - Preencher'!F1100</f>
        <v>37.462.182/0001-22</v>
      </c>
      <c r="E1091" s="5" t="str">
        <f>'[1]TCE - ANEXO IV - Preencher'!G1100</f>
        <v>MARCA CLIMATIZACAO E TERCEIRIZACAO</v>
      </c>
      <c r="F1091" s="5" t="str">
        <f>'[1]TCE - ANEXO IV - Preencher'!H1100</f>
        <v>S</v>
      </c>
      <c r="G1091" s="5" t="str">
        <f>'[1]TCE - ANEXO IV - Preencher'!I1100</f>
        <v>N</v>
      </c>
      <c r="H1091" s="5" t="str">
        <f>'[1]TCE - ANEXO IV - Preencher'!J1100</f>
        <v>0001026</v>
      </c>
      <c r="I1091" s="6">
        <f>IF('[1]TCE - ANEXO IV - Preencher'!K1100="","",'[1]TCE - ANEXO IV - Preencher'!K1100)</f>
        <v>45384</v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8101</v>
      </c>
    </row>
    <row r="1092" spans="1:12" ht="18" customHeight="1" x14ac:dyDescent="0.2">
      <c r="A1092" s="3">
        <f>IFERROR(VLOOKUP(B1092,'[1]DADOS (OCULTAR)'!$Q$3:$S$135,3,0),"")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5.3 - Locação de Máquinas e Equipamentos</v>
      </c>
      <c r="D1092" s="3" t="str">
        <f>'[1]TCE - ANEXO IV - Preencher'!F1101</f>
        <v>37.462.182/0001-22</v>
      </c>
      <c r="E1092" s="5" t="str">
        <f>'[1]TCE - ANEXO IV - Preencher'!G1101</f>
        <v>MARCA CLIMATIZACAO E TERCEIRIZACAO</v>
      </c>
      <c r="F1092" s="5" t="str">
        <f>'[1]TCE - ANEXO IV - Preencher'!H1101</f>
        <v>S</v>
      </c>
      <c r="G1092" s="5" t="str">
        <f>'[1]TCE - ANEXO IV - Preencher'!I1101</f>
        <v>N</v>
      </c>
      <c r="H1092" s="5" t="str">
        <f>'[1]TCE - ANEXO IV - Preencher'!J1101</f>
        <v>0001027</v>
      </c>
      <c r="I1092" s="6">
        <f>IF('[1]TCE - ANEXO IV - Preencher'!K1101="","",'[1]TCE - ANEXO IV - Preencher'!K1101)</f>
        <v>45384</v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13962.8</v>
      </c>
    </row>
    <row r="1093" spans="1:12" ht="18" customHeight="1" x14ac:dyDescent="0.2">
      <c r="A1093" s="3">
        <f>IFERROR(VLOOKUP(B1093,'[1]DADOS (OCULTAR)'!$Q$3:$S$135,3,0),"")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5.3 - Locação de Máquinas e Equipamentos</v>
      </c>
      <c r="D1093" s="3" t="str">
        <f>'[1]TCE - ANEXO IV - Preencher'!F1102</f>
        <v>20.265.080/0001-14</v>
      </c>
      <c r="E1093" s="5" t="str">
        <f>'[1]TCE - ANEXO IV - Preencher'!G1102</f>
        <v>JM SILVA MAQUINAS E EQUIP LTDA</v>
      </c>
      <c r="F1093" s="5" t="str">
        <f>'[1]TCE - ANEXO IV - Preencher'!H1102</f>
        <v>S</v>
      </c>
      <c r="G1093" s="5" t="str">
        <f>'[1]TCE - ANEXO IV - Preencher'!I1102</f>
        <v>N</v>
      </c>
      <c r="H1093" s="5" t="str">
        <f>'[1]TCE - ANEXO IV - Preencher'!J1102</f>
        <v>004743</v>
      </c>
      <c r="I1093" s="6">
        <f>IF('[1]TCE - ANEXO IV - Preencher'!K1102="","",'[1]TCE - ANEXO IV - Preencher'!K1102)</f>
        <v>45383</v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2120</v>
      </c>
    </row>
    <row r="1094" spans="1:12" ht="18" customHeight="1" x14ac:dyDescent="0.2">
      <c r="A1094" s="3">
        <f>IFERROR(VLOOKUP(B1094,'[1]DADOS (OCULTAR)'!$Q$3:$S$135,3,0),"")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5.3 - Locação de Máquinas e Equipamentos</v>
      </c>
      <c r="D1094" s="3">
        <f>'[1]TCE - ANEXO IV - Preencher'!F1103</f>
        <v>44283333000574</v>
      </c>
      <c r="E1094" s="5" t="str">
        <f>'[1]TCE - ANEXO IV - Preencher'!G1103</f>
        <v>SCM PARTICIPACOES AS</v>
      </c>
      <c r="F1094" s="5" t="str">
        <f>'[1]TCE - ANEXO IV - Preencher'!H1103</f>
        <v>S</v>
      </c>
      <c r="G1094" s="5" t="str">
        <f>'[1]TCE - ANEXO IV - Preencher'!I1103</f>
        <v>N</v>
      </c>
      <c r="H1094" s="5" t="str">
        <f>'[1]TCE - ANEXO IV - Preencher'!J1103</f>
        <v>27027</v>
      </c>
      <c r="I1094" s="6">
        <f>IF('[1]TCE - ANEXO IV - Preencher'!K1103="","",'[1]TCE - ANEXO IV - Preencher'!K1103)</f>
        <v>45383</v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10204.75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5.3 - Locação de Máquinas e Equipamentos</v>
      </c>
      <c r="D1097" s="3" t="str">
        <f>'[1]TCE - ANEXO IV - Preencher'!F1106</f>
        <v>01.440.590/0010-27</v>
      </c>
      <c r="E1097" s="5" t="str">
        <f>'[1]TCE - ANEXO IV - Preencher'!G1106</f>
        <v>FRESENIUS MEDICAL CARE LTDA</v>
      </c>
      <c r="F1097" s="5" t="str">
        <f>'[1]TCE - ANEXO IV - Preencher'!H1106</f>
        <v>S</v>
      </c>
      <c r="G1097" s="5" t="str">
        <f>'[1]TCE - ANEXO IV - Preencher'!I1106</f>
        <v>N</v>
      </c>
      <c r="H1097" s="5" t="str">
        <f>'[1]TCE - ANEXO IV - Preencher'!J1106</f>
        <v>1111853906</v>
      </c>
      <c r="I1097" s="6">
        <f>IF('[1]TCE - ANEXO IV - Preencher'!K1106="","",'[1]TCE - ANEXO IV - Preencher'!K1106)</f>
        <v>45384</v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6524.48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5.3 - Locação de Máquinas e Equipamentos</v>
      </c>
      <c r="D1098" s="3" t="str">
        <f>'[1]TCE - ANEXO IV - Preencher'!F1107</f>
        <v>01.440.590/0010-27</v>
      </c>
      <c r="E1098" s="5" t="str">
        <f>'[1]TCE - ANEXO IV - Preencher'!G1107</f>
        <v>FRESENIUS MEDICAL CARE LTDA</v>
      </c>
      <c r="F1098" s="5" t="str">
        <f>'[1]TCE - ANEXO IV - Preencher'!H1107</f>
        <v>S</v>
      </c>
      <c r="G1098" s="5" t="str">
        <f>'[1]TCE - ANEXO IV - Preencher'!I1107</f>
        <v>N</v>
      </c>
      <c r="H1098" s="5" t="str">
        <f>'[1]TCE - ANEXO IV - Preencher'!J1107</f>
        <v>1111858846</v>
      </c>
      <c r="I1098" s="6">
        <f>IF('[1]TCE - ANEXO IV - Preencher'!K1107="","",'[1]TCE - ANEXO IV - Preencher'!K1107)</f>
        <v>45392</v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89709.440000000002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5.3 - Locação de Máquinas e Equipamentos</v>
      </c>
      <c r="D1099" s="3" t="str">
        <f>'[1]TCE - ANEXO IV - Preencher'!F1108</f>
        <v>01.440.590/0010-27</v>
      </c>
      <c r="E1099" s="5" t="str">
        <f>'[1]TCE - ANEXO IV - Preencher'!G1108</f>
        <v>FRESENIUS MEDICAL CARE LTDA</v>
      </c>
      <c r="F1099" s="5" t="str">
        <f>'[1]TCE - ANEXO IV - Preencher'!H1108</f>
        <v>S</v>
      </c>
      <c r="G1099" s="5" t="str">
        <f>'[1]TCE - ANEXO IV - Preencher'!I1108</f>
        <v>N</v>
      </c>
      <c r="H1099" s="5" t="str">
        <f>'[1]TCE - ANEXO IV - Preencher'!J1108</f>
        <v>1111858847</v>
      </c>
      <c r="I1099" s="6">
        <f>IF('[1]TCE - ANEXO IV - Preencher'!K1108="","",'[1]TCE - ANEXO IV - Preencher'!K1108)</f>
        <v>45392</v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13654.7</v>
      </c>
    </row>
    <row r="1100" spans="1:12" ht="18" customHeight="1" x14ac:dyDescent="0.2">
      <c r="A1100" s="3">
        <f>IFERROR(VLOOKUP(B1100,'[1]DADOS (OCULTAR)'!$Q$3:$S$135,3,0),"")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5.3 - Locação de Máquinas e Equipamentos</v>
      </c>
      <c r="D1100" s="3">
        <f>'[1]TCE - ANEXO IV - Preencher'!F1109</f>
        <v>24080970000102</v>
      </c>
      <c r="E1100" s="5" t="str">
        <f>'[1]TCE - ANEXO IV - Preencher'!G1109</f>
        <v>MARCELO &amp; ITALO COMERCIO CONSTRUCAO LTDA</v>
      </c>
      <c r="F1100" s="5" t="str">
        <f>'[1]TCE - ANEXO IV - Preencher'!H1109</f>
        <v>S</v>
      </c>
      <c r="G1100" s="5" t="str">
        <f>'[1]TCE - ANEXO IV - Preencher'!I1109</f>
        <v>N</v>
      </c>
      <c r="H1100" s="5" t="str">
        <f>'[1]TCE - ANEXO IV - Preencher'!J1109</f>
        <v>105332</v>
      </c>
      <c r="I1100" s="6">
        <f>IF('[1]TCE - ANEXO IV - Preencher'!K1109="","",'[1]TCE - ANEXO IV - Preencher'!K1109)</f>
        <v>45386</v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235.2</v>
      </c>
    </row>
    <row r="1101" spans="1:12" ht="18" customHeight="1" x14ac:dyDescent="0.2">
      <c r="A1101" s="3">
        <f>IFERROR(VLOOKUP(B1101,'[1]DADOS (OCULTAR)'!$Q$3:$S$135,3,0),"")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5.3 - Locação de Máquinas e Equipamentos</v>
      </c>
      <c r="D1101" s="3">
        <f>'[1]TCE - ANEXO IV - Preencher'!F1110</f>
        <v>26000187000117</v>
      </c>
      <c r="E1101" s="5" t="str">
        <f>'[1]TCE - ANEXO IV - Preencher'!G1110</f>
        <v>CASA DO CONSTRUTOR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22749</v>
      </c>
      <c r="I1101" s="6">
        <f>IF('[1]TCE - ANEXO IV - Preencher'!K1110="","",'[1]TCE - ANEXO IV - Preencher'!K1110)</f>
        <v>45390</v>
      </c>
      <c r="J1101" s="5" t="str">
        <f>'[1]TCE - ANEXO IV - Preencher'!L1110</f>
        <v>23796345009000000240348001180909996950000106000</v>
      </c>
      <c r="K1101" s="5" t="str">
        <f>IF(F1101="B",LEFT('[1]TCE - ANEXO IV - Preencher'!M1110,2),IF(F1101="S",LEFT('[1]TCE - ANEXO IV - Preencher'!M1110,7),IF('[1]TCE - ANEXO IV - Preencher'!H1110="","")))</f>
        <v>2604106</v>
      </c>
      <c r="L1101" s="7">
        <f>'[1]TCE - ANEXO IV - Preencher'!N1110</f>
        <v>1060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5.3 - Locação de Máquinas e Equipamentos</v>
      </c>
      <c r="D1102" s="3">
        <f>'[1]TCE - ANEXO IV - Preencher'!F1111</f>
        <v>44069796000104</v>
      </c>
      <c r="E1102" s="5" t="str">
        <f>'[1]TCE - ANEXO IV - Preencher'!G1111</f>
        <v>JOELMA DA SILVA LUZ SERVICOS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000000190</v>
      </c>
      <c r="I1102" s="6">
        <f>IF('[1]TCE - ANEXO IV - Preencher'!K1111="","",'[1]TCE - ANEXO IV - Preencher'!K1111)</f>
        <v>45411</v>
      </c>
      <c r="J1102" s="5" t="str">
        <f>'[1]TCE - ANEXO IV - Preencher'!L1111</f>
        <v>FFZO01564</v>
      </c>
      <c r="K1102" s="5" t="str">
        <f>IF(F1102="B",LEFT('[1]TCE - ANEXO IV - Preencher'!M1111,2),IF(F1102="S",LEFT('[1]TCE - ANEXO IV - Preencher'!M1111,7),IF('[1]TCE - ANEXO IV - Preencher'!H1111="","")))</f>
        <v>2609600</v>
      </c>
      <c r="L1102" s="7">
        <f>'[1]TCE - ANEXO IV - Preencher'!N1111</f>
        <v>4120</v>
      </c>
    </row>
    <row r="1103" spans="1:12" ht="18" customHeight="1" x14ac:dyDescent="0.2">
      <c r="A1103" s="3">
        <f>IFERROR(VLOOKUP(B1103,'[1]DADOS (OCULTAR)'!$Q$3:$S$135,3,0),"")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5.3 - Locação de Máquinas e Equipamentos</v>
      </c>
      <c r="D1103" s="3">
        <f>'[1]TCE - ANEXO IV - Preencher'!F1112</f>
        <v>24080970000102</v>
      </c>
      <c r="E1103" s="5" t="str">
        <f>'[1]TCE - ANEXO IV - Preencher'!G1112</f>
        <v>MARCELO &amp; ITALO COMERCIO CONSTRUCAO LTDA</v>
      </c>
      <c r="F1103" s="5" t="str">
        <f>'[1]TCE - ANEXO IV - Preencher'!H1112</f>
        <v>S</v>
      </c>
      <c r="G1103" s="5" t="str">
        <f>'[1]TCE - ANEXO IV - Preencher'!I1112</f>
        <v>N</v>
      </c>
      <c r="H1103" s="5" t="str">
        <f>'[1]TCE - ANEXO IV - Preencher'!J1112</f>
        <v>105415</v>
      </c>
      <c r="I1103" s="6">
        <f>IF('[1]TCE - ANEXO IV - Preencher'!K1112="","",'[1]TCE - ANEXO IV - Preencher'!K1112)</f>
        <v>45390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135</v>
      </c>
    </row>
    <row r="1104" spans="1:12" ht="18" customHeight="1" x14ac:dyDescent="0.2">
      <c r="A1104" s="3">
        <f>IFERROR(VLOOKUP(B1104,'[1]DADOS (OCULTAR)'!$Q$3:$S$135,3,0),"")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5.3 - Locação de Máquinas e Equipamentos</v>
      </c>
      <c r="D1104" s="3">
        <f>'[1]TCE - ANEXO IV - Preencher'!F1113</f>
        <v>24080970000102</v>
      </c>
      <c r="E1104" s="5" t="str">
        <f>'[1]TCE - ANEXO IV - Preencher'!G1113</f>
        <v>MARCELO &amp; ITALO COMERCIO CONSTRUCAO LTDA</v>
      </c>
      <c r="F1104" s="5" t="str">
        <f>'[1]TCE - ANEXO IV - Preencher'!H1113</f>
        <v>S</v>
      </c>
      <c r="G1104" s="5" t="str">
        <f>'[1]TCE - ANEXO IV - Preencher'!I1113</f>
        <v>N</v>
      </c>
      <c r="H1104" s="5" t="str">
        <f>'[1]TCE - ANEXO IV - Preencher'!J1113</f>
        <v>105626</v>
      </c>
      <c r="I1104" s="6">
        <f>IF('[1]TCE - ANEXO IV - Preencher'!K1113="","",'[1]TCE - ANEXO IV - Preencher'!K1113)</f>
        <v>45392</v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135</v>
      </c>
    </row>
    <row r="1105" spans="1:12" ht="18" customHeight="1" x14ac:dyDescent="0.2">
      <c r="A1105" s="3">
        <f>IFERROR(VLOOKUP(B1105,'[1]DADOS (OCULTAR)'!$Q$3:$S$135,3,0),"")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5.3 - Locação de Máquinas e Equipamentos</v>
      </c>
      <c r="D1105" s="3">
        <f>'[1]TCE - ANEXO IV - Preencher'!F1114</f>
        <v>34070871000101</v>
      </c>
      <c r="E1105" s="5" t="str">
        <f>'[1]TCE - ANEXO IV - Preencher'!G1114</f>
        <v>MUNDO DA AGUA COMERCIO DE PURIFICADORES EIRELI</v>
      </c>
      <c r="F1105" s="5" t="str">
        <f>'[1]TCE - ANEXO IV - Preencher'!H1114</f>
        <v>S</v>
      </c>
      <c r="G1105" s="5" t="str">
        <f>'[1]TCE - ANEXO IV - Preencher'!I1114</f>
        <v>N</v>
      </c>
      <c r="H1105" s="5" t="str">
        <f>'[1]TCE - ANEXO IV - Preencher'!J1114</f>
        <v>88982</v>
      </c>
      <c r="I1105" s="6">
        <f>IF('[1]TCE - ANEXO IV - Preencher'!K1114="","",'[1]TCE - ANEXO IV - Preencher'!K1114)</f>
        <v>45401</v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3146.5</v>
      </c>
    </row>
    <row r="1106" spans="1:12" ht="18" customHeight="1" x14ac:dyDescent="0.2">
      <c r="A1106" s="3">
        <f>IFERROR(VLOOKUP(B1106,'[1]DADOS (OCULTAR)'!$Q$3:$S$135,3,0),"")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5.3 - Locação de Máquinas e Equipamentos</v>
      </c>
      <c r="D1106" s="3">
        <f>'[1]TCE - ANEXO IV - Preencher'!F1115</f>
        <v>26000187000117</v>
      </c>
      <c r="E1106" s="5" t="str">
        <f>'[1]TCE - ANEXO IV - Preencher'!G1115</f>
        <v xml:space="preserve">CASA DO CONSTRUTOR </v>
      </c>
      <c r="F1106" s="5" t="str">
        <f>'[1]TCE - ANEXO IV - Preencher'!H1115</f>
        <v>S</v>
      </c>
      <c r="G1106" s="5" t="str">
        <f>'[1]TCE - ANEXO IV - Preencher'!I1115</f>
        <v>N</v>
      </c>
      <c r="H1106" s="5" t="str">
        <f>'[1]TCE - ANEXO IV - Preencher'!J1115</f>
        <v>22810</v>
      </c>
      <c r="I1106" s="6">
        <f>IF('[1]TCE - ANEXO IV - Preencher'!K1115="","",'[1]TCE - ANEXO IV - Preencher'!K1115)</f>
        <v>45394</v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580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>
        <f>IFERROR(VLOOKUP(B1108,'[1]DADOS (OCULTAR)'!$Q$3:$S$135,3,0),"")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5.1 - Locação de Equipamentos Médicos-Hospitalares</v>
      </c>
      <c r="D1108" s="3">
        <f>'[1]TCE - ANEXO IV - Preencher'!F1117</f>
        <v>8675394000190</v>
      </c>
      <c r="E1108" s="5" t="str">
        <f>'[1]TCE - ANEXO IV - Preencher'!G1117</f>
        <v>SAFE SUPORTE A VIDA E COMERCIO INTERNACIONAL LTDA</v>
      </c>
      <c r="F1108" s="5" t="str">
        <f>'[1]TCE - ANEXO IV - Preencher'!H1117</f>
        <v>S</v>
      </c>
      <c r="G1108" s="5" t="str">
        <f>'[1]TCE - ANEXO IV - Preencher'!I1117</f>
        <v>N</v>
      </c>
      <c r="H1108" s="5" t="str">
        <f>'[1]TCE - ANEXO IV - Preencher'!J1117</f>
        <v>11.231</v>
      </c>
      <c r="I1108" s="6">
        <f>IF('[1]TCE - ANEXO IV - Preencher'!K1117="","",'[1]TCE - ANEXO IV - Preencher'!K1117)</f>
        <v>45414</v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3350</v>
      </c>
    </row>
    <row r="1109" spans="1:12" ht="18" customHeight="1" x14ac:dyDescent="0.2">
      <c r="A1109" s="3">
        <f>IFERROR(VLOOKUP(B1109,'[1]DADOS (OCULTAR)'!$Q$3:$S$135,3,0),"")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5.1 - Locação de Equipamentos Médicos-Hospitalares</v>
      </c>
      <c r="D1109" s="3" t="str">
        <f>'[1]TCE - ANEXO IV - Preencher'!F1118</f>
        <v>60.619.202/0012-09</v>
      </c>
      <c r="E1109" s="5" t="str">
        <f>'[1]TCE - ANEXO IV - Preencher'!G1118</f>
        <v>MESSER GASES LTDA</v>
      </c>
      <c r="F1109" s="5" t="str">
        <f>'[1]TCE - ANEXO IV - Preencher'!H1118</f>
        <v>S</v>
      </c>
      <c r="G1109" s="5" t="str">
        <f>'[1]TCE - ANEXO IV - Preencher'!I1118</f>
        <v>N</v>
      </c>
      <c r="H1109" s="5" t="str">
        <f>'[1]TCE - ANEXO IV - Preencher'!J1118</f>
        <v>0086746398</v>
      </c>
      <c r="I1109" s="6">
        <f>IF('[1]TCE - ANEXO IV - Preencher'!K1118="","",'[1]TCE - ANEXO IV - Preencher'!K1118)</f>
        <v>45394</v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1322.31</v>
      </c>
    </row>
    <row r="1110" spans="1:12" ht="18" customHeight="1" x14ac:dyDescent="0.2">
      <c r="A1110" s="3">
        <f>IFERROR(VLOOKUP(B1110,'[1]DADOS (OCULTAR)'!$Q$3:$S$135,3,0),"")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5.1 - Locação de Equipamentos Médicos-Hospitalares</v>
      </c>
      <c r="D1110" s="3" t="str">
        <f>'[1]TCE - ANEXO IV - Preencher'!F1119</f>
        <v>60.619.202/0012-09</v>
      </c>
      <c r="E1110" s="5" t="str">
        <f>'[1]TCE - ANEXO IV - Preencher'!G1119</f>
        <v>MESSER GASES LTDA</v>
      </c>
      <c r="F1110" s="5" t="str">
        <f>'[1]TCE - ANEXO IV - Preencher'!H1119</f>
        <v>S</v>
      </c>
      <c r="G1110" s="5" t="str">
        <f>'[1]TCE - ANEXO IV - Preencher'!I1119</f>
        <v>N</v>
      </c>
      <c r="H1110" s="5" t="str">
        <f>'[1]TCE - ANEXO IV - Preencher'!J1119</f>
        <v>0086772105</v>
      </c>
      <c r="I1110" s="6">
        <f>IF('[1]TCE - ANEXO IV - Preencher'!K1119="","",'[1]TCE - ANEXO IV - Preencher'!K1119)</f>
        <v>45409</v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16104.02</v>
      </c>
    </row>
    <row r="1111" spans="1:12" ht="18" customHeight="1" x14ac:dyDescent="0.2">
      <c r="A1111" s="3">
        <f>IFERROR(VLOOKUP(B1111,'[1]DADOS (OCULTAR)'!$Q$3:$S$135,3,0),"")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5.1 - Locação de Equipamentos Médicos-Hospitalares</v>
      </c>
      <c r="D1111" s="3">
        <f>'[1]TCE - ANEXO IV - Preencher'!F1120</f>
        <v>22946759000102</v>
      </c>
      <c r="E1111" s="5" t="str">
        <f>'[1]TCE - ANEXO IV - Preencher'!G1120</f>
        <v>3R SERVICOS DE MANUTENCAO E COMERCIO LTDA</v>
      </c>
      <c r="F1111" s="5" t="str">
        <f>'[1]TCE - ANEXO IV - Preencher'!H1120</f>
        <v>S</v>
      </c>
      <c r="G1111" s="5" t="str">
        <f>'[1]TCE - ANEXO IV - Preencher'!I1120</f>
        <v>N</v>
      </c>
      <c r="H1111" s="5" t="str">
        <f>'[1]TCE - ANEXO IV - Preencher'!J1120</f>
        <v>3.776</v>
      </c>
      <c r="I1111" s="6">
        <f>IF('[1]TCE - ANEXO IV - Preencher'!K1120="","",'[1]TCE - ANEXO IV - Preencher'!K1120)</f>
        <v>45414</v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40000</v>
      </c>
    </row>
    <row r="1112" spans="1:12" ht="18" customHeight="1" x14ac:dyDescent="0.2">
      <c r="A1112" s="3">
        <f>IFERROR(VLOOKUP(B1112,'[1]DADOS (OCULTAR)'!$Q$3:$S$135,3,0),"")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5.1 - Locação de Equipamentos Médicos-Hospitalares</v>
      </c>
      <c r="D1112" s="3">
        <f>'[1]TCE - ANEXO IV - Preencher'!F1121</f>
        <v>22946759000102</v>
      </c>
      <c r="E1112" s="5" t="str">
        <f>'[1]TCE - ANEXO IV - Preencher'!G1121</f>
        <v>3R SERVICOS DE MANUTENCAO E COMERCIO LTDA</v>
      </c>
      <c r="F1112" s="5" t="str">
        <f>'[1]TCE - ANEXO IV - Preencher'!H1121</f>
        <v>S</v>
      </c>
      <c r="G1112" s="5" t="str">
        <f>'[1]TCE - ANEXO IV - Preencher'!I1121</f>
        <v>N</v>
      </c>
      <c r="H1112" s="5" t="str">
        <f>'[1]TCE - ANEXO IV - Preencher'!J1121</f>
        <v>3.774</v>
      </c>
      <c r="I1112" s="6">
        <f>IF('[1]TCE - ANEXO IV - Preencher'!K1121="","",'[1]TCE - ANEXO IV - Preencher'!K1121)</f>
        <v>45414</v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12959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(OCULTAR)'!$Q$3:$S$135,3,0),"")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5.1 - Locação de Equipamentos Médicos-Hospitalares</v>
      </c>
      <c r="D1114" s="3" t="str">
        <f>'[1]TCE - ANEXO IV - Preencher'!F1123</f>
        <v>60.619.202/0012-09</v>
      </c>
      <c r="E1114" s="5" t="str">
        <f>'[1]TCE - ANEXO IV - Preencher'!G1123</f>
        <v>MESSER GASES LTDA</v>
      </c>
      <c r="F1114" s="5" t="str">
        <f>'[1]TCE - ANEXO IV - Preencher'!H1123</f>
        <v>S</v>
      </c>
      <c r="G1114" s="5" t="str">
        <f>'[1]TCE - ANEXO IV - Preencher'!I1123</f>
        <v>N</v>
      </c>
      <c r="H1114" s="5" t="str">
        <f>'[1]TCE - ANEXO IV - Preencher'!J1123</f>
        <v>0086772106</v>
      </c>
      <c r="I1114" s="6">
        <f>IF('[1]TCE - ANEXO IV - Preencher'!K1123="","",'[1]TCE - ANEXO IV - Preencher'!K1123)</f>
        <v>45409</v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14313.83</v>
      </c>
    </row>
    <row r="1115" spans="1:12" ht="18" customHeight="1" x14ac:dyDescent="0.2">
      <c r="A1115" s="3">
        <f>IFERROR(VLOOKUP(B1115,'[1]DADOS (OCULTAR)'!$Q$3:$S$135,3,0),"")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5.8 - Locação de Veículos Automotores</v>
      </c>
      <c r="D1115" s="3">
        <f>'[1]TCE - ANEXO IV - Preencher'!F1124</f>
        <v>21596658000188</v>
      </c>
      <c r="E1115" s="5" t="str">
        <f>'[1]TCE - ANEXO IV - Preencher'!G1124</f>
        <v xml:space="preserve">VILA X EMPREENDIMENTOS </v>
      </c>
      <c r="F1115" s="5" t="str">
        <f>'[1]TCE - ANEXO IV - Preencher'!H1124</f>
        <v>S</v>
      </c>
      <c r="G1115" s="5" t="str">
        <f>'[1]TCE - ANEXO IV - Preencher'!I1124</f>
        <v>N</v>
      </c>
      <c r="H1115" s="5" t="str">
        <f>'[1]TCE - ANEXO IV - Preencher'!J1124</f>
        <v>01</v>
      </c>
      <c r="I1115" s="6">
        <f>IF('[1]TCE - ANEXO IV - Preencher'!K1124="","",'[1]TCE - ANEXO IV - Preencher'!K1124)</f>
        <v>45411</v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4730</v>
      </c>
    </row>
    <row r="1116" spans="1:12" ht="18" customHeight="1" x14ac:dyDescent="0.2">
      <c r="A1116" s="3">
        <f>IFERROR(VLOOKUP(B1116,'[1]DADOS (OCULTAR)'!$Q$3:$S$135,3,0),"")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5.19 - Serviços Gráficos, de Encadernação e de Emolduração</v>
      </c>
      <c r="D1116" s="3">
        <f>'[1]TCE - ANEXO IV - Preencher'!F1125</f>
        <v>10473437000104</v>
      </c>
      <c r="E1116" s="5" t="str">
        <f>'[1]TCE - ANEXO IV - Preencher'!G1125</f>
        <v>FOTO BELEZA ARTES COMERCIO LTDA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00024212</v>
      </c>
      <c r="I1116" s="6">
        <f>IF('[1]TCE - ANEXO IV - Preencher'!K1125="","",'[1]TCE - ANEXO IV - Preencher'!K1125)</f>
        <v>45406</v>
      </c>
      <c r="J1116" s="5" t="str">
        <f>'[1]TCE - ANEXO IV - Preencher'!L1125</f>
        <v>H8NC-VWBE</v>
      </c>
      <c r="K1116" s="5" t="str">
        <f>IF(F1116="B",LEFT('[1]TCE - ANEXO IV - Preencher'!M1125,2),IF(F1116="S",LEFT('[1]TCE - ANEXO IV - Preencher'!M1125,7),IF('[1]TCE - ANEXO IV - Preencher'!H1125="","")))</f>
        <v>2611606</v>
      </c>
      <c r="L1116" s="7">
        <f>'[1]TCE - ANEXO IV - Preencher'!N1125</f>
        <v>1600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>
        <f>IFERROR(VLOOKUP(B1118,'[1]DADOS (OCULTAR)'!$Q$3:$S$135,3,0),"")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5.99 - Outros Serviços de Terceiros Pessoa Jurídica</v>
      </c>
      <c r="D1118" s="3">
        <f>'[1]TCE - ANEXO IV - Preencher'!F1127</f>
        <v>34028316000294</v>
      </c>
      <c r="E1118" s="5" t="str">
        <f>'[1]TCE - ANEXO IV - Preencher'!G1127</f>
        <v>EMPRESA BRASILEIRA DE CORREIOS E TELEGRAFOS</v>
      </c>
      <c r="F1118" s="5" t="str">
        <f>'[1]TCE - ANEXO IV - Preencher'!H1127</f>
        <v>S</v>
      </c>
      <c r="G1118" s="5" t="str">
        <f>'[1]TCE - ANEXO IV - Preencher'!I1127</f>
        <v>N</v>
      </c>
      <c r="H1118" s="5" t="str">
        <f>'[1]TCE - ANEXO IV - Preencher'!J1127</f>
        <v>7003079</v>
      </c>
      <c r="I1118" s="6">
        <f>IF('[1]TCE - ANEXO IV - Preencher'!K1127="","",'[1]TCE - ANEXO IV - Preencher'!K1127)</f>
        <v>45404</v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24.44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5.99 - Outros Serviços de Terceiros Pessoa Jurídica</v>
      </c>
      <c r="D1119" s="3">
        <f>'[1]TCE - ANEXO IV - Preencher'!F1128</f>
        <v>360305000104</v>
      </c>
      <c r="E1119" s="5" t="str">
        <f>'[1]TCE - ANEXO IV - Preencher'!G1128</f>
        <v>TRT 06 REGIAO PERNAMBUCO</v>
      </c>
      <c r="F1119" s="5" t="str">
        <f>'[1]TCE - ANEXO IV - Preencher'!H1128</f>
        <v>S</v>
      </c>
      <c r="G1119" s="5" t="str">
        <f>'[1]TCE - ANEXO IV - Preencher'!I1128</f>
        <v>N</v>
      </c>
      <c r="H1119" s="5">
        <f>'[1]TCE - ANEXO IV - Preencher'!J1128</f>
        <v>0</v>
      </c>
      <c r="I1119" s="6">
        <f>IF('[1]TCE - ANEXO IV - Preencher'!K1128="","",'[1]TCE - ANEXO IV - Preencher'!K1128)</f>
        <v>45386</v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52722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>
        <f>IFERROR(VLOOKUP(B1121,'[1]DADOS (OCULTAR)'!$Q$3:$S$135,3,0),"")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5.99 - Outros Serviços de Terceiros Pessoa Jurídica</v>
      </c>
      <c r="D1121" s="3">
        <f>'[1]TCE - ANEXO IV - Preencher'!F1130</f>
        <v>6990590000123</v>
      </c>
      <c r="E1121" s="5" t="str">
        <f>'[1]TCE - ANEXO IV - Preencher'!G1130</f>
        <v>GOOGLE BRASIL INTERNET LDA</v>
      </c>
      <c r="F1121" s="5" t="str">
        <f>'[1]TCE - ANEXO IV - Preencher'!H1130</f>
        <v>S</v>
      </c>
      <c r="G1121" s="5" t="str">
        <f>'[1]TCE - ANEXO IV - Preencher'!I1130</f>
        <v>N</v>
      </c>
      <c r="H1121" s="5">
        <f>'[1]TCE - ANEXO IV - Preencher'!J1130</f>
        <v>0</v>
      </c>
      <c r="I1121" s="6">
        <f>IF('[1]TCE - ANEXO IV - Preencher'!K1130="","",'[1]TCE - ANEXO IV - Preencher'!K1130)</f>
        <v>45393</v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11.99</v>
      </c>
    </row>
    <row r="1122" spans="1:12" ht="18" customHeight="1" x14ac:dyDescent="0.2">
      <c r="A1122" s="3">
        <f>IFERROR(VLOOKUP(B1122,'[1]DADOS (OCULTAR)'!$Q$3:$S$135,3,0),"")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5.99 - Outros Serviços de Terceiros Pessoa Jurídica</v>
      </c>
      <c r="D1122" s="3">
        <f>'[1]TCE - ANEXO IV - Preencher'!F1131</f>
        <v>11587975003361</v>
      </c>
      <c r="E1122" s="5" t="str">
        <f>'[1]TCE - ANEXO IV - Preencher'!G1131</f>
        <v>ONLINE CERTIFICADORA LTDA</v>
      </c>
      <c r="F1122" s="5" t="str">
        <f>'[1]TCE - ANEXO IV - Preencher'!H1131</f>
        <v>S</v>
      </c>
      <c r="G1122" s="5" t="str">
        <f>'[1]TCE - ANEXO IV - Preencher'!I1131</f>
        <v>S</v>
      </c>
      <c r="H1122" s="5" t="str">
        <f>'[1]TCE - ANEXO IV - Preencher'!J1131</f>
        <v>01378867</v>
      </c>
      <c r="I1122" s="6">
        <f>IF('[1]TCE - ANEXO IV - Preencher'!K1131="","",'[1]TCE - ANEXO IV - Preencher'!K1131)</f>
        <v>45383</v>
      </c>
      <c r="J1122" s="5" t="str">
        <f>'[1]TCE - ANEXO IV - Preencher'!L1131</f>
        <v>NRES-X3MZ</v>
      </c>
      <c r="K1122" s="5" t="str">
        <f>IF(F1122="B",LEFT('[1]TCE - ANEXO IV - Preencher'!M1131,2),IF(F1122="S",LEFT('[1]TCE - ANEXO IV - Preencher'!M1131,7),IF('[1]TCE - ANEXO IV - Preencher'!H1131="","")))</f>
        <v>3550308</v>
      </c>
      <c r="L1122" s="7">
        <f>'[1]TCE - ANEXO IV - Preencher'!N1131</f>
        <v>88</v>
      </c>
    </row>
    <row r="1123" spans="1:12" ht="18" customHeight="1" x14ac:dyDescent="0.2">
      <c r="A1123" s="3">
        <f>IFERROR(VLOOKUP(B1123,'[1]DADOS (OCULTAR)'!$Q$3:$S$135,3,0),"")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5.99 - Outros Serviços de Terceiros Pessoa Jurídica</v>
      </c>
      <c r="D1123" s="3">
        <f>'[1]TCE - ANEXO IV - Preencher'!F1132</f>
        <v>34028316000294</v>
      </c>
      <c r="E1123" s="5" t="str">
        <f>'[1]TCE - ANEXO IV - Preencher'!G1132</f>
        <v>EMPRESA BRASILEIRA DE CORREIOS E TELEGRAFOS</v>
      </c>
      <c r="F1123" s="5" t="str">
        <f>'[1]TCE - ANEXO IV - Preencher'!H1132</f>
        <v>S</v>
      </c>
      <c r="G1123" s="5" t="str">
        <f>'[1]TCE - ANEXO IV - Preencher'!I1132</f>
        <v>N</v>
      </c>
      <c r="H1123" s="5" t="str">
        <f>'[1]TCE - ANEXO IV - Preencher'!J1132</f>
        <v>2654417814</v>
      </c>
      <c r="I1123" s="6">
        <f>IF('[1]TCE - ANEXO IV - Preencher'!K1132="","",'[1]TCE - ANEXO IV - Preencher'!K1132)</f>
        <v>45408</v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89.5</v>
      </c>
    </row>
    <row r="1124" spans="1:12" ht="18" customHeight="1" x14ac:dyDescent="0.2">
      <c r="A1124" s="3">
        <f>IFERROR(VLOOKUP(B1124,'[1]DADOS (OCULTAR)'!$Q$3:$S$135,3,0),"")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5.99 - Outros Serviços de Terceiros Pessoa Jurídica</v>
      </c>
      <c r="D1124" s="3" t="str">
        <f>'[1]TCE - ANEXO IV - Preencher'!F1133</f>
        <v>33.971.594/0001-37</v>
      </c>
      <c r="E1124" s="5" t="str">
        <f>'[1]TCE - ANEXO IV - Preencher'!G1133</f>
        <v xml:space="preserve">GILBERTO DOS SANTOS NARCISO 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9</v>
      </c>
      <c r="I1124" s="6">
        <f>IF('[1]TCE - ANEXO IV - Preencher'!K1133="","",'[1]TCE - ANEXO IV - Preencher'!K1133)</f>
        <v>45415</v>
      </c>
      <c r="J1124" s="5" t="str">
        <f>'[1]TCE - ANEXO IV - Preencher'!L1133</f>
        <v>260410622339715940001370000000000000924059626031859</v>
      </c>
      <c r="K1124" s="5" t="str">
        <f>IF(F1124="B",LEFT('[1]TCE - ANEXO IV - Preencher'!M1133,2),IF(F1124="S",LEFT('[1]TCE - ANEXO IV - Preencher'!M1133,7),IF('[1]TCE - ANEXO IV - Preencher'!H1133="","")))</f>
        <v>2604106</v>
      </c>
      <c r="L1124" s="7">
        <f>'[1]TCE - ANEXO IV - Preencher'!N1133</f>
        <v>43.86</v>
      </c>
    </row>
    <row r="1125" spans="1:12" ht="18" customHeight="1" x14ac:dyDescent="0.2">
      <c r="A1125" s="3">
        <f>IFERROR(VLOOKUP(B1125,'[1]DADOS (OCULTAR)'!$Q$3:$S$135,3,0),"")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5.99 - Outros Serviços de Terceiros Pessoa Jurídica</v>
      </c>
      <c r="D1125" s="3">
        <f>'[1]TCE - ANEXO IV - Preencher'!F1134</f>
        <v>11587975003361</v>
      </c>
      <c r="E1125" s="5" t="str">
        <f>'[1]TCE - ANEXO IV - Preencher'!G1134</f>
        <v>ONLINE CERTIFICADORA LTDA</v>
      </c>
      <c r="F1125" s="5" t="str">
        <f>'[1]TCE - ANEXO IV - Preencher'!H1134</f>
        <v>S</v>
      </c>
      <c r="G1125" s="5" t="str">
        <f>'[1]TCE - ANEXO IV - Preencher'!I1134</f>
        <v>S</v>
      </c>
      <c r="H1125" s="5" t="str">
        <f>'[1]TCE - ANEXO IV - Preencher'!J1134</f>
        <v>01378854</v>
      </c>
      <c r="I1125" s="6">
        <f>IF('[1]TCE - ANEXO IV - Preencher'!K1134="","",'[1]TCE - ANEXO IV - Preencher'!K1134)</f>
        <v>45383</v>
      </c>
      <c r="J1125" s="5" t="str">
        <f>'[1]TCE - ANEXO IV - Preencher'!L1134</f>
        <v>CYIF-X5FR</v>
      </c>
      <c r="K1125" s="5" t="str">
        <f>IF(F1125="B",LEFT('[1]TCE - ANEXO IV - Preencher'!M1134,2),IF(F1125="S",LEFT('[1]TCE - ANEXO IV - Preencher'!M1134,7),IF('[1]TCE - ANEXO IV - Preencher'!H1134="","")))</f>
        <v>3550308</v>
      </c>
      <c r="L1125" s="7">
        <f>'[1]TCE - ANEXO IV - Preencher'!N1134</f>
        <v>405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>
        <f>IFERROR(VLOOKUP(B1127,'[1]DADOS (OCULTAR)'!$Q$3:$S$135,3,0),"")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5.16 - Serviços Médico-Hospitalares, Odotonlogia e Laboratoriais</v>
      </c>
      <c r="D1127" s="3">
        <f>'[1]TCE - ANEXO IV - Preencher'!F1136</f>
        <v>21728590000143</v>
      </c>
      <c r="E1127" s="5" t="str">
        <f>'[1]TCE - ANEXO IV - Preencher'!G1136</f>
        <v>ICCONE CIRURGIA CARDIOVASCULAR LTDA ME</v>
      </c>
      <c r="F1127" s="5" t="str">
        <f>'[1]TCE - ANEXO IV - Preencher'!H1136</f>
        <v>S</v>
      </c>
      <c r="G1127" s="5" t="str">
        <f>'[1]TCE - ANEXO IV - Preencher'!I1136</f>
        <v>S</v>
      </c>
      <c r="H1127" s="5" t="str">
        <f>'[1]TCE - ANEXO IV - Preencher'!J1136</f>
        <v>00000653</v>
      </c>
      <c r="I1127" s="6">
        <f>IF('[1]TCE - ANEXO IV - Preencher'!K1136="","",'[1]TCE - ANEXO IV - Preencher'!K1136)</f>
        <v>45412</v>
      </c>
      <c r="J1127" s="5" t="str">
        <f>'[1]TCE - ANEXO IV - Preencher'!L1136</f>
        <v>TZDD-CT91</v>
      </c>
      <c r="K1127" s="5" t="str">
        <f>IF(F1127="B",LEFT('[1]TCE - ANEXO IV - Preencher'!M1136,2),IF(F1127="S",LEFT('[1]TCE - ANEXO IV - Preencher'!M1136,7),IF('[1]TCE - ANEXO IV - Preencher'!H1136="","")))</f>
        <v>2611606</v>
      </c>
      <c r="L1127" s="7">
        <f>'[1]TCE - ANEXO IV - Preencher'!N1136</f>
        <v>224360</v>
      </c>
    </row>
    <row r="1128" spans="1:12" ht="18" customHeight="1" x14ac:dyDescent="0.2">
      <c r="A1128" s="3">
        <f>IFERROR(VLOOKUP(B1128,'[1]DADOS (OCULTAR)'!$Q$3:$S$135,3,0),"")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5.16 - Serviços Médico-Hospitalares, Odotonlogia e Laboratoriais</v>
      </c>
      <c r="D1128" s="3" t="str">
        <f>'[1]TCE - ANEXO IV - Preencher'!F1137</f>
        <v>00.062.519/0001-02</v>
      </c>
      <c r="E1128" s="5" t="str">
        <f>'[1]TCE - ANEXO IV - Preencher'!G1137</f>
        <v>UNIDADE DE CARDIOLOGIA INVASIVA S C LTDA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00000632</v>
      </c>
      <c r="I1128" s="6">
        <f>IF('[1]TCE - ANEXO IV - Preencher'!K1137="","",'[1]TCE - ANEXO IV - Preencher'!K1137)</f>
        <v>45412</v>
      </c>
      <c r="J1128" s="5" t="str">
        <f>'[1]TCE - ANEXO IV - Preencher'!L1137</f>
        <v>NRFS-AEWJ</v>
      </c>
      <c r="K1128" s="5" t="str">
        <f>IF(F1128="B",LEFT('[1]TCE - ANEXO IV - Preencher'!M1137,2),IF(F1128="S",LEFT('[1]TCE - ANEXO IV - Preencher'!M1137,7),IF('[1]TCE - ANEXO IV - Preencher'!H1137="","")))</f>
        <v>2611606</v>
      </c>
      <c r="L1128" s="7">
        <f>'[1]TCE - ANEXO IV - Preencher'!N1137</f>
        <v>168174.46</v>
      </c>
    </row>
    <row r="1129" spans="1:12" ht="18" customHeight="1" x14ac:dyDescent="0.2">
      <c r="A1129" s="3">
        <f>IFERROR(VLOOKUP(B1129,'[1]DADOS (OCULTAR)'!$Q$3:$S$135,3,0),"")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5.16 - Serviços Médico-Hospitalares, Odotonlogia e Laboratoriais</v>
      </c>
      <c r="D1129" s="3" t="str">
        <f>'[1]TCE - ANEXO IV - Preencher'!F1138</f>
        <v>05.844.351/0001-00</v>
      </c>
      <c r="E1129" s="5" t="str">
        <f>'[1]TCE - ANEXO IV - Preencher'!G1138</f>
        <v>IMAGEM INTERIOR SOCIEDADE SIMPLES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182</v>
      </c>
      <c r="I1129" s="6">
        <f>IF('[1]TCE - ANEXO IV - Preencher'!K1138="","",'[1]TCE - ANEXO IV - Preencher'!K1138)</f>
        <v>45412</v>
      </c>
      <c r="J1129" s="5" t="str">
        <f>'[1]TCE - ANEXO IV - Preencher'!L1138</f>
        <v>OMKU7VDOR</v>
      </c>
      <c r="K1129" s="5" t="str">
        <f>IF(F1129="B",LEFT('[1]TCE - ANEXO IV - Preencher'!M1138,2),IF(F1129="S",LEFT('[1]TCE - ANEXO IV - Preencher'!M1138,7),IF('[1]TCE - ANEXO IV - Preencher'!H1138="","")))</f>
        <v>2604106</v>
      </c>
      <c r="L1129" s="7">
        <f>'[1]TCE - ANEXO IV - Preencher'!N1138</f>
        <v>175901</v>
      </c>
    </row>
    <row r="1130" spans="1:12" ht="18" customHeight="1" x14ac:dyDescent="0.2">
      <c r="A1130" s="3">
        <f>IFERROR(VLOOKUP(B1130,'[1]DADOS (OCULTAR)'!$Q$3:$S$135,3,0),"")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5.16 - Serviços Médico-Hospitalares, Odotonlogia e Laboratoriais</v>
      </c>
      <c r="D1130" s="3">
        <f>'[1]TCE - ANEXO IV - Preencher'!F1139</f>
        <v>2737471000102</v>
      </c>
      <c r="E1130" s="5" t="str">
        <f>'[1]TCE - ANEXO IV - Preencher'!G1139</f>
        <v>IMAX DIAGNOSTICO LTDA</v>
      </c>
      <c r="F1130" s="5" t="str">
        <f>'[1]TCE - ANEXO IV - Preencher'!H1139</f>
        <v>S</v>
      </c>
      <c r="G1130" s="5" t="str">
        <f>'[1]TCE - ANEXO IV - Preencher'!I1139</f>
        <v>S</v>
      </c>
      <c r="H1130" s="5" t="str">
        <f>'[1]TCE - ANEXO IV - Preencher'!J1139</f>
        <v>71771</v>
      </c>
      <c r="I1130" s="6">
        <f>IF('[1]TCE - ANEXO IV - Preencher'!K1139="","",'[1]TCE - ANEXO IV - Preencher'!K1139)</f>
        <v>45412</v>
      </c>
      <c r="J1130" s="5" t="str">
        <f>'[1]TCE - ANEXO IV - Preencher'!L1139</f>
        <v>OZQJR72ZS</v>
      </c>
      <c r="K1130" s="5" t="str">
        <f>IF(F1130="B",LEFT('[1]TCE - ANEXO IV - Preencher'!M1139,2),IF(F1130="S",LEFT('[1]TCE - ANEXO IV - Preencher'!M1139,7),IF('[1]TCE - ANEXO IV - Preencher'!H1139="","")))</f>
        <v>2604106</v>
      </c>
      <c r="L1130" s="7">
        <f>'[1]TCE - ANEXO IV - Preencher'!N1139</f>
        <v>50187.5</v>
      </c>
    </row>
    <row r="1131" spans="1:12" ht="18" customHeight="1" x14ac:dyDescent="0.2">
      <c r="A1131" s="3">
        <f>IFERROR(VLOOKUP(B1131,'[1]DADOS (OCULTAR)'!$Q$3:$S$135,3,0),"")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5.16 - Serviços Médico-Hospitalares, Odotonlogia e Laboratoriais</v>
      </c>
      <c r="D1131" s="3">
        <f>'[1]TCE - ANEXO IV - Preencher'!F1140</f>
        <v>6101092000182</v>
      </c>
      <c r="E1131" s="5" t="str">
        <f>'[1]TCE - ANEXO IV - Preencher'!G1140</f>
        <v>LABORATORIO MEDICO DR ROMUALDO LINS LTDA</v>
      </c>
      <c r="F1131" s="5" t="str">
        <f>'[1]TCE - ANEXO IV - Preencher'!H1140</f>
        <v>S</v>
      </c>
      <c r="G1131" s="5" t="str">
        <f>'[1]TCE - ANEXO IV - Preencher'!I1140</f>
        <v>S</v>
      </c>
      <c r="H1131" s="5" t="str">
        <f>'[1]TCE - ANEXO IV - Preencher'!J1140</f>
        <v>11992</v>
      </c>
      <c r="I1131" s="6">
        <f>IF('[1]TCE - ANEXO IV - Preencher'!K1140="","",'[1]TCE - ANEXO IV - Preencher'!K1140)</f>
        <v>45412</v>
      </c>
      <c r="J1131" s="5" t="str">
        <f>'[1]TCE - ANEXO IV - Preencher'!L1140</f>
        <v>ILMEUQREX</v>
      </c>
      <c r="K1131" s="5" t="str">
        <f>IF(F1131="B",LEFT('[1]TCE - ANEXO IV - Preencher'!M1140,2),IF(F1131="S",LEFT('[1]TCE - ANEXO IV - Preencher'!M1140,7),IF('[1]TCE - ANEXO IV - Preencher'!H1140="","")))</f>
        <v>2604106</v>
      </c>
      <c r="L1131" s="7">
        <f>'[1]TCE - ANEXO IV - Preencher'!N1140</f>
        <v>102085.36</v>
      </c>
    </row>
    <row r="1132" spans="1:12" ht="18" customHeight="1" x14ac:dyDescent="0.2">
      <c r="A1132" s="3">
        <f>IFERROR(VLOOKUP(B1132,'[1]DADOS (OCULTAR)'!$Q$3:$S$135,3,0),"")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5.16 - Serviços Médico-Hospitalares, Odotonlogia e Laboratoriais</v>
      </c>
      <c r="D1132" s="3">
        <f>'[1]TCE - ANEXO IV - Preencher'!F1141</f>
        <v>33415955000169</v>
      </c>
      <c r="E1132" s="5" t="str">
        <f>'[1]TCE - ANEXO IV - Preencher'!G1141</f>
        <v>AM MARCAPASSO E ARRITIMIA MEDICA LTDA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36</v>
      </c>
      <c r="I1132" s="6">
        <f>IF('[1]TCE - ANEXO IV - Preencher'!K1141="","",'[1]TCE - ANEXO IV - Preencher'!K1141)</f>
        <v>45411</v>
      </c>
      <c r="J1132" s="5" t="str">
        <f>'[1]TCE - ANEXO IV - Preencher'!L1141</f>
        <v>XILOZMAVL</v>
      </c>
      <c r="K1132" s="5" t="str">
        <f>IF(F1132="B",LEFT('[1]TCE - ANEXO IV - Preencher'!M1141,2),IF(F1132="S",LEFT('[1]TCE - ANEXO IV - Preencher'!M1141,7),IF('[1]TCE - ANEXO IV - Preencher'!H1141="","")))</f>
        <v>2604106</v>
      </c>
      <c r="L1132" s="7">
        <f>'[1]TCE - ANEXO IV - Preencher'!N1141</f>
        <v>139700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5.16 - Serviços Médico-Hospitalares, Odotonlogia e Laboratoriais</v>
      </c>
      <c r="D1133" s="3" t="str">
        <f>'[1]TCE - ANEXO IV - Preencher'!F1142</f>
        <v>27.816.524/0001-01</v>
      </c>
      <c r="E1133" s="5" t="str">
        <f>'[1]TCE - ANEXO IV - Preencher'!G1142</f>
        <v>CLINICA NEFROAGRESTE LTDA-ME</v>
      </c>
      <c r="F1133" s="5" t="str">
        <f>'[1]TCE - ANEXO IV - Preencher'!H1142</f>
        <v>S</v>
      </c>
      <c r="G1133" s="5" t="str">
        <f>'[1]TCE - ANEXO IV - Preencher'!I1142</f>
        <v>S</v>
      </c>
      <c r="H1133" s="5" t="str">
        <f>'[1]TCE - ANEXO IV - Preencher'!J1142</f>
        <v>223</v>
      </c>
      <c r="I1133" s="6">
        <f>IF('[1]TCE - ANEXO IV - Preencher'!K1142="","",'[1]TCE - ANEXO IV - Preencher'!K1142)</f>
        <v>45421</v>
      </c>
      <c r="J1133" s="5" t="str">
        <f>'[1]TCE - ANEXO IV - Preencher'!L1142</f>
        <v>R0SZX9MZY</v>
      </c>
      <c r="K1133" s="5" t="str">
        <f>IF(F1133="B",LEFT('[1]TCE - ANEXO IV - Preencher'!M1142,2),IF(F1133="S",LEFT('[1]TCE - ANEXO IV - Preencher'!M1142,7),IF('[1]TCE - ANEXO IV - Preencher'!H1142="","")))</f>
        <v>2604106</v>
      </c>
      <c r="L1133" s="7">
        <f>'[1]TCE - ANEXO IV - Preencher'!N1142</f>
        <v>185100</v>
      </c>
    </row>
    <row r="1134" spans="1:12" ht="18" customHeight="1" x14ac:dyDescent="0.2">
      <c r="A1134" s="3">
        <f>IFERROR(VLOOKUP(B1134,'[1]DADOS (OCULTAR)'!$Q$3:$S$135,3,0),"")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5.16 - Serviços Médico-Hospitalares, Odotonlogia e Laboratoriais</v>
      </c>
      <c r="D1134" s="3" t="str">
        <f>'[1]TCE - ANEXO IV - Preencher'!F1143</f>
        <v>27.816.524/0001-01</v>
      </c>
      <c r="E1134" s="5" t="str">
        <f>'[1]TCE - ANEXO IV - Preencher'!G1143</f>
        <v>CLINICA NEFROAGRESTE LTDA-ME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221</v>
      </c>
      <c r="I1134" s="6">
        <f>IF('[1]TCE - ANEXO IV - Preencher'!K1143="","",'[1]TCE - ANEXO IV - Preencher'!K1143)</f>
        <v>45411</v>
      </c>
      <c r="J1134" s="5" t="str">
        <f>'[1]TCE - ANEXO IV - Preencher'!L1143</f>
        <v>TIPKG85HS</v>
      </c>
      <c r="K1134" s="5" t="str">
        <f>IF(F1134="B",LEFT('[1]TCE - ANEXO IV - Preencher'!M1143,2),IF(F1134="S",LEFT('[1]TCE - ANEXO IV - Preencher'!M1143,7),IF('[1]TCE - ANEXO IV - Preencher'!H1143="","")))</f>
        <v>2604106</v>
      </c>
      <c r="L1134" s="7">
        <f>'[1]TCE - ANEXO IV - Preencher'!N1143</f>
        <v>138250</v>
      </c>
    </row>
    <row r="1135" spans="1:12" ht="18" customHeight="1" x14ac:dyDescent="0.2">
      <c r="A1135" s="3">
        <f>IFERROR(VLOOKUP(B1135,'[1]DADOS (OCULTAR)'!$Q$3:$S$135,3,0),"")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5.16 - Serviços Médico-Hospitalares, Odotonlogia e Laboratoriais</v>
      </c>
      <c r="D1135" s="3">
        <f>'[1]TCE - ANEXO IV - Preencher'!F1144</f>
        <v>9756925000131</v>
      </c>
      <c r="E1135" s="5" t="str">
        <f>'[1]TCE - ANEXO IV - Preencher'!G1144</f>
        <v>CENTRO PERNAMBUCANO DE PSICOLOGIA APLICADA LTDA EPP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999</v>
      </c>
      <c r="I1135" s="6">
        <f>IF('[1]TCE - ANEXO IV - Preencher'!K1144="","",'[1]TCE - ANEXO IV - Preencher'!K1144)</f>
        <v>45412</v>
      </c>
      <c r="J1135" s="5" t="str">
        <f>'[1]TCE - ANEXO IV - Preencher'!L1144</f>
        <v>TV8G-YQBK</v>
      </c>
      <c r="K1135" s="5" t="str">
        <f>IF(F1135="B",LEFT('[1]TCE - ANEXO IV - Preencher'!M1144,2),IF(F1135="S",LEFT('[1]TCE - ANEXO IV - Preencher'!M1144,7),IF('[1]TCE - ANEXO IV - Preencher'!H1144="","")))</f>
        <v>2611606</v>
      </c>
      <c r="L1135" s="7">
        <f>'[1]TCE - ANEXO IV - Preencher'!N1144</f>
        <v>250</v>
      </c>
    </row>
    <row r="1136" spans="1:12" ht="18" customHeight="1" x14ac:dyDescent="0.2">
      <c r="A1136" s="3">
        <f>IFERROR(VLOOKUP(B1136,'[1]DADOS (OCULTAR)'!$Q$3:$S$135,3,0),"")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5.16 - Serviços Médico-Hospitalares, Odotonlogia e Laboratoriais</v>
      </c>
      <c r="D1136" s="3">
        <f>'[1]TCE - ANEXO IV - Preencher'!F1145</f>
        <v>48956111000100</v>
      </c>
      <c r="E1136" s="5" t="str">
        <f>'[1]TCE - ANEXO IV - Preencher'!G1145</f>
        <v>AUGUSTO FERREIRA CORREIA LTDA</v>
      </c>
      <c r="F1136" s="5" t="str">
        <f>'[1]TCE - ANEXO IV - Preencher'!H1145</f>
        <v>S</v>
      </c>
      <c r="G1136" s="5" t="str">
        <f>'[1]TCE - ANEXO IV - Preencher'!I1145</f>
        <v>N</v>
      </c>
      <c r="H1136" s="5" t="str">
        <f>'[1]TCE - ANEXO IV - Preencher'!J1145</f>
        <v>0000000028</v>
      </c>
      <c r="I1136" s="6">
        <f>IF('[1]TCE - ANEXO IV - Preencher'!K1145="","",'[1]TCE - ANEXO IV - Preencher'!K1145)</f>
        <v>45412</v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>2307304</v>
      </c>
      <c r="L1136" s="7">
        <f>'[1]TCE - ANEXO IV - Preencher'!N1145</f>
        <v>24257.85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>
        <f>IFERROR(VLOOKUP(B1138,'[1]DADOS (OCULTAR)'!$Q$3:$S$135,3,0),"")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5.16 - Serviços Médico-Hospitalares, Odotonlogia e Laboratoriais</v>
      </c>
      <c r="D1138" s="3">
        <f>'[1]TCE - ANEXO IV - Preencher'!F1147</f>
        <v>14827544000136</v>
      </c>
      <c r="E1138" s="5" t="str">
        <f>'[1]TCE - ANEXO IV - Preencher'!G1147</f>
        <v xml:space="preserve">GPCIPE GRUPO PERNAMBUCANO DE CIRURGIA PEDIATRIA S S L T 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00001376</v>
      </c>
      <c r="I1138" s="6">
        <f>IF('[1]TCE - ANEXO IV - Preencher'!K1147="","",'[1]TCE - ANEXO IV - Preencher'!K1147)</f>
        <v>45408</v>
      </c>
      <c r="J1138" s="5" t="str">
        <f>'[1]TCE - ANEXO IV - Preencher'!L1147</f>
        <v>BTZE-REXQ</v>
      </c>
      <c r="K1138" s="5" t="str">
        <f>IF(F1138="B",LEFT('[1]TCE - ANEXO IV - Preencher'!M1147,2),IF(F1138="S",LEFT('[1]TCE - ANEXO IV - Preencher'!M1147,7),IF('[1]TCE - ANEXO IV - Preencher'!H1147="","")))</f>
        <v>2611606</v>
      </c>
      <c r="L1138" s="7">
        <f>'[1]TCE - ANEXO IV - Preencher'!N1147</f>
        <v>60000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>
        <f>IFERROR(VLOOKUP(B1141,'[1]DADOS (OCULTAR)'!$Q$3:$S$135,3,0),"")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5.16 - Serviços Médico-Hospitalares, Odotonlogia e Laboratoriais</v>
      </c>
      <c r="D1141" s="3">
        <f>'[1]TCE - ANEXO IV - Preencher'!F1150</f>
        <v>14401506000117</v>
      </c>
      <c r="E1141" s="5" t="str">
        <f>'[1]TCE - ANEXO IV - Preencher'!G1150</f>
        <v>ANILTON PEREIRA DE MORAES &amp; CIA LTDA</v>
      </c>
      <c r="F1141" s="5" t="str">
        <f>'[1]TCE - ANEXO IV - Preencher'!H1150</f>
        <v>S</v>
      </c>
      <c r="G1141" s="5" t="str">
        <f>'[1]TCE - ANEXO IV - Preencher'!I1150</f>
        <v>S</v>
      </c>
      <c r="H1141" s="5" t="str">
        <f>'[1]TCE - ANEXO IV - Preencher'!J1150</f>
        <v>0000869</v>
      </c>
      <c r="I1141" s="6">
        <f>IF('[1]TCE - ANEXO IV - Preencher'!K1150="","",'[1]TCE - ANEXO IV - Preencher'!K1150)</f>
        <v>45412</v>
      </c>
      <c r="J1141" s="5" t="str">
        <f>'[1]TCE - ANEXO IV - Preencher'!L1150</f>
        <v>9E36-7663</v>
      </c>
      <c r="K1141" s="5" t="str">
        <f>IF(F1141="B",LEFT('[1]TCE - ANEXO IV - Preencher'!M1150,2),IF(F1141="S",LEFT('[1]TCE - ANEXO IV - Preencher'!M1150,7),IF('[1]TCE - ANEXO IV - Preencher'!H1150="","")))</f>
        <v>2600104</v>
      </c>
      <c r="L1141" s="7">
        <f>'[1]TCE - ANEXO IV - Preencher'!N1150</f>
        <v>17460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5.16 - Serviços Médico-Hospitalares, Odotonlogia e Laboratoriais</v>
      </c>
      <c r="D1142" s="3">
        <f>'[1]TCE - ANEXO IV - Preencher'!F1151</f>
        <v>41231135000145</v>
      </c>
      <c r="E1142" s="5" t="str">
        <f>'[1]TCE - ANEXO IV - Preencher'!G1151</f>
        <v>CARDIOVIDA CONSULTORIOS ESPECIALIZADOS LTDA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00011806</v>
      </c>
      <c r="I1142" s="6">
        <f>IF('[1]TCE - ANEXO IV - Preencher'!K1151="","",'[1]TCE - ANEXO IV - Preencher'!K1151)</f>
        <v>45420</v>
      </c>
      <c r="J1142" s="5" t="str">
        <f>'[1]TCE - ANEXO IV - Preencher'!L1151</f>
        <v>X9MQ-45YH</v>
      </c>
      <c r="K1142" s="5" t="str">
        <f>IF(F1142="B",LEFT('[1]TCE - ANEXO IV - Preencher'!M1151,2),IF(F1142="S",LEFT('[1]TCE - ANEXO IV - Preencher'!M1151,7),IF('[1]TCE - ANEXO IV - Preencher'!H1151="","")))</f>
        <v>2611606</v>
      </c>
      <c r="L1142" s="7">
        <f>'[1]TCE - ANEXO IV - Preencher'!N1151</f>
        <v>1240</v>
      </c>
    </row>
    <row r="1143" spans="1:12" ht="18" customHeight="1" x14ac:dyDescent="0.2">
      <c r="A1143" s="3">
        <f>IFERROR(VLOOKUP(B1143,'[1]DADOS (OCULTAR)'!$Q$3:$S$135,3,0),"")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5.16 - Serviços Médico-Hospitalares, Odotonlogia e Laboratoriais</v>
      </c>
      <c r="D1143" s="3">
        <f>'[1]TCE - ANEXO IV - Preencher'!F1152</f>
        <v>19378769008665</v>
      </c>
      <c r="E1143" s="5" t="str">
        <f>'[1]TCE - ANEXO IV - Preencher'!G1152</f>
        <v>INSTITUTO HERMES PARDINI S/A</v>
      </c>
      <c r="F1143" s="5" t="str">
        <f>'[1]TCE - ANEXO IV - Preencher'!H1152</f>
        <v>S</v>
      </c>
      <c r="G1143" s="5" t="str">
        <f>'[1]TCE - ANEXO IV - Preencher'!I1152</f>
        <v>S</v>
      </c>
      <c r="H1143" s="5" t="str">
        <f>'[1]TCE - ANEXO IV - Preencher'!J1152</f>
        <v>2024/67461</v>
      </c>
      <c r="I1143" s="6">
        <f>IF('[1]TCE - ANEXO IV - Preencher'!K1152="","",'[1]TCE - ANEXO IV - Preencher'!K1152)</f>
        <v>45407</v>
      </c>
      <c r="J1143" s="5" t="str">
        <f>'[1]TCE - ANEXO IV - Preencher'!L1152</f>
        <v>71555D63</v>
      </c>
      <c r="K1143" s="5" t="str">
        <f>IF(F1143="B",LEFT('[1]TCE - ANEXO IV - Preencher'!M1152,2),IF(F1143="S",LEFT('[1]TCE - ANEXO IV - Preencher'!M1152,7),IF('[1]TCE - ANEXO IV - Preencher'!H1152="","")))</f>
        <v>3106200</v>
      </c>
      <c r="L1143" s="7">
        <f>'[1]TCE - ANEXO IV - Preencher'!N1152</f>
        <v>9829.08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5.16 - Serviços Médico-Hospitalares, Odotonlogia e Laboratoriais</v>
      </c>
      <c r="D1144" s="3" t="str">
        <f>'[1]TCE - ANEXO IV - Preencher'!F1153</f>
        <v>31.145.185/0002-37</v>
      </c>
      <c r="E1144" s="5" t="str">
        <f>'[1]TCE - ANEXO IV - Preencher'!G1153</f>
        <v>CONSULT LAB LABOR DE ANALISES CLINICAS LTDA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77</v>
      </c>
      <c r="I1144" s="6">
        <f>IF('[1]TCE - ANEXO IV - Preencher'!K1153="","",'[1]TCE - ANEXO IV - Preencher'!K1153)</f>
        <v>45412</v>
      </c>
      <c r="J1144" s="5" t="str">
        <f>'[1]TCE - ANEXO IV - Preencher'!L1153</f>
        <v>UVGM78VGF</v>
      </c>
      <c r="K1144" s="5" t="str">
        <f>IF(F1144="B",LEFT('[1]TCE - ANEXO IV - Preencher'!M1153,2),IF(F1144="S",LEFT('[1]TCE - ANEXO IV - Preencher'!M1153,7),IF('[1]TCE - ANEXO IV - Preencher'!H1153="","")))</f>
        <v>2604106</v>
      </c>
      <c r="L1144" s="7">
        <f>'[1]TCE - ANEXO IV - Preencher'!N1153</f>
        <v>449907.94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5.8 - Locação de Veículos Automotores</v>
      </c>
      <c r="D1146" s="3" t="str">
        <f>'[1]TCE - ANEXO IV - Preencher'!F1155</f>
        <v>29.932.922/0001-19</v>
      </c>
      <c r="E1146" s="5" t="str">
        <f>'[1]TCE - ANEXO IV - Preencher'!G1155</f>
        <v>MEDLIFE LOCACAO DE MAQ E EQUIP LTDA</v>
      </c>
      <c r="F1146" s="5" t="str">
        <f>'[1]TCE - ANEXO IV - Preencher'!H1155</f>
        <v>S</v>
      </c>
      <c r="G1146" s="5" t="str">
        <f>'[1]TCE - ANEXO IV - Preencher'!I1155</f>
        <v>N</v>
      </c>
      <c r="H1146" s="5" t="str">
        <f>'[1]TCE - ANEXO IV - Preencher'!J1155</f>
        <v>813</v>
      </c>
      <c r="I1146" s="6">
        <f>IF('[1]TCE - ANEXO IV - Preencher'!K1155="","",'[1]TCE - ANEXO IV - Preencher'!K1155)</f>
        <v>45413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>2611606</v>
      </c>
      <c r="L1146" s="7">
        <f>'[1]TCE - ANEXO IV - Preencher'!N1155</f>
        <v>14500</v>
      </c>
    </row>
    <row r="1147" spans="1:12" ht="18" customHeight="1" x14ac:dyDescent="0.2">
      <c r="A1147" s="3">
        <f>IFERROR(VLOOKUP(B1147,'[1]DADOS (OCULTAR)'!$Q$3:$S$135,3,0),"")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5.99 - Outros Serviços de Terceiros Pessoa Jurídica</v>
      </c>
      <c r="D1147" s="3" t="str">
        <f>'[1]TCE - ANEXO IV - Preencher'!F1156</f>
        <v>01.913.062/0001-57</v>
      </c>
      <c r="E1147" s="5" t="str">
        <f>'[1]TCE - ANEXO IV - Preencher'!G1156</f>
        <v>NEUROIMUNOLOGIA CENTRO DIAGNOSTICO LTDA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00000425</v>
      </c>
      <c r="I1147" s="6">
        <f>IF('[1]TCE - ANEXO IV - Preencher'!K1156="","",'[1]TCE - ANEXO IV - Preencher'!K1156)</f>
        <v>45412</v>
      </c>
      <c r="J1147" s="5" t="str">
        <f>'[1]TCE - ANEXO IV - Preencher'!L1156</f>
        <v>IHRI-H1Y4</v>
      </c>
      <c r="K1147" s="5" t="str">
        <f>IF(F1147="B",LEFT('[1]TCE - ANEXO IV - Preencher'!M1156,2),IF(F1147="S",LEFT('[1]TCE - ANEXO IV - Preencher'!M1156,7),IF('[1]TCE - ANEXO IV - Preencher'!H1156="","")))</f>
        <v>2611606</v>
      </c>
      <c r="L1147" s="7">
        <f>'[1]TCE - ANEXO IV - Preencher'!N1156</f>
        <v>2160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5.16 - Serviços Médico-Hospitalares, Odotonlogia e Laboratoriais</v>
      </c>
      <c r="D1148" s="3" t="str">
        <f>'[1]TCE - ANEXO IV - Preencher'!F1157</f>
        <v>00.610.112/0001-64</v>
      </c>
      <c r="E1148" s="5" t="str">
        <f>'[1]TCE - ANEXO IV - Preencher'!G1157</f>
        <v>COOPAGRESTE COOP DOS MEDICOS ANESTES DO INT DE PE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7696</v>
      </c>
      <c r="I1148" s="6">
        <f>IF('[1]TCE - ANEXO IV - Preencher'!K1157="","",'[1]TCE - ANEXO IV - Preencher'!K1157)</f>
        <v>45414</v>
      </c>
      <c r="J1148" s="5" t="str">
        <f>'[1]TCE - ANEXO IV - Preencher'!L1157</f>
        <v>WLITKWMRV</v>
      </c>
      <c r="K1148" s="5" t="str">
        <f>IF(F1148="B",LEFT('[1]TCE - ANEXO IV - Preencher'!M1157,2),IF(F1148="S",LEFT('[1]TCE - ANEXO IV - Preencher'!M1157,7),IF('[1]TCE - ANEXO IV - Preencher'!H1157="","")))</f>
        <v>2604106</v>
      </c>
      <c r="L1148" s="7">
        <f>'[1]TCE - ANEXO IV - Preencher'!N1157</f>
        <v>582950</v>
      </c>
    </row>
    <row r="1149" spans="1:12" ht="18" customHeight="1" x14ac:dyDescent="0.2">
      <c r="A1149" s="3">
        <f>IFERROR(VLOOKUP(B1149,'[1]DADOS (OCULTAR)'!$Q$3:$S$135,3,0),"")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5.15 - Serviços Domésticos</v>
      </c>
      <c r="D1149" s="3" t="str">
        <f>'[1]TCE - ANEXO IV - Preencher'!F1158</f>
        <v>27.837.083/0001-24</v>
      </c>
      <c r="E1149" s="5" t="str">
        <f>'[1]TCE - ANEXO IV - Preencher'!G1158</f>
        <v>CLEAN HIGIENIZACAO DE TEXTEIS EIRELI-ME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000003433</v>
      </c>
      <c r="I1149" s="6">
        <f>IF('[1]TCE - ANEXO IV - Preencher'!K1158="","",'[1]TCE - ANEXO IV - Preencher'!K1158)</f>
        <v>45412</v>
      </c>
      <c r="J1149" s="5" t="str">
        <f>'[1]TCE - ANEXO IV - Preencher'!L1158</f>
        <v>KTAK23658</v>
      </c>
      <c r="K1149" s="5" t="str">
        <f>IF(F1149="B",LEFT('[1]TCE - ANEXO IV - Preencher'!M1158,2),IF(F1149="S",LEFT('[1]TCE - ANEXO IV - Preencher'!M1158,7),IF('[1]TCE - ANEXO IV - Preencher'!H1158="","")))</f>
        <v>2607901</v>
      </c>
      <c r="L1149" s="7">
        <f>'[1]TCE - ANEXO IV - Preencher'!N1158</f>
        <v>157699.25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5.10 - Detetização/Tratamento de Resíduos e Afins</v>
      </c>
      <c r="D1150" s="3" t="str">
        <f>'[1]TCE - ANEXO IV - Preencher'!F1159</f>
        <v>07.575.881/0001-18</v>
      </c>
      <c r="E1150" s="5" t="str">
        <f>'[1]TCE - ANEXO IV - Preencher'!G1159</f>
        <v>SIM GESTAO AMBIENTAL SERVICOS LTDA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1.054.548</v>
      </c>
      <c r="I1150" s="6">
        <f>IF('[1]TCE - ANEXO IV - Preencher'!K1159="","",'[1]TCE - ANEXO IV - Preencher'!K1159)</f>
        <v>45412</v>
      </c>
      <c r="J1150" s="5" t="str">
        <f>'[1]TCE - ANEXO IV - Preencher'!L1159</f>
        <v>P1PZUPOKA</v>
      </c>
      <c r="K1150" s="5" t="str">
        <f>IF(F1150="B",LEFT('[1]TCE - ANEXO IV - Preencher'!M1159,2),IF(F1150="S",LEFT('[1]TCE - ANEXO IV - Preencher'!M1159,7),IF('[1]TCE - ANEXO IV - Preencher'!H1159="","")))</f>
        <v>2507507</v>
      </c>
      <c r="L1150" s="7">
        <f>'[1]TCE - ANEXO IV - Preencher'!N1159</f>
        <v>20910.27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5.10 - Detetização/Tratamento de Resíduos e Afins</v>
      </c>
      <c r="D1151" s="3" t="str">
        <f>'[1]TCE - ANEXO IV - Preencher'!F1160</f>
        <v>07.575.881/0001-18</v>
      </c>
      <c r="E1151" s="5" t="str">
        <f>'[1]TCE - ANEXO IV - Preencher'!G1160</f>
        <v>SIM GESTAO AMBIENTAL SERVICOS LTDA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1.054.388</v>
      </c>
      <c r="I1151" s="6">
        <f>IF('[1]TCE - ANEXO IV - Preencher'!K1160="","",'[1]TCE - ANEXO IV - Preencher'!K1160)</f>
        <v>45411</v>
      </c>
      <c r="J1151" s="5" t="str">
        <f>'[1]TCE - ANEXO IV - Preencher'!L1160</f>
        <v>RBHLBAODQ</v>
      </c>
      <c r="K1151" s="5" t="str">
        <f>IF(F1151="B",LEFT('[1]TCE - ANEXO IV - Preencher'!M1160,2),IF(F1151="S",LEFT('[1]TCE - ANEXO IV - Preencher'!M1160,7),IF('[1]TCE - ANEXO IV - Preencher'!H1160="","")))</f>
        <v>2507507</v>
      </c>
      <c r="L1151" s="7">
        <f>'[1]TCE - ANEXO IV - Preencher'!N1160</f>
        <v>299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5.17 - Manutenção de Software, Certificação Digital e Microfilmagem</v>
      </c>
      <c r="D1153" s="3">
        <f>'[1]TCE - ANEXO IV - Preencher'!F1162</f>
        <v>92306257000780</v>
      </c>
      <c r="E1153" s="5" t="str">
        <f>'[1]TCE - ANEXO IV - Preencher'!G1162</f>
        <v>MV INFORMATICA NORDESTE LTDA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00071603</v>
      </c>
      <c r="I1153" s="6">
        <f>IF('[1]TCE - ANEXO IV - Preencher'!K1162="","",'[1]TCE - ANEXO IV - Preencher'!K1162)</f>
        <v>45397</v>
      </c>
      <c r="J1153" s="5" t="str">
        <f>'[1]TCE - ANEXO IV - Preencher'!L1162</f>
        <v>3BBH-IP2J</v>
      </c>
      <c r="K1153" s="5" t="str">
        <f>IF(F1153="B",LEFT('[1]TCE - ANEXO IV - Preencher'!M1162,2),IF(F1153="S",LEFT('[1]TCE - ANEXO IV - Preencher'!M1162,7),IF('[1]TCE - ANEXO IV - Preencher'!H1162="","")))</f>
        <v>2611606</v>
      </c>
      <c r="L1153" s="7">
        <f>'[1]TCE - ANEXO IV - Preencher'!N1162</f>
        <v>33010.82</v>
      </c>
    </row>
    <row r="1154" spans="1:12" ht="18" customHeight="1" x14ac:dyDescent="0.2">
      <c r="A1154" s="3">
        <f>IFERROR(VLOOKUP(B1154,'[1]DADOS (OCULTAR)'!$Q$3:$S$135,3,0),"")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5.17 - Manutenção de Software, Certificação Digital e Microfilmagem</v>
      </c>
      <c r="D1154" s="3" t="str">
        <f>'[1]TCE - ANEXO IV - Preencher'!F1163</f>
        <v>53.113.791/0001-22</v>
      </c>
      <c r="E1154" s="5" t="str">
        <f>'[1]TCE - ANEXO IV - Preencher'!G1163</f>
        <v>TOTVS AS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03798365</v>
      </c>
      <c r="I1154" s="6">
        <f>IF('[1]TCE - ANEXO IV - Preencher'!K1163="","",'[1]TCE - ANEXO IV - Preencher'!K1163)</f>
        <v>45383</v>
      </c>
      <c r="J1154" s="5" t="str">
        <f>'[1]TCE - ANEXO IV - Preencher'!L1163</f>
        <v>6MI4-NJGS</v>
      </c>
      <c r="K1154" s="5" t="str">
        <f>IF(F1154="B",LEFT('[1]TCE - ANEXO IV - Preencher'!M1163,2),IF(F1154="S",LEFT('[1]TCE - ANEXO IV - Preencher'!M1163,7),IF('[1]TCE - ANEXO IV - Preencher'!H1163="","")))</f>
        <v>3550308</v>
      </c>
      <c r="L1154" s="7">
        <f>'[1]TCE - ANEXO IV - Preencher'!N1163</f>
        <v>5934.89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5.17 - Manutenção de Software, Certificação Digital e Microfilmagem</v>
      </c>
      <c r="D1155" s="3">
        <f>'[1]TCE - ANEXO IV - Preencher'!F1164</f>
        <v>4069709000102</v>
      </c>
      <c r="E1155" s="5" t="str">
        <f>'[1]TCE - ANEXO IV - Preencher'!G1164</f>
        <v>BIONEXO S.A.</v>
      </c>
      <c r="F1155" s="5" t="str">
        <f>'[1]TCE - ANEXO IV - Preencher'!H1164</f>
        <v>S</v>
      </c>
      <c r="G1155" s="5" t="str">
        <f>'[1]TCE - ANEXO IV - Preencher'!I1164</f>
        <v>S</v>
      </c>
      <c r="H1155" s="5" t="str">
        <f>'[1]TCE - ANEXO IV - Preencher'!J1164</f>
        <v>00446872</v>
      </c>
      <c r="I1155" s="6">
        <f>IF('[1]TCE - ANEXO IV - Preencher'!K1164="","",'[1]TCE - ANEXO IV - Preencher'!K1164)</f>
        <v>45383</v>
      </c>
      <c r="J1155" s="5" t="str">
        <f>'[1]TCE - ANEXO IV - Preencher'!L1164</f>
        <v>ZZ4X-6PRA</v>
      </c>
      <c r="K1155" s="5" t="str">
        <f>IF(F1155="B",LEFT('[1]TCE - ANEXO IV - Preencher'!M1164,2),IF(F1155="S",LEFT('[1]TCE - ANEXO IV - Preencher'!M1164,7),IF('[1]TCE - ANEXO IV - Preencher'!H1164="","")))</f>
        <v>3550308</v>
      </c>
      <c r="L1155" s="7">
        <f>'[1]TCE - ANEXO IV - Preencher'!N1164</f>
        <v>2000</v>
      </c>
    </row>
    <row r="1156" spans="1:12" ht="18" customHeight="1" x14ac:dyDescent="0.2">
      <c r="A1156" s="3">
        <f>IFERROR(VLOOKUP(B1156,'[1]DADOS (OCULTAR)'!$Q$3:$S$135,3,0),"")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5.17 - Manutenção de Software, Certificação Digital e Microfilmagem</v>
      </c>
      <c r="D1156" s="3" t="str">
        <f>'[1]TCE - ANEXO IV - Preencher'!F1165</f>
        <v>11.698.838/0001-17</v>
      </c>
      <c r="E1156" s="5" t="str">
        <f>'[1]TCE - ANEXO IV - Preencher'!G1165</f>
        <v>INUVEM COMPUTACAO LTDA - ME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00001455</v>
      </c>
      <c r="I1156" s="6">
        <f>IF('[1]TCE - ANEXO IV - Preencher'!K1165="","",'[1]TCE - ANEXO IV - Preencher'!K1165)</f>
        <v>45398</v>
      </c>
      <c r="J1156" s="5" t="str">
        <f>'[1]TCE - ANEXO IV - Preencher'!L1165</f>
        <v>QLGC-FTW5</v>
      </c>
      <c r="K1156" s="5" t="str">
        <f>IF(F1156="B",LEFT('[1]TCE - ANEXO IV - Preencher'!M1165,2),IF(F1156="S",LEFT('[1]TCE - ANEXO IV - Preencher'!M1165,7),IF('[1]TCE - ANEXO IV - Preencher'!H1165="","")))</f>
        <v>2927408</v>
      </c>
      <c r="L1156" s="7">
        <f>'[1]TCE - ANEXO IV - Preencher'!N1165</f>
        <v>389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5.17 - Manutenção de Software, Certificação Digital e Microfilmagem</v>
      </c>
      <c r="D1157" s="3" t="str">
        <f>'[1]TCE - ANEXO IV - Preencher'!F1166</f>
        <v>10.891.998/0001-15</v>
      </c>
      <c r="E1157" s="5" t="str">
        <f>'[1]TCE - ANEXO IV - Preencher'!G1166</f>
        <v>ADVISERSIT SERVICOS EM INFORMATICA LTDA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000001088</v>
      </c>
      <c r="I1157" s="6">
        <f>IF('[1]TCE - ANEXO IV - Preencher'!K1166="","",'[1]TCE - ANEXO IV - Preencher'!K1166)</f>
        <v>45411</v>
      </c>
      <c r="J1157" s="5" t="str">
        <f>'[1]TCE - ANEXO IV - Preencher'!L1166</f>
        <v>DRBT06288</v>
      </c>
      <c r="K1157" s="5" t="str">
        <f>IF(F1157="B",LEFT('[1]TCE - ANEXO IV - Preencher'!M1166,2),IF(F1157="S",LEFT('[1]TCE - ANEXO IV - Preencher'!M1166,7),IF('[1]TCE - ANEXO IV - Preencher'!H1166="","")))</f>
        <v>2610707</v>
      </c>
      <c r="L1157" s="7">
        <f>'[1]TCE - ANEXO IV - Preencher'!N1166</f>
        <v>836.61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5.17 - Manutenção de Software, Certificação Digital e Microfilmagem</v>
      </c>
      <c r="D1158" s="3">
        <f>'[1]TCE - ANEXO IV - Preencher'!F1167</f>
        <v>41754506000173</v>
      </c>
      <c r="E1158" s="5" t="str">
        <f>'[1]TCE - ANEXO IV - Preencher'!G1167</f>
        <v>FACIL SOLUCOES EM SOLFTWARE E EQUIPAMENTOS LTDA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0001011</v>
      </c>
      <c r="I1158" s="6">
        <f>IF('[1]TCE - ANEXO IV - Preencher'!K1167="","",'[1]TCE - ANEXO IV - Preencher'!K1167)</f>
        <v>45407</v>
      </c>
      <c r="J1158" s="5" t="str">
        <f>'[1]TCE - ANEXO IV - Preencher'!L1167</f>
        <v>9BDE-B823</v>
      </c>
      <c r="K1158" s="5" t="str">
        <f>IF(F1158="B",LEFT('[1]TCE - ANEXO IV - Preencher'!M1167,2),IF(F1158="S",LEFT('[1]TCE - ANEXO IV - Preencher'!M1167,7),IF('[1]TCE - ANEXO IV - Preencher'!H1167="","")))</f>
        <v>2600104</v>
      </c>
      <c r="L1158" s="7">
        <f>'[1]TCE - ANEXO IV - Preencher'!N1167</f>
        <v>150</v>
      </c>
    </row>
    <row r="1159" spans="1:12" ht="18" customHeight="1" x14ac:dyDescent="0.2">
      <c r="A1159" s="3">
        <f>IFERROR(VLOOKUP(B1159,'[1]DADOS (OCULTAR)'!$Q$3:$S$135,3,0),"")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5.17 - Manutenção de Software, Certificação Digital e Microfilmagem</v>
      </c>
      <c r="D1159" s="3">
        <f>'[1]TCE - ANEXO IV - Preencher'!F1168</f>
        <v>20231241000159</v>
      </c>
      <c r="E1159" s="5" t="str">
        <f>'[1]TCE - ANEXO IV - Preencher'!G1168</f>
        <v>EVAL COMERCIO E SERV DE INFORMATICA EM SAUDE LTDA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00012310</v>
      </c>
      <c r="I1159" s="6">
        <f>IF('[1]TCE - ANEXO IV - Preencher'!K1168="","",'[1]TCE - ANEXO IV - Preencher'!K1168)</f>
        <v>45391</v>
      </c>
      <c r="J1159" s="5" t="str">
        <f>'[1]TCE - ANEXO IV - Preencher'!L1168</f>
        <v>33GG-RNTU</v>
      </c>
      <c r="K1159" s="5" t="str">
        <f>IF(F1159="B",LEFT('[1]TCE - ANEXO IV - Preencher'!M1168,2),IF(F1159="S",LEFT('[1]TCE - ANEXO IV - Preencher'!M1168,7),IF('[1]TCE - ANEXO IV - Preencher'!H1168="","")))</f>
        <v>3550308</v>
      </c>
      <c r="L1159" s="7">
        <f>'[1]TCE - ANEXO IV - Preencher'!N1168</f>
        <v>4476</v>
      </c>
    </row>
    <row r="1160" spans="1:12" ht="18" customHeight="1" x14ac:dyDescent="0.2">
      <c r="A1160" s="3">
        <f>IFERROR(VLOOKUP(B1160,'[1]DADOS (OCULTAR)'!$Q$3:$S$135,3,0),"")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5.17 - Manutenção de Software, Certificação Digital e Microfilmagem</v>
      </c>
      <c r="D1160" s="3" t="str">
        <f>'[1]TCE - ANEXO IV - Preencher'!F1169</f>
        <v>53.113.791/0001-22</v>
      </c>
      <c r="E1160" s="5" t="str">
        <f>'[1]TCE - ANEXO IV - Preencher'!G1169</f>
        <v>TOTVS AS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03798359</v>
      </c>
      <c r="I1160" s="6">
        <f>IF('[1]TCE - ANEXO IV - Preencher'!K1169="","",'[1]TCE - ANEXO IV - Preencher'!K1169)</f>
        <v>45383</v>
      </c>
      <c r="J1160" s="5" t="str">
        <f>'[1]TCE - ANEXO IV - Preencher'!L1169</f>
        <v>LRIV-F96A</v>
      </c>
      <c r="K1160" s="5" t="str">
        <f>IF(F1160="B",LEFT('[1]TCE - ANEXO IV - Preencher'!M1169,2),IF(F1160="S",LEFT('[1]TCE - ANEXO IV - Preencher'!M1169,7),IF('[1]TCE - ANEXO IV - Preencher'!H1169="","")))</f>
        <v>3550308</v>
      </c>
      <c r="L1160" s="7">
        <f>'[1]TCE - ANEXO IV - Preencher'!N1169</f>
        <v>157.77000000000001</v>
      </c>
    </row>
    <row r="1161" spans="1:12" ht="18" customHeight="1" x14ac:dyDescent="0.2">
      <c r="A1161" s="3">
        <f>IFERROR(VLOOKUP(B1161,'[1]DADOS (OCULTAR)'!$Q$3:$S$135,3,0),"")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5.17 - Manutenção de Software, Certificação Digital e Microfilmagem</v>
      </c>
      <c r="D1161" s="3" t="str">
        <f>'[1]TCE - ANEXO IV - Preencher'!F1170</f>
        <v>53.113.791/0001-22</v>
      </c>
      <c r="E1161" s="5" t="str">
        <f>'[1]TCE - ANEXO IV - Preencher'!G1170</f>
        <v>TOTVS AS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03798363</v>
      </c>
      <c r="I1161" s="6">
        <f>IF('[1]TCE - ANEXO IV - Preencher'!K1170="","",'[1]TCE - ANEXO IV - Preencher'!K1170)</f>
        <v>45383</v>
      </c>
      <c r="J1161" s="5" t="str">
        <f>'[1]TCE - ANEXO IV - Preencher'!L1170</f>
        <v>RUBZ-FLUK</v>
      </c>
      <c r="K1161" s="5" t="str">
        <f>IF(F1161="B",LEFT('[1]TCE - ANEXO IV - Preencher'!M1170,2),IF(F1161="S",LEFT('[1]TCE - ANEXO IV - Preencher'!M1170,7),IF('[1]TCE - ANEXO IV - Preencher'!H1170="","")))</f>
        <v>3550308</v>
      </c>
      <c r="L1161" s="7">
        <f>'[1]TCE - ANEXO IV - Preencher'!N1170</f>
        <v>7433.58</v>
      </c>
    </row>
    <row r="1162" spans="1:12" ht="18" customHeight="1" x14ac:dyDescent="0.2">
      <c r="A1162" s="3">
        <f>IFERROR(VLOOKUP(B1162,'[1]DADOS (OCULTAR)'!$Q$3:$S$135,3,0),"")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5.17 - Manutenção de Software, Certificação Digital e Microfilmagem</v>
      </c>
      <c r="D1162" s="3">
        <f>'[1]TCE - ANEXO IV - Preencher'!F1171</f>
        <v>9558104000190</v>
      </c>
      <c r="E1162" s="5" t="str">
        <f>'[1]TCE - ANEXO IV - Preencher'!G1171</f>
        <v>GOLDEN TECHNOLOGIA LTDA</v>
      </c>
      <c r="F1162" s="5" t="str">
        <f>'[1]TCE - ANEXO IV - Preencher'!H1171</f>
        <v>S</v>
      </c>
      <c r="G1162" s="5" t="str">
        <f>'[1]TCE - ANEXO IV - Preencher'!I1171</f>
        <v>N</v>
      </c>
      <c r="H1162" s="5" t="str">
        <f>'[1]TCE - ANEXO IV - Preencher'!J1171</f>
        <v>0000004947</v>
      </c>
      <c r="I1162" s="6">
        <f>IF('[1]TCE - ANEXO IV - Preencher'!K1171="","",'[1]TCE - ANEXO IV - Preencher'!K1171)</f>
        <v>45385</v>
      </c>
      <c r="J1162" s="5" t="str">
        <f>'[1]TCE - ANEXO IV - Preencher'!L1171</f>
        <v>0001W3027</v>
      </c>
      <c r="K1162" s="5" t="str">
        <f>IF(F1162="B",LEFT('[1]TCE - ANEXO IV - Preencher'!M1171,2),IF(F1162="S",LEFT('[1]TCE - ANEXO IV - Preencher'!M1171,7),IF('[1]TCE - ANEXO IV - Preencher'!H1171="","")))</f>
        <v>2304285</v>
      </c>
      <c r="L1162" s="7">
        <f>'[1]TCE - ANEXO IV - Preencher'!N1171</f>
        <v>239.4</v>
      </c>
    </row>
    <row r="1163" spans="1:12" ht="18" customHeight="1" x14ac:dyDescent="0.2">
      <c r="A1163" s="3">
        <f>IFERROR(VLOOKUP(B1163,'[1]DADOS (OCULTAR)'!$Q$3:$S$135,3,0),"")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5.17 - Manutenção de Software, Certificação Digital e Microfilmagem</v>
      </c>
      <c r="D1163" s="3">
        <f>'[1]TCE - ANEXO IV - Preencher'!F1172</f>
        <v>20231241000159</v>
      </c>
      <c r="E1163" s="5" t="str">
        <f>'[1]TCE - ANEXO IV - Preencher'!G1172</f>
        <v>EVAL COMERCIO E SERV DE INFORMATICA EM SAUDE LTDA</v>
      </c>
      <c r="F1163" s="5" t="str">
        <f>'[1]TCE - ANEXO IV - Preencher'!H1172</f>
        <v>S</v>
      </c>
      <c r="G1163" s="5" t="str">
        <f>'[1]TCE - ANEXO IV - Preencher'!I1172</f>
        <v>S</v>
      </c>
      <c r="H1163" s="5" t="str">
        <f>'[1]TCE - ANEXO IV - Preencher'!J1172</f>
        <v>00012311</v>
      </c>
      <c r="I1163" s="6">
        <f>IF('[1]TCE - ANEXO IV - Preencher'!K1172="","",'[1]TCE - ANEXO IV - Preencher'!K1172)</f>
        <v>45391</v>
      </c>
      <c r="J1163" s="5" t="str">
        <f>'[1]TCE - ANEXO IV - Preencher'!L1172</f>
        <v>ZBWB-QF7Y</v>
      </c>
      <c r="K1163" s="5" t="str">
        <f>IF(F1163="B",LEFT('[1]TCE - ANEXO IV - Preencher'!M1172,2),IF(F1163="S",LEFT('[1]TCE - ANEXO IV - Preencher'!M1172,7),IF('[1]TCE - ANEXO IV - Preencher'!H1172="","")))</f>
        <v>3550308</v>
      </c>
      <c r="L1163" s="7">
        <f>'[1]TCE - ANEXO IV - Preencher'!N1172</f>
        <v>650</v>
      </c>
    </row>
    <row r="1164" spans="1:12" ht="18" customHeight="1" x14ac:dyDescent="0.2">
      <c r="A1164" s="3">
        <f>IFERROR(VLOOKUP(B1164,'[1]DADOS (OCULTAR)'!$Q$3:$S$135,3,0),"")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5.17 - Manutenção de Software, Certificação Digital e Microfilmagem</v>
      </c>
      <c r="D1164" s="3">
        <f>'[1]TCE - ANEXO IV - Preencher'!F1173</f>
        <v>59456277000176</v>
      </c>
      <c r="E1164" s="5" t="str">
        <f>'[1]TCE - ANEXO IV - Preencher'!G1173</f>
        <v>ORACLE DO BRASIL SISTEMAS LTDA</v>
      </c>
      <c r="F1164" s="5" t="str">
        <f>'[1]TCE - ANEXO IV - Preencher'!H1173</f>
        <v>S</v>
      </c>
      <c r="G1164" s="5" t="str">
        <f>'[1]TCE - ANEXO IV - Preencher'!I1173</f>
        <v>S</v>
      </c>
      <c r="H1164" s="5" t="str">
        <f>'[1]TCE - ANEXO IV - Preencher'!J1173</f>
        <v>000506921</v>
      </c>
      <c r="I1164" s="6">
        <f>IF('[1]TCE - ANEXO IV - Preencher'!K1173="","",'[1]TCE - ANEXO IV - Preencher'!K1173)</f>
        <v>45420</v>
      </c>
      <c r="J1164" s="5" t="str">
        <f>'[1]TCE - ANEXO IV - Preencher'!L1173</f>
        <v>R5JGFADG</v>
      </c>
      <c r="K1164" s="5" t="str">
        <f>IF(F1164="B",LEFT('[1]TCE - ANEXO IV - Preencher'!M1173,2),IF(F1164="S",LEFT('[1]TCE - ANEXO IV - Preencher'!M1173,7),IF('[1]TCE - ANEXO IV - Preencher'!H1173="","")))</f>
        <v>3550308</v>
      </c>
      <c r="L1164" s="7">
        <f>'[1]TCE - ANEXO IV - Preencher'!N1173</f>
        <v>652.91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>
        <f>IFERROR(VLOOKUP(B1166,'[1]DADOS (OCULTAR)'!$Q$3:$S$135,3,0),"")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5.22 - Vigilância Ostensiva / Monitorada</v>
      </c>
      <c r="D1166" s="3">
        <f>'[1]TCE - ANEXO IV - Preencher'!F1175</f>
        <v>15344731000121</v>
      </c>
      <c r="E1166" s="5" t="str">
        <f>'[1]TCE - ANEXO IV - Preencher'!G1175</f>
        <v>S B VIGILANCIA LTDA ME</v>
      </c>
      <c r="F1166" s="5" t="str">
        <f>'[1]TCE - ANEXO IV - Preencher'!H1175</f>
        <v>S</v>
      </c>
      <c r="G1166" s="5" t="str">
        <f>'[1]TCE - ANEXO IV - Preencher'!I1175</f>
        <v>S</v>
      </c>
      <c r="H1166" s="5" t="str">
        <f>'[1]TCE - ANEXO IV - Preencher'!J1175</f>
        <v>00000268</v>
      </c>
      <c r="I1166" s="6">
        <f>IF('[1]TCE - ANEXO IV - Preencher'!K1175="","",'[1]TCE - ANEXO IV - Preencher'!K1175)</f>
        <v>45407</v>
      </c>
      <c r="J1166" s="5" t="str">
        <f>'[1]TCE - ANEXO IV - Preencher'!L1175</f>
        <v>R3XQ-BUEV</v>
      </c>
      <c r="K1166" s="5" t="str">
        <f>IF(F1166="B",LEFT('[1]TCE - ANEXO IV - Preencher'!M1175,2),IF(F1166="S",LEFT('[1]TCE - ANEXO IV - Preencher'!M1175,7),IF('[1]TCE - ANEXO IV - Preencher'!H1175="","")))</f>
        <v>2611606</v>
      </c>
      <c r="L1166" s="7">
        <f>'[1]TCE - ANEXO IV - Preencher'!N1175</f>
        <v>130101.47</v>
      </c>
    </row>
    <row r="1167" spans="1:12" ht="18" customHeight="1" x14ac:dyDescent="0.2">
      <c r="A1167" s="3">
        <f>IFERROR(VLOOKUP(B1167,'[1]DADOS (OCULTAR)'!$Q$3:$S$135,3,0),"")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5.17 - Manutenção de Software, Certificação Digital e Microfilmagem</v>
      </c>
      <c r="D1167" s="3">
        <f>'[1]TCE - ANEXO IV - Preencher'!F1176</f>
        <v>43166657000136</v>
      </c>
      <c r="E1167" s="5" t="str">
        <f>'[1]TCE - ANEXO IV - Preencher'!G1176</f>
        <v>SERVIÇOS TÉCNICOS LTDA</v>
      </c>
      <c r="F1167" s="5" t="str">
        <f>'[1]TCE - ANEXO IV - Preencher'!H1176</f>
        <v>S</v>
      </c>
      <c r="G1167" s="5" t="str">
        <f>'[1]TCE - ANEXO IV - Preencher'!I1176</f>
        <v>S</v>
      </c>
      <c r="H1167" s="5" t="str">
        <f>'[1]TCE - ANEXO IV - Preencher'!J1176</f>
        <v>00000400</v>
      </c>
      <c r="I1167" s="6">
        <f>IF('[1]TCE - ANEXO IV - Preencher'!K1176="","",'[1]TCE - ANEXO IV - Preencher'!K1176)</f>
        <v>45358</v>
      </c>
      <c r="J1167" s="5" t="str">
        <f>'[1]TCE - ANEXO IV - Preencher'!L1176</f>
        <v>EPD6-UFCP</v>
      </c>
      <c r="K1167" s="5" t="str">
        <f>IF(F1167="B",LEFT('[1]TCE - ANEXO IV - Preencher'!M1176,2),IF(F1167="S",LEFT('[1]TCE - ANEXO IV - Preencher'!M1176,7),IF('[1]TCE - ANEXO IV - Preencher'!H1176="","")))</f>
        <v>2611606</v>
      </c>
      <c r="L1167" s="7">
        <f>'[1]TCE - ANEXO IV - Preencher'!N1176</f>
        <v>7020</v>
      </c>
    </row>
    <row r="1168" spans="1:12" ht="18" customHeight="1" x14ac:dyDescent="0.2">
      <c r="A1168" s="3">
        <f>IFERROR(VLOOKUP(B1168,'[1]DADOS (OCULTAR)'!$Q$3:$S$135,3,0),"")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5.10 - Detetização/Tratamento de Resíduos e Afins</v>
      </c>
      <c r="D1168" s="3" t="str">
        <f>'[1]TCE - ANEXO IV - Preencher'!F1177</f>
        <v>09.595.245/0001-83</v>
      </c>
      <c r="E1168" s="5" t="str">
        <f>'[1]TCE - ANEXO IV - Preencher'!G1177</f>
        <v>FOCUS SERVICOS AMBIENTAIS LTDA ME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00019638</v>
      </c>
      <c r="I1168" s="6">
        <f>IF('[1]TCE - ANEXO IV - Preencher'!K1177="","",'[1]TCE - ANEXO IV - Preencher'!K1177)</f>
        <v>45399</v>
      </c>
      <c r="J1168" s="5" t="str">
        <f>'[1]TCE - ANEXO IV - Preencher'!L1177</f>
        <v>RDQ7-9LGC</v>
      </c>
      <c r="K1168" s="5" t="str">
        <f>IF(F1168="B",LEFT('[1]TCE - ANEXO IV - Preencher'!M1177,2),IF(F1168="S",LEFT('[1]TCE - ANEXO IV - Preencher'!M1177,7),IF('[1]TCE - ANEXO IV - Preencher'!H1177="","")))</f>
        <v>2609600</v>
      </c>
      <c r="L1168" s="7">
        <f>'[1]TCE - ANEXO IV - Preencher'!N1177</f>
        <v>966.88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>
        <f>IFERROR(VLOOKUP(B1170,'[1]DADOS (OCULTAR)'!$Q$3:$S$135,3,0),"")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5.99 - Outros Serviços de Terceiros Pessoa Jurídica</v>
      </c>
      <c r="D1170" s="3">
        <f>'[1]TCE - ANEXO IV - Preencher'!F1179</f>
        <v>41894073000151</v>
      </c>
      <c r="E1170" s="5" t="str">
        <f>'[1]TCE - ANEXO IV - Preencher'!G1179</f>
        <v>ELETRIK ENGENHARIA LTDA</v>
      </c>
      <c r="F1170" s="5" t="str">
        <f>'[1]TCE - ANEXO IV - Preencher'!H1179</f>
        <v>S</v>
      </c>
      <c r="G1170" s="5" t="str">
        <f>'[1]TCE - ANEXO IV - Preencher'!I1179</f>
        <v>S</v>
      </c>
      <c r="H1170" s="5" t="str">
        <f>'[1]TCE - ANEXO IV - Preencher'!J1179</f>
        <v>000000063</v>
      </c>
      <c r="I1170" s="6">
        <f>IF('[1]TCE - ANEXO IV - Preencher'!K1179="","",'[1]TCE - ANEXO IV - Preencher'!K1179)</f>
        <v>45412</v>
      </c>
      <c r="J1170" s="5" t="str">
        <f>'[1]TCE - ANEXO IV - Preencher'!L1179</f>
        <v>DOHF51721</v>
      </c>
      <c r="K1170" s="5" t="str">
        <f>IF(F1170="B",LEFT('[1]TCE - ANEXO IV - Preencher'!M1179,2),IF(F1170="S",LEFT('[1]TCE - ANEXO IV - Preencher'!M1179,7),IF('[1]TCE - ANEXO IV - Preencher'!H1179="","")))</f>
        <v>2609600</v>
      </c>
      <c r="L1170" s="7">
        <f>'[1]TCE - ANEXO IV - Preencher'!N1179</f>
        <v>5703.37</v>
      </c>
    </row>
    <row r="1171" spans="1:12" ht="18" customHeight="1" x14ac:dyDescent="0.2">
      <c r="A1171" s="3">
        <f>IFERROR(VLOOKUP(B1171,'[1]DADOS (OCULTAR)'!$Q$3:$S$135,3,0),"")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5.99 - Outros Serviços de Terceiros Pessoa Jurídica</v>
      </c>
      <c r="D1171" s="3">
        <f>'[1]TCE - ANEXO IV - Preencher'!F1180</f>
        <v>49346065000182</v>
      </c>
      <c r="E1171" s="5" t="str">
        <f>'[1]TCE - ANEXO IV - Preencher'!G1180</f>
        <v>LUCIANA BRASILEIRO SOCIEDADE INDIVIDUAL DE ADVOCACIA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00000124</v>
      </c>
      <c r="I1171" s="6">
        <f>IF('[1]TCE - ANEXO IV - Preencher'!K1180="","",'[1]TCE - ANEXO IV - Preencher'!K1180)</f>
        <v>45383</v>
      </c>
      <c r="J1171" s="5" t="str">
        <f>'[1]TCE - ANEXO IV - Preencher'!L1180</f>
        <v>IDQR-NUGJ</v>
      </c>
      <c r="K1171" s="5" t="str">
        <f>IF(F1171="B",LEFT('[1]TCE - ANEXO IV - Preencher'!M1180,2),IF(F1171="S",LEFT('[1]TCE - ANEXO IV - Preencher'!M1180,7),IF('[1]TCE - ANEXO IV - Preencher'!H1180="","")))</f>
        <v>2611606</v>
      </c>
      <c r="L1171" s="7">
        <f>'[1]TCE - ANEXO IV - Preencher'!N1180</f>
        <v>8696.43</v>
      </c>
    </row>
    <row r="1172" spans="1:12" ht="18" customHeight="1" x14ac:dyDescent="0.2">
      <c r="A1172" s="3">
        <f>IFERROR(VLOOKUP(B1172,'[1]DADOS (OCULTAR)'!$Q$3:$S$135,3,0),"")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5.99 - Outros Serviços de Terceiros Pessoa Jurídica</v>
      </c>
      <c r="D1172" s="3">
        <f>'[1]TCE - ANEXO IV - Preencher'!F1181</f>
        <v>7655966000106</v>
      </c>
      <c r="E1172" s="5" t="str">
        <f>'[1]TCE - ANEXO IV - Preencher'!G1181</f>
        <v>SINGULUS ENGENHARIA E MEDICINA DO TRABALHO CARUARU - EIRELI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18324</v>
      </c>
      <c r="I1172" s="6">
        <f>IF('[1]TCE - ANEXO IV - Preencher'!K1181="","",'[1]TCE - ANEXO IV - Preencher'!K1181)</f>
        <v>45411</v>
      </c>
      <c r="J1172" s="5" t="str">
        <f>'[1]TCE - ANEXO IV - Preencher'!L1181</f>
        <v>3VW98CNJB</v>
      </c>
      <c r="K1172" s="5" t="str">
        <f>IF(F1172="B",LEFT('[1]TCE - ANEXO IV - Preencher'!M1181,2),IF(F1172="S",LEFT('[1]TCE - ANEXO IV - Preencher'!M1181,7),IF('[1]TCE - ANEXO IV - Preencher'!H1181="","")))</f>
        <v>2604106</v>
      </c>
      <c r="L1172" s="7">
        <f>'[1]TCE - ANEXO IV - Preencher'!N1181</f>
        <v>722</v>
      </c>
    </row>
    <row r="1173" spans="1:12" ht="18" customHeight="1" x14ac:dyDescent="0.2">
      <c r="A1173" s="3">
        <f>IFERROR(VLOOKUP(B1173,'[1]DADOS (OCULTAR)'!$Q$3:$S$135,3,0),"")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5.99 - Outros Serviços de Terceiros Pessoa Jurídica</v>
      </c>
      <c r="D1173" s="3" t="str">
        <f>'[1]TCE - ANEXO IV - Preencher'!F1182</f>
        <v>08.276.880/0001-35</v>
      </c>
      <c r="E1173" s="5" t="str">
        <f>'[1]TCE - ANEXO IV - Preencher'!G1182</f>
        <v>JVG CONTABILIDADE LTDA ME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00002594</v>
      </c>
      <c r="I1173" s="6">
        <f>IF('[1]TCE - ANEXO IV - Preencher'!K1182="","",'[1]TCE - ANEXO IV - Preencher'!K1182)</f>
        <v>45406</v>
      </c>
      <c r="J1173" s="5" t="str">
        <f>'[1]TCE - ANEXO IV - Preencher'!L1182</f>
        <v>UWFB-XFCR</v>
      </c>
      <c r="K1173" s="5" t="str">
        <f>IF(F1173="B",LEFT('[1]TCE - ANEXO IV - Preencher'!M1182,2),IF(F1173="S",LEFT('[1]TCE - ANEXO IV - Preencher'!M1182,7),IF('[1]TCE - ANEXO IV - Preencher'!H1182="","")))</f>
        <v>2611606</v>
      </c>
      <c r="L1173" s="7">
        <f>'[1]TCE - ANEXO IV - Preencher'!N1182</f>
        <v>22347.79</v>
      </c>
    </row>
    <row r="1174" spans="1:12" ht="18" customHeight="1" x14ac:dyDescent="0.2">
      <c r="A1174" s="3">
        <f>IFERROR(VLOOKUP(B1174,'[1]DADOS (OCULTAR)'!$Q$3:$S$135,3,0),"")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5.99 - Outros Serviços de Terceiros Pessoa Jurídica</v>
      </c>
      <c r="D1174" s="3" t="str">
        <f>'[1]TCE - ANEXO IV - Preencher'!F1183</f>
        <v>24.127.434/0001-15</v>
      </c>
      <c r="E1174" s="5" t="str">
        <f>'[1]TCE - ANEXO IV - Preencher'!G1183</f>
        <v>RODRIGO ALMENDRA E ADVOGADOS ASSOCIADOS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00000856</v>
      </c>
      <c r="I1174" s="6">
        <f>IF('[1]TCE - ANEXO IV - Preencher'!K1183="","",'[1]TCE - ANEXO IV - Preencher'!K1183)</f>
        <v>45407</v>
      </c>
      <c r="J1174" s="5" t="str">
        <f>'[1]TCE - ANEXO IV - Preencher'!L1183</f>
        <v>XXTJ-JDH3</v>
      </c>
      <c r="K1174" s="5" t="str">
        <f>IF(F1174="B",LEFT('[1]TCE - ANEXO IV - Preencher'!M1183,2),IF(F1174="S",LEFT('[1]TCE - ANEXO IV - Preencher'!M1183,7),IF('[1]TCE - ANEXO IV - Preencher'!H1183="","")))</f>
        <v>2611606</v>
      </c>
      <c r="L1174" s="7">
        <f>'[1]TCE - ANEXO IV - Preencher'!N1183</f>
        <v>13302.42</v>
      </c>
    </row>
    <row r="1175" spans="1:12" ht="18" customHeight="1" x14ac:dyDescent="0.2">
      <c r="A1175" s="3">
        <f>IFERROR(VLOOKUP(B1175,'[1]DADOS (OCULTAR)'!$Q$3:$S$135,3,0),"")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5.99 - Outros Serviços de Terceiros Pessoa Jurídica</v>
      </c>
      <c r="D1175" s="3" t="str">
        <f>'[1]TCE - ANEXO IV - Preencher'!F1184</f>
        <v>60.619.202/0012-09</v>
      </c>
      <c r="E1175" s="5" t="str">
        <f>'[1]TCE - ANEXO IV - Preencher'!G1184</f>
        <v>MESSER GASES LTDA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000006613</v>
      </c>
      <c r="I1175" s="6">
        <f>IF('[1]TCE - ANEXO IV - Preencher'!K1184="","",'[1]TCE - ANEXO IV - Preencher'!K1184)</f>
        <v>45384</v>
      </c>
      <c r="J1175" s="5" t="str">
        <f>'[1]TCE - ANEXO IV - Preencher'!L1184</f>
        <v>MVPS20170</v>
      </c>
      <c r="K1175" s="5" t="str">
        <f>IF(F1175="B",LEFT('[1]TCE - ANEXO IV - Preencher'!M1184,2),IF(F1175="S",LEFT('[1]TCE - ANEXO IV - Preencher'!M1184,7),IF('[1]TCE - ANEXO IV - Preencher'!H1184="","")))</f>
        <v>2607901</v>
      </c>
      <c r="L1175" s="7">
        <f>'[1]TCE - ANEXO IV - Preencher'!N1184</f>
        <v>1049.56</v>
      </c>
    </row>
    <row r="1176" spans="1:12" ht="18" customHeight="1" x14ac:dyDescent="0.2">
      <c r="A1176" s="3">
        <f>IFERROR(VLOOKUP(B1176,'[1]DADOS (OCULTAR)'!$Q$3:$S$135,3,0),"")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5.99 - Outros Serviços de Terceiros Pessoa Jurídica</v>
      </c>
      <c r="D1176" s="3" t="str">
        <f>'[1]TCE - ANEXO IV - Preencher'!F1185</f>
        <v>26.467.687/0001-63</v>
      </c>
      <c r="E1176" s="5" t="str">
        <f>'[1]TCE - ANEXO IV - Preencher'!G1185</f>
        <v>CAMILA JULIETTE DE MELO SANTOS 06818519458</v>
      </c>
      <c r="F1176" s="5" t="str">
        <f>'[1]TCE - ANEXO IV - Preencher'!H1185</f>
        <v>S</v>
      </c>
      <c r="G1176" s="5" t="str">
        <f>'[1]TCE - ANEXO IV - Preencher'!I1185</f>
        <v>S</v>
      </c>
      <c r="H1176" s="5" t="str">
        <f>'[1]TCE - ANEXO IV - Preencher'!J1185</f>
        <v>14</v>
      </c>
      <c r="I1176" s="6">
        <f>IF('[1]TCE - ANEXO IV - Preencher'!K1185="","",'[1]TCE - ANEXO IV - Preencher'!K1185)</f>
        <v>45404</v>
      </c>
      <c r="J1176" s="5" t="str">
        <f>'[1]TCE - ANEXO IV - Preencher'!L1185</f>
        <v>26041062226467687000163000000000001424041722182652</v>
      </c>
      <c r="K1176" s="5" t="str">
        <f>IF(F1176="B",LEFT('[1]TCE - ANEXO IV - Preencher'!M1185,2),IF(F1176="S",LEFT('[1]TCE - ANEXO IV - Preencher'!M1185,7),IF('[1]TCE - ANEXO IV - Preencher'!H1185="","")))</f>
        <v>2604106</v>
      </c>
      <c r="L1176" s="7">
        <f>'[1]TCE - ANEXO IV - Preencher'!N1185</f>
        <v>2460</v>
      </c>
    </row>
    <row r="1177" spans="1:12" ht="18" customHeight="1" x14ac:dyDescent="0.2">
      <c r="A1177" s="3">
        <f>IFERROR(VLOOKUP(B1177,'[1]DADOS (OCULTAR)'!$Q$3:$S$135,3,0),"")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5.99 - Outros Serviços de Terceiros Pessoa Jurídica</v>
      </c>
      <c r="D1177" s="3" t="str">
        <f>'[1]TCE - ANEXO IV - Preencher'!F1186</f>
        <v>08.902.352/0001-44</v>
      </c>
      <c r="E1177" s="5" t="str">
        <f>'[1]TCE - ANEXO IV - Preencher'!G1186</f>
        <v>JJ SERVICOS LABORATORIAIS LTDA - ME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00000631</v>
      </c>
      <c r="I1177" s="6">
        <f>IF('[1]TCE - ANEXO IV - Preencher'!K1186="","",'[1]TCE - ANEXO IV - Preencher'!K1186)</f>
        <v>45414</v>
      </c>
      <c r="J1177" s="5" t="str">
        <f>'[1]TCE - ANEXO IV - Preencher'!L1186</f>
        <v>SPLD-UCFWU</v>
      </c>
      <c r="K1177" s="5" t="str">
        <f>IF(F1177="B",LEFT('[1]TCE - ANEXO IV - Preencher'!M1186,2),IF(F1177="S",LEFT('[1]TCE - ANEXO IV - Preencher'!M1186,7),IF('[1]TCE - ANEXO IV - Preencher'!H1186="","")))</f>
        <v>2609709</v>
      </c>
      <c r="L1177" s="7">
        <f>'[1]TCE - ANEXO IV - Preencher'!N1186</f>
        <v>3000</v>
      </c>
    </row>
    <row r="1178" spans="1:12" ht="18" customHeight="1" x14ac:dyDescent="0.2">
      <c r="A1178" s="3">
        <f>IFERROR(VLOOKUP(B1178,'[1]DADOS (OCULTAR)'!$Q$3:$S$135,3,0),"")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5.99 - Outros Serviços de Terceiros Pessoa Jurídica</v>
      </c>
      <c r="D1178" s="3" t="str">
        <f>'[1]TCE - ANEXO IV - Preencher'!F1187</f>
        <v>12.332.754/0001-28</v>
      </c>
      <c r="E1178" s="5" t="str">
        <f>'[1]TCE - ANEXO IV - Preencher'!G1187</f>
        <v>PAULO WAGNER SAMPAIO DA SILVA ME</v>
      </c>
      <c r="F1178" s="5" t="str">
        <f>'[1]TCE - ANEXO IV - Preencher'!H1187</f>
        <v>S</v>
      </c>
      <c r="G1178" s="5" t="str">
        <f>'[1]TCE - ANEXO IV - Preencher'!I1187</f>
        <v>S</v>
      </c>
      <c r="H1178" s="5" t="str">
        <f>'[1]TCE - ANEXO IV - Preencher'!J1187</f>
        <v>00001955</v>
      </c>
      <c r="I1178" s="6">
        <f>IF('[1]TCE - ANEXO IV - Preencher'!K1187="","",'[1]TCE - ANEXO IV - Preencher'!K1187)</f>
        <v>45411</v>
      </c>
      <c r="J1178" s="5" t="str">
        <f>'[1]TCE - ANEXO IV - Preencher'!L1187</f>
        <v>J8JR-22T9</v>
      </c>
      <c r="K1178" s="5" t="str">
        <f>IF(F1178="B",LEFT('[1]TCE - ANEXO IV - Preencher'!M1187,2),IF(F1178="S",LEFT('[1]TCE - ANEXO IV - Preencher'!M1187,7),IF('[1]TCE - ANEXO IV - Preencher'!H1187="","")))</f>
        <v>2611606</v>
      </c>
      <c r="L1178" s="7">
        <f>'[1]TCE - ANEXO IV - Preencher'!N1187</f>
        <v>2000</v>
      </c>
    </row>
    <row r="1179" spans="1:12" ht="18" customHeight="1" x14ac:dyDescent="0.2">
      <c r="A1179" s="3">
        <f>IFERROR(VLOOKUP(B1179,'[1]DADOS (OCULTAR)'!$Q$3:$S$135,3,0),"")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5.99 - Outros Serviços de Terceiros Pessoa Jurídica</v>
      </c>
      <c r="D1179" s="3">
        <f>'[1]TCE - ANEXO IV - Preencher'!F1188</f>
        <v>24306209000146</v>
      </c>
      <c r="E1179" s="5" t="str">
        <f>'[1]TCE - ANEXO IV - Preencher'!G1188</f>
        <v>GESTAMB - SOLUCOES AMBIENTAIS LTDA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000000050</v>
      </c>
      <c r="I1179" s="6">
        <f>IF('[1]TCE - ANEXO IV - Preencher'!K1188="","",'[1]TCE - ANEXO IV - Preencher'!K1188)</f>
        <v>45412</v>
      </c>
      <c r="J1179" s="5" t="str">
        <f>'[1]TCE - ANEXO IV - Preencher'!L1188</f>
        <v>FTSZ94005</v>
      </c>
      <c r="K1179" s="5" t="str">
        <f>IF(F1179="B",LEFT('[1]TCE - ANEXO IV - Preencher'!M1188,2),IF(F1179="S",LEFT('[1]TCE - ANEXO IV - Preencher'!M1188,7),IF('[1]TCE - ANEXO IV - Preencher'!H1188="","")))</f>
        <v>2602902</v>
      </c>
      <c r="L1179" s="7">
        <f>'[1]TCE - ANEXO IV - Preencher'!N1188</f>
        <v>7000</v>
      </c>
    </row>
    <row r="1180" spans="1:12" ht="18" customHeight="1" x14ac:dyDescent="0.2">
      <c r="A1180" s="3">
        <f>IFERROR(VLOOKUP(B1180,'[1]DADOS (OCULTAR)'!$Q$3:$S$135,3,0),"")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5.99 - Outros Serviços de Terceiros Pessoa Jurídica</v>
      </c>
      <c r="D1180" s="3">
        <f>'[1]TCE - ANEXO IV - Preencher'!F1189</f>
        <v>42294818000104</v>
      </c>
      <c r="E1180" s="5" t="str">
        <f>'[1]TCE - ANEXO IV - Preencher'!G1189</f>
        <v>DALAX CONSULTORIA E SERVICOS EMPRESARIAIS LTDA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00000603</v>
      </c>
      <c r="I1180" s="6">
        <f>IF('[1]TCE - ANEXO IV - Preencher'!K1189="","",'[1]TCE - ANEXO IV - Preencher'!K1189)</f>
        <v>45385</v>
      </c>
      <c r="J1180" s="5" t="str">
        <f>'[1]TCE - ANEXO IV - Preencher'!L1189</f>
        <v>39NI-7J4C</v>
      </c>
      <c r="K1180" s="5" t="str">
        <f>IF(F1180="B",LEFT('[1]TCE - ANEXO IV - Preencher'!M1189,2),IF(F1180="S",LEFT('[1]TCE - ANEXO IV - Preencher'!M1189,7),IF('[1]TCE - ANEXO IV - Preencher'!H1189="","")))</f>
        <v>2611606</v>
      </c>
      <c r="L1180" s="7">
        <f>'[1]TCE - ANEXO IV - Preencher'!N1189</f>
        <v>5376.55</v>
      </c>
    </row>
    <row r="1181" spans="1:12" ht="18" customHeight="1" x14ac:dyDescent="0.2">
      <c r="A1181" s="3">
        <f>IFERROR(VLOOKUP(B1181,'[1]DADOS (OCULTAR)'!$Q$3:$S$135,3,0),"")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5.99 - Outros Serviços de Terceiros Pessoa Jurídica</v>
      </c>
      <c r="D1181" s="3" t="str">
        <f>'[1]TCE - ANEXO IV - Preencher'!F1190</f>
        <v>19.362.739/0001-71</v>
      </c>
      <c r="E1181" s="5" t="str">
        <f>'[1]TCE - ANEXO IV - Preencher'!G1190</f>
        <v>MM DA SILVA TREIN E DESENV DE SISTEMAS DE INFORMATICA</v>
      </c>
      <c r="F1181" s="5" t="str">
        <f>'[1]TCE - ANEXO IV - Preencher'!H1190</f>
        <v>S</v>
      </c>
      <c r="G1181" s="5" t="str">
        <f>'[1]TCE - ANEXO IV - Preencher'!I1190</f>
        <v>S</v>
      </c>
      <c r="H1181" s="5" t="str">
        <f>'[1]TCE - ANEXO IV - Preencher'!J1190</f>
        <v>911</v>
      </c>
      <c r="I1181" s="6">
        <f>IF('[1]TCE - ANEXO IV - Preencher'!K1190="","",'[1]TCE - ANEXO IV - Preencher'!K1190)</f>
        <v>45408</v>
      </c>
      <c r="J1181" s="5" t="str">
        <f>'[1]TCE - ANEXO IV - Preencher'!L1190</f>
        <v>EROC4MADN</v>
      </c>
      <c r="K1181" s="5" t="str">
        <f>IF(F1181="B",LEFT('[1]TCE - ANEXO IV - Preencher'!M1190,2),IF(F1181="S",LEFT('[1]TCE - ANEXO IV - Preencher'!M1190,7),IF('[1]TCE - ANEXO IV - Preencher'!H1190="","")))</f>
        <v>2704302</v>
      </c>
      <c r="L1181" s="7">
        <f>'[1]TCE - ANEXO IV - Preencher'!N1190</f>
        <v>2530.6799999999998</v>
      </c>
    </row>
    <row r="1182" spans="1:12" ht="18" customHeight="1" x14ac:dyDescent="0.2">
      <c r="A1182" s="3">
        <f>IFERROR(VLOOKUP(B1182,'[1]DADOS (OCULTAR)'!$Q$3:$S$135,3,0),"")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5.99 - Outros Serviços de Terceiros Pessoa Jurídica</v>
      </c>
      <c r="D1182" s="3" t="str">
        <f>'[1]TCE - ANEXO IV - Preencher'!F1191</f>
        <v>10.998.292/0001-57</v>
      </c>
      <c r="E1182" s="5" t="str">
        <f>'[1]TCE - ANEXO IV - Preencher'!G1191</f>
        <v>CENTRO I E E PERNAMBUCO</v>
      </c>
      <c r="F1182" s="5" t="str">
        <f>'[1]TCE - ANEXO IV - Preencher'!H1191</f>
        <v>S</v>
      </c>
      <c r="G1182" s="5" t="str">
        <f>'[1]TCE - ANEXO IV - Preencher'!I1191</f>
        <v>N</v>
      </c>
      <c r="H1182" s="5" t="str">
        <f>'[1]TCE - ANEXO IV - Preencher'!J1191</f>
        <v>000399042</v>
      </c>
      <c r="I1182" s="6">
        <f>IF('[1]TCE - ANEXO IV - Preencher'!K1191="","",'[1]TCE - ANEXO IV - Preencher'!K1191)</f>
        <v>45401</v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4326.7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>
        <f>IFERROR(VLOOKUP(B1184,'[1]DADOS (OCULTAR)'!$Q$3:$S$135,3,0),"")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5.99 - Outros Serviços de Terceiros Pessoa Jurídica</v>
      </c>
      <c r="D1184" s="3">
        <f>'[1]TCE - ANEXO IV - Preencher'!F1193</f>
        <v>12332754000128</v>
      </c>
      <c r="E1184" s="5" t="str">
        <f>'[1]TCE - ANEXO IV - Preencher'!G1193</f>
        <v>PAULO WAGNER SAMPAIO DA SILVA ME</v>
      </c>
      <c r="F1184" s="5" t="str">
        <f>'[1]TCE - ANEXO IV - Preencher'!H1193</f>
        <v>S</v>
      </c>
      <c r="G1184" s="5" t="str">
        <f>'[1]TCE - ANEXO IV - Preencher'!I1193</f>
        <v>S</v>
      </c>
      <c r="H1184" s="5" t="str">
        <f>'[1]TCE - ANEXO IV - Preencher'!J1193</f>
        <v>00001956</v>
      </c>
      <c r="I1184" s="6">
        <f>IF('[1]TCE - ANEXO IV - Preencher'!K1193="","",'[1]TCE - ANEXO IV - Preencher'!K1193)</f>
        <v>45411</v>
      </c>
      <c r="J1184" s="5" t="str">
        <f>'[1]TCE - ANEXO IV - Preencher'!L1193</f>
        <v>BBFP-938T</v>
      </c>
      <c r="K1184" s="5" t="str">
        <f>IF(F1184="B",LEFT('[1]TCE - ANEXO IV - Preencher'!M1193,2),IF(F1184="S",LEFT('[1]TCE - ANEXO IV - Preencher'!M1193,7),IF('[1]TCE - ANEXO IV - Preencher'!H1193="","")))</f>
        <v>2611606</v>
      </c>
      <c r="L1184" s="7">
        <f>'[1]TCE - ANEXO IV - Preencher'!N1193</f>
        <v>7013</v>
      </c>
    </row>
    <row r="1185" spans="1:12" ht="18" customHeight="1" x14ac:dyDescent="0.2">
      <c r="A1185" s="3">
        <f>IFERROR(VLOOKUP(B1185,'[1]DADOS (OCULTAR)'!$Q$3:$S$135,3,0),"")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5.3 - Locação de Máquinas e Equipamentos</v>
      </c>
      <c r="D1185" s="3">
        <f>'[1]TCE - ANEXO IV - Preencher'!F1194</f>
        <v>42672215000107</v>
      </c>
      <c r="E1185" s="5" t="str">
        <f>'[1]TCE - ANEXO IV - Preencher'!G1194</f>
        <v>NOVA TERRA TERRAPLANAGEM LTDA</v>
      </c>
      <c r="F1185" s="5" t="str">
        <f>'[1]TCE - ANEXO IV - Preencher'!H1194</f>
        <v>S</v>
      </c>
      <c r="G1185" s="5" t="str">
        <f>'[1]TCE - ANEXO IV - Preencher'!I1194</f>
        <v>S</v>
      </c>
      <c r="H1185" s="5" t="str">
        <f>'[1]TCE - ANEXO IV - Preencher'!J1194</f>
        <v>41</v>
      </c>
      <c r="I1185" s="6">
        <f>IF('[1]TCE - ANEXO IV - Preencher'!K1194="","",'[1]TCE - ANEXO IV - Preencher'!K1194)</f>
        <v>45393</v>
      </c>
      <c r="J1185" s="5" t="str">
        <f>'[1]TCE - ANEXO IV - Preencher'!L1194</f>
        <v>HLHVSYB40</v>
      </c>
      <c r="K1185" s="5" t="str">
        <f>IF(F1185="B",LEFT('[1]TCE - ANEXO IV - Preencher'!M1194,2),IF(F1185="S",LEFT('[1]TCE - ANEXO IV - Preencher'!M1194,7),IF('[1]TCE - ANEXO IV - Preencher'!H1194="","")))</f>
        <v>2604106</v>
      </c>
      <c r="L1185" s="7">
        <f>'[1]TCE - ANEXO IV - Preencher'!N1194</f>
        <v>738</v>
      </c>
    </row>
    <row r="1186" spans="1:12" ht="18" customHeight="1" x14ac:dyDescent="0.2">
      <c r="A1186" s="3">
        <f>IFERROR(VLOOKUP(B1186,'[1]DADOS (OCULTAR)'!$Q$3:$S$135,3,0),"")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5.99 - Outros Serviços de Terceiros Pessoa Jurídica</v>
      </c>
      <c r="D1186" s="3">
        <f>'[1]TCE - ANEXO IV - Preencher'!F1195</f>
        <v>49928567000383</v>
      </c>
      <c r="E1186" s="5" t="str">
        <f>'[1]TCE - ANEXO IV - Preencher'!G1195</f>
        <v>DELOITTE TOUCHE TOHMATSU AUDITORES INDEPENDENTES</v>
      </c>
      <c r="F1186" s="5" t="str">
        <f>'[1]TCE - ANEXO IV - Preencher'!H1195</f>
        <v>S</v>
      </c>
      <c r="G1186" s="5" t="str">
        <f>'[1]TCE - ANEXO IV - Preencher'!I1195</f>
        <v>S</v>
      </c>
      <c r="H1186" s="5" t="str">
        <f>'[1]TCE - ANEXO IV - Preencher'!J1195</f>
        <v>00001437</v>
      </c>
      <c r="I1186" s="6">
        <f>IF('[1]TCE - ANEXO IV - Preencher'!K1195="","",'[1]TCE - ANEXO IV - Preencher'!K1195)</f>
        <v>45383</v>
      </c>
      <c r="J1186" s="5" t="str">
        <f>'[1]TCE - ANEXO IV - Preencher'!L1195</f>
        <v>XAL4-BTLN</v>
      </c>
      <c r="K1186" s="5" t="str">
        <f>IF(F1186="B",LEFT('[1]TCE - ANEXO IV - Preencher'!M1195,2),IF(F1186="S",LEFT('[1]TCE - ANEXO IV - Preencher'!M1195,7),IF('[1]TCE - ANEXO IV - Preencher'!H1195="","")))</f>
        <v>2611606</v>
      </c>
      <c r="L1186" s="7">
        <f>'[1]TCE - ANEXO IV - Preencher'!N1195</f>
        <v>12375.6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>
        <f>IFERROR(VLOOKUP(B1190,'[1]DADOS (OCULTAR)'!$Q$3:$S$135,3,0),"")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5.5 - Reparo e Manutenção de Máquinas e Equipamentos</v>
      </c>
      <c r="D1190" s="3">
        <f>'[1]TCE - ANEXO IV - Preencher'!F1199</f>
        <v>14883237000172</v>
      </c>
      <c r="E1190" s="5" t="str">
        <f>'[1]TCE - ANEXO IV - Preencher'!G1199</f>
        <v>INSTRUMENTEC COM E SERV DE MAQUINAS E QUIP LTDA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40</v>
      </c>
      <c r="I1190" s="6">
        <f>IF('[1]TCE - ANEXO IV - Preencher'!K1199="","",'[1]TCE - ANEXO IV - Preencher'!K1199)</f>
        <v>45398</v>
      </c>
      <c r="J1190" s="5" t="str">
        <f>'[1]TCE - ANEXO IV - Preencher'!L1199</f>
        <v>92726df62</v>
      </c>
      <c r="K1190" s="5" t="str">
        <f>IF(F1190="B",LEFT('[1]TCE - ANEXO IV - Preencher'!M1199,2),IF(F1190="S",LEFT('[1]TCE - ANEXO IV - Preencher'!M1199,7),IF('[1]TCE - ANEXO IV - Preencher'!H1199="","")))</f>
        <v>2600054</v>
      </c>
      <c r="L1190" s="7">
        <f>'[1]TCE - ANEXO IV - Preencher'!N1199</f>
        <v>3780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>
        <f>IFERROR(VLOOKUP(B1194,'[1]DADOS (OCULTAR)'!$Q$3:$S$135,3,0),"")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5.5 - Reparo e Manutenção de Máquinas e Equipamentos</v>
      </c>
      <c r="D1194" s="3" t="str">
        <f>'[1]TCE - ANEXO IV - Preencher'!F1203</f>
        <v>01.449.930/0007-85</v>
      </c>
      <c r="E1194" s="5" t="str">
        <f>'[1]TCE - ANEXO IV - Preencher'!G1203</f>
        <v>SIEMENS HEALTHCARE DIAGNOSTICOS LTDA</v>
      </c>
      <c r="F1194" s="5" t="str">
        <f>'[1]TCE - ANEXO IV - Preencher'!H1203</f>
        <v>S</v>
      </c>
      <c r="G1194" s="5" t="str">
        <f>'[1]TCE - ANEXO IV - Preencher'!I1203</f>
        <v>S</v>
      </c>
      <c r="H1194" s="5" t="str">
        <f>'[1]TCE - ANEXO IV - Preencher'!J1203</f>
        <v>00014996</v>
      </c>
      <c r="I1194" s="6">
        <f>IF('[1]TCE - ANEXO IV - Preencher'!K1203="","",'[1]TCE - ANEXO IV - Preencher'!K1203)</f>
        <v>45394</v>
      </c>
      <c r="J1194" s="5" t="str">
        <f>'[1]TCE - ANEXO IV - Preencher'!L1203</f>
        <v>7LTJ-TMBD</v>
      </c>
      <c r="K1194" s="5" t="str">
        <f>IF(F1194="B",LEFT('[1]TCE - ANEXO IV - Preencher'!M1203,2),IF(F1194="S",LEFT('[1]TCE - ANEXO IV - Preencher'!M1203,7),IF('[1]TCE - ANEXO IV - Preencher'!H1203="","")))</f>
        <v>2611606</v>
      </c>
      <c r="L1194" s="7">
        <f>'[1]TCE - ANEXO IV - Preencher'!N1203</f>
        <v>55453.440000000002</v>
      </c>
    </row>
    <row r="1195" spans="1:12" ht="18" customHeight="1" x14ac:dyDescent="0.2">
      <c r="A1195" s="3">
        <f>IFERROR(VLOOKUP(B1195,'[1]DADOS (OCULTAR)'!$Q$3:$S$135,3,0),"")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5.5 - Reparo e Manutenção de Máquinas e Equipamentos</v>
      </c>
      <c r="D1195" s="3" t="str">
        <f>'[1]TCE - ANEXO IV - Preencher'!F1204</f>
        <v>01.449.930/0007-85</v>
      </c>
      <c r="E1195" s="5" t="str">
        <f>'[1]TCE - ANEXO IV - Preencher'!G1204</f>
        <v>SIEMENS HEALTHCARE DIAGNOSTICOS LTDA</v>
      </c>
      <c r="F1195" s="5" t="str">
        <f>'[1]TCE - ANEXO IV - Preencher'!H1204</f>
        <v>S</v>
      </c>
      <c r="G1195" s="5" t="str">
        <f>'[1]TCE - ANEXO IV - Preencher'!I1204</f>
        <v>S</v>
      </c>
      <c r="H1195" s="5" t="str">
        <f>'[1]TCE - ANEXO IV - Preencher'!J1204</f>
        <v>00015050</v>
      </c>
      <c r="I1195" s="6">
        <f>IF('[1]TCE - ANEXO IV - Preencher'!K1204="","",'[1]TCE - ANEXO IV - Preencher'!K1204)</f>
        <v>45412</v>
      </c>
      <c r="J1195" s="5" t="str">
        <f>'[1]TCE - ANEXO IV - Preencher'!L1204</f>
        <v>9B4L-TWK3</v>
      </c>
      <c r="K1195" s="5" t="str">
        <f>IF(F1195="B",LEFT('[1]TCE - ANEXO IV - Preencher'!M1204,2),IF(F1195="S",LEFT('[1]TCE - ANEXO IV - Preencher'!M1204,7),IF('[1]TCE - ANEXO IV - Preencher'!H1204="","")))</f>
        <v>2611606</v>
      </c>
      <c r="L1195" s="7">
        <f>'[1]TCE - ANEXO IV - Preencher'!N1204</f>
        <v>43771.77</v>
      </c>
    </row>
    <row r="1196" spans="1:12" ht="18" customHeight="1" x14ac:dyDescent="0.2">
      <c r="A1196" s="3">
        <f>IFERROR(VLOOKUP(B1196,'[1]DADOS (OCULTAR)'!$Q$3:$S$135,3,0),"")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5.5 - Reparo e Manutenção de Máquinas e Equipamentos</v>
      </c>
      <c r="D1196" s="3" t="str">
        <f>'[1]TCE - ANEXO IV - Preencher'!F1205</f>
        <v>14.951.481/0001-25</v>
      </c>
      <c r="E1196" s="5" t="str">
        <f>'[1]TCE - ANEXO IV - Preencher'!G1205</f>
        <v>BM COMERCIO E SERVICOS DE EQUIP MED</v>
      </c>
      <c r="F1196" s="5" t="str">
        <f>'[1]TCE - ANEXO IV - Preencher'!H1205</f>
        <v>S</v>
      </c>
      <c r="G1196" s="5" t="str">
        <f>'[1]TCE - ANEXO IV - Preencher'!I1205</f>
        <v>S</v>
      </c>
      <c r="H1196" s="5" t="str">
        <f>'[1]TCE - ANEXO IV - Preencher'!J1205</f>
        <v>000000905</v>
      </c>
      <c r="I1196" s="6">
        <f>IF('[1]TCE - ANEXO IV - Preencher'!K1205="","",'[1]TCE - ANEXO IV - Preencher'!K1205)</f>
        <v>45408</v>
      </c>
      <c r="J1196" s="5" t="str">
        <f>'[1]TCE - ANEXO IV - Preencher'!L1205</f>
        <v>NZVB91025</v>
      </c>
      <c r="K1196" s="5" t="str">
        <f>IF(F1196="B",LEFT('[1]TCE - ANEXO IV - Preencher'!M1205,2),IF(F1196="S",LEFT('[1]TCE - ANEXO IV - Preencher'!M1205,7),IF('[1]TCE - ANEXO IV - Preencher'!H1205="","")))</f>
        <v>2603454</v>
      </c>
      <c r="L1196" s="7">
        <f>'[1]TCE - ANEXO IV - Preencher'!N1205</f>
        <v>4000</v>
      </c>
    </row>
    <row r="1197" spans="1:12" ht="18" customHeight="1" x14ac:dyDescent="0.2">
      <c r="A1197" s="3">
        <f>IFERROR(VLOOKUP(B1197,'[1]DADOS (OCULTAR)'!$Q$3:$S$135,3,0),"")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5.5 - Reparo e Manutenção de Máquinas e Equipamentos</v>
      </c>
      <c r="D1197" s="3">
        <f>'[1]TCE - ANEXO IV - Preencher'!F1206</f>
        <v>13302865000154</v>
      </c>
      <c r="E1197" s="5" t="str">
        <f>'[1]TCE - ANEXO IV - Preencher'!G1206</f>
        <v>MEDICAL VENETUS COMER DE PROD HOSPITALARES EIRELLI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510</v>
      </c>
      <c r="I1197" s="6">
        <f>IF('[1]TCE - ANEXO IV - Preencher'!K1206="","",'[1]TCE - ANEXO IV - Preencher'!K1206)</f>
        <v>45411</v>
      </c>
      <c r="J1197" s="5" t="str">
        <f>'[1]TCE - ANEXO IV - Preencher'!L1206</f>
        <v>JWO5QZYM5</v>
      </c>
      <c r="K1197" s="5" t="str">
        <f>IF(F1197="B",LEFT('[1]TCE - ANEXO IV - Preencher'!M1206,2),IF(F1197="S",LEFT('[1]TCE - ANEXO IV - Preencher'!M1206,7),IF('[1]TCE - ANEXO IV - Preencher'!H1206="","")))</f>
        <v>2704302</v>
      </c>
      <c r="L1197" s="7">
        <f>'[1]TCE - ANEXO IV - Preencher'!N1206</f>
        <v>1610</v>
      </c>
    </row>
    <row r="1198" spans="1:12" ht="18" customHeight="1" x14ac:dyDescent="0.2">
      <c r="A1198" s="3">
        <f>IFERROR(VLOOKUP(B1198,'[1]DADOS (OCULTAR)'!$Q$3:$S$135,3,0),"")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5.5 - Reparo e Manutenção de Máquinas e Equipamentos</v>
      </c>
      <c r="D1198" s="3">
        <f>'[1]TCE - ANEXO IV - Preencher'!F1207</f>
        <v>7146768000117</v>
      </c>
      <c r="E1198" s="5" t="str">
        <f>'[1]TCE - ANEXO IV - Preencher'!G1207</f>
        <v>SERV IMAGEM NORDESTE ASSISTENCIA TECNICA LTDA</v>
      </c>
      <c r="F1198" s="5" t="str">
        <f>'[1]TCE - ANEXO IV - Preencher'!H1207</f>
        <v>S</v>
      </c>
      <c r="G1198" s="5" t="str">
        <f>'[1]TCE - ANEXO IV - Preencher'!I1207</f>
        <v>S</v>
      </c>
      <c r="H1198" s="5" t="str">
        <f>'[1]TCE - ANEXO IV - Preencher'!J1207</f>
        <v>000005996</v>
      </c>
      <c r="I1198" s="6">
        <f>IF('[1]TCE - ANEXO IV - Preencher'!K1207="","",'[1]TCE - ANEXO IV - Preencher'!K1207)</f>
        <v>45412</v>
      </c>
      <c r="J1198" s="5" t="str">
        <f>'[1]TCE - ANEXO IV - Preencher'!L1207</f>
        <v>PWEP49</v>
      </c>
      <c r="K1198" s="5" t="str">
        <f>IF(F1198="B",LEFT('[1]TCE - ANEXO IV - Preencher'!M1207,2),IF(F1198="S",LEFT('[1]TCE - ANEXO IV - Preencher'!M1207,7),IF('[1]TCE - ANEXO IV - Preencher'!H1207="","")))</f>
        <v>2607901</v>
      </c>
      <c r="L1198" s="7">
        <f>'[1]TCE - ANEXO IV - Preencher'!N1207</f>
        <v>5952</v>
      </c>
    </row>
    <row r="1199" spans="1:12" ht="18" customHeight="1" x14ac:dyDescent="0.2">
      <c r="A1199" s="3">
        <f>IFERROR(VLOOKUP(B1199,'[1]DADOS (OCULTAR)'!$Q$3:$S$135,3,0),"")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5.5 - Reparo e Manutenção de Máquinas e Equipamentos</v>
      </c>
      <c r="D1199" s="3">
        <f>'[1]TCE - ANEXO IV - Preencher'!F1208</f>
        <v>29372000302</v>
      </c>
      <c r="E1199" s="5" t="str">
        <f>'[1]TCE - ANEXO IV - Preencher'!G1208</f>
        <v>HEALTHCARE DO BRASIL COM. E SERV P/ EQ MÉD. E HOSP LTDA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352002</v>
      </c>
      <c r="I1199" s="6">
        <f>IF('[1]TCE - ANEXO IV - Preencher'!K1208="","",'[1]TCE - ANEXO IV - Preencher'!K1208)</f>
        <v>45401</v>
      </c>
      <c r="J1199" s="5" t="str">
        <f>'[1]TCE - ANEXO IV - Preencher'!L1208</f>
        <v>869Q.9899.6014.4403899-Y</v>
      </c>
      <c r="K1199" s="5" t="str">
        <f>IF(F1199="B",LEFT('[1]TCE - ANEXO IV - Preencher'!M1208,2),IF(F1199="S",LEFT('[1]TCE - ANEXO IV - Preencher'!M1208,7),IF('[1]TCE - ANEXO IV - Preencher'!H1208="","")))</f>
        <v>3505708</v>
      </c>
      <c r="L1199" s="7">
        <f>'[1]TCE - ANEXO IV - Preencher'!N1208</f>
        <v>9360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>
        <f>IFERROR(VLOOKUP(B1201,'[1]DADOS (OCULTAR)'!$Q$3:$S$135,3,0),"")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5.5 - Reparo e Manutenção de Máquinas e Equipamentos</v>
      </c>
      <c r="D1201" s="3">
        <f>'[1]TCE - ANEXO IV - Preencher'!F1210</f>
        <v>10493367000148</v>
      </c>
      <c r="E1201" s="5" t="str">
        <f>'[1]TCE - ANEXO IV - Preencher'!G1210</f>
        <v>G3 INFORMATICA E AUTOMOCAO EIRELI - ME</v>
      </c>
      <c r="F1201" s="5" t="str">
        <f>'[1]TCE - ANEXO IV - Preencher'!H1210</f>
        <v>S</v>
      </c>
      <c r="G1201" s="5" t="str">
        <f>'[1]TCE - ANEXO IV - Preencher'!I1210</f>
        <v>S</v>
      </c>
      <c r="H1201" s="5" t="str">
        <f>'[1]TCE - ANEXO IV - Preencher'!J1210</f>
        <v>2488</v>
      </c>
      <c r="I1201" s="6">
        <f>IF('[1]TCE - ANEXO IV - Preencher'!K1210="","",'[1]TCE - ANEXO IV - Preencher'!K1210)</f>
        <v>45399</v>
      </c>
      <c r="J1201" s="5" t="str">
        <f>'[1]TCE - ANEXO IV - Preencher'!L1210</f>
        <v>S6E3HLKUX</v>
      </c>
      <c r="K1201" s="5" t="str">
        <f>IF(F1201="B",LEFT('[1]TCE - ANEXO IV - Preencher'!M1210,2),IF(F1201="S",LEFT('[1]TCE - ANEXO IV - Preencher'!M1210,7),IF('[1]TCE - ANEXO IV - Preencher'!H1210="","")))</f>
        <v>2604106</v>
      </c>
      <c r="L1201" s="7">
        <f>'[1]TCE - ANEXO IV - Preencher'!N1210</f>
        <v>1680</v>
      </c>
    </row>
    <row r="1202" spans="1:12" ht="18" customHeight="1" x14ac:dyDescent="0.2">
      <c r="A1202" s="3">
        <f>IFERROR(VLOOKUP(B1202,'[1]DADOS (OCULTAR)'!$Q$3:$S$135,3,0),"")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5.5 - Reparo e Manutenção de Máquinas e Equipamentos</v>
      </c>
      <c r="D1202" s="3">
        <f>'[1]TCE - ANEXO IV - Preencher'!F1211</f>
        <v>10493367000148</v>
      </c>
      <c r="E1202" s="5" t="str">
        <f>'[1]TCE - ANEXO IV - Preencher'!G1211</f>
        <v>G3 INFORMATICA E AUTOMOCAO EIRELI - ME</v>
      </c>
      <c r="F1202" s="5" t="str">
        <f>'[1]TCE - ANEXO IV - Preencher'!H1211</f>
        <v>S</v>
      </c>
      <c r="G1202" s="5" t="str">
        <f>'[1]TCE - ANEXO IV - Preencher'!I1211</f>
        <v>S</v>
      </c>
      <c r="H1202" s="5" t="str">
        <f>'[1]TCE - ANEXO IV - Preencher'!J1211</f>
        <v>2487</v>
      </c>
      <c r="I1202" s="6">
        <f>IF('[1]TCE - ANEXO IV - Preencher'!K1211="","",'[1]TCE - ANEXO IV - Preencher'!K1211)</f>
        <v>45399</v>
      </c>
      <c r="J1202" s="5" t="str">
        <f>'[1]TCE - ANEXO IV - Preencher'!L1211</f>
        <v>WFAZ3YKKV</v>
      </c>
      <c r="K1202" s="5" t="str">
        <f>IF(F1202="B",LEFT('[1]TCE - ANEXO IV - Preencher'!M1211,2),IF(F1202="S",LEFT('[1]TCE - ANEXO IV - Preencher'!M1211,7),IF('[1]TCE - ANEXO IV - Preencher'!H1211="","")))</f>
        <v>2604106</v>
      </c>
      <c r="L1202" s="7">
        <f>'[1]TCE - ANEXO IV - Preencher'!N1211</f>
        <v>2750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>
        <f>IFERROR(VLOOKUP(B1205,'[1]DADOS (OCULTAR)'!$Q$3:$S$135,3,0),"")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5.5 - Reparo e Manutenção de Máquinas e Equipamentos</v>
      </c>
      <c r="D1205" s="3" t="str">
        <f>'[1]TCE - ANEXO IV - Preencher'!F1214</f>
        <v>18.204.483/0001-01</v>
      </c>
      <c r="E1205" s="5" t="str">
        <f>'[1]TCE - ANEXO IV - Preencher'!G1214</f>
        <v>WAGNER FERNANDES SALES DA SILVA E CIA LTDA</v>
      </c>
      <c r="F1205" s="5" t="str">
        <f>'[1]TCE - ANEXO IV - Preencher'!H1214</f>
        <v>S</v>
      </c>
      <c r="G1205" s="5" t="str">
        <f>'[1]TCE - ANEXO IV - Preencher'!I1214</f>
        <v>S</v>
      </c>
      <c r="H1205" s="5" t="str">
        <f>'[1]TCE - ANEXO IV - Preencher'!J1214</f>
        <v>4806</v>
      </c>
      <c r="I1205" s="6">
        <f>IF('[1]TCE - ANEXO IV - Preencher'!K1214="","",'[1]TCE - ANEXO IV - Preencher'!K1214)</f>
        <v>45408</v>
      </c>
      <c r="J1205" s="5" t="str">
        <f>'[1]TCE - ANEXO IV - Preencher'!L1214</f>
        <v>EFFFPSVST</v>
      </c>
      <c r="K1205" s="5" t="str">
        <f>IF(F1205="B",LEFT('[1]TCE - ANEXO IV - Preencher'!M1214,2),IF(F1205="S",LEFT('[1]TCE - ANEXO IV - Preencher'!M1214,7),IF('[1]TCE - ANEXO IV - Preencher'!H1214="","")))</f>
        <v>2704302</v>
      </c>
      <c r="L1205" s="7">
        <f>'[1]TCE - ANEXO IV - Preencher'!N1214</f>
        <v>26991.59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>
        <f>IFERROR(VLOOKUP(B1209,'[1]DADOS (OCULTAR)'!$Q$3:$S$135,3,0),"")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5.5 - Reparo e Manutenção de Máquinas e Equipamentos</v>
      </c>
      <c r="D1209" s="3">
        <f>'[1]TCE - ANEXO IV - Preencher'!F1218</f>
        <v>13318896000101</v>
      </c>
      <c r="E1209" s="5" t="str">
        <f>'[1]TCE - ANEXO IV - Preencher'!G1218</f>
        <v>LOGOL SISTEMAS PREDIAIS LTDA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00001288</v>
      </c>
      <c r="I1209" s="6">
        <f>IF('[1]TCE - ANEXO IV - Preencher'!K1218="","",'[1]TCE - ANEXO IV - Preencher'!K1218)</f>
        <v>45385</v>
      </c>
      <c r="J1209" s="5" t="str">
        <f>'[1]TCE - ANEXO IV - Preencher'!L1218</f>
        <v>1RLI-QBPF</v>
      </c>
      <c r="K1209" s="5" t="str">
        <f>IF(F1209="B",LEFT('[1]TCE - ANEXO IV - Preencher'!M1218,2),IF(F1209="S",LEFT('[1]TCE - ANEXO IV - Preencher'!M1218,7),IF('[1]TCE - ANEXO IV - Preencher'!H1218="","")))</f>
        <v>2611606</v>
      </c>
      <c r="L1209" s="7">
        <f>'[1]TCE - ANEXO IV - Preencher'!N1218</f>
        <v>3000</v>
      </c>
    </row>
    <row r="1210" spans="1:12" ht="18" customHeight="1" x14ac:dyDescent="0.2">
      <c r="A1210" s="3">
        <f>IFERROR(VLOOKUP(B1210,'[1]DADOS (OCULTAR)'!$Q$3:$S$135,3,0),"")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5.5 - Reparo e Manutenção de Máquinas e Equipamentos</v>
      </c>
      <c r="D1210" s="3">
        <f>'[1]TCE - ANEXO IV - Preencher'!F1219</f>
        <v>23039218000155</v>
      </c>
      <c r="E1210" s="5" t="str">
        <f>'[1]TCE - ANEXO IV - Preencher'!G1219</f>
        <v xml:space="preserve">VISION MEDICAL LTDA </v>
      </c>
      <c r="F1210" s="5" t="str">
        <f>'[1]TCE - ANEXO IV - Preencher'!H1219</f>
        <v>S</v>
      </c>
      <c r="G1210" s="5" t="str">
        <f>'[1]TCE - ANEXO IV - Preencher'!I1219</f>
        <v>S</v>
      </c>
      <c r="H1210" s="5" t="str">
        <f>'[1]TCE - ANEXO IV - Preencher'!J1219</f>
        <v>00000645</v>
      </c>
      <c r="I1210" s="6">
        <f>IF('[1]TCE - ANEXO IV - Preencher'!K1219="","",'[1]TCE - ANEXO IV - Preencher'!K1219)</f>
        <v>45385</v>
      </c>
      <c r="J1210" s="5" t="str">
        <f>'[1]TCE - ANEXO IV - Preencher'!L1219</f>
        <v>5Z6A-UXMW</v>
      </c>
      <c r="K1210" s="5" t="str">
        <f>IF(F1210="B",LEFT('[1]TCE - ANEXO IV - Preencher'!M1219,2),IF(F1210="S",LEFT('[1]TCE - ANEXO IV - Preencher'!M1219,7),IF('[1]TCE - ANEXO IV - Preencher'!H1219="","")))</f>
        <v>2611606</v>
      </c>
      <c r="L1210" s="7">
        <f>'[1]TCE - ANEXO IV - Preencher'!N1219</f>
        <v>1389</v>
      </c>
    </row>
    <row r="1211" spans="1:12" ht="18" customHeight="1" x14ac:dyDescent="0.2">
      <c r="A1211" s="3">
        <f>IFERROR(VLOOKUP(B1211,'[1]DADOS (OCULTAR)'!$Q$3:$S$135,3,0),"")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5.5 - Reparo e Manutenção de Máquinas e Equipamentos</v>
      </c>
      <c r="D1211" s="3" t="str">
        <f>'[1]TCE - ANEXO IV - Preencher'!F1220</f>
        <v>23.623.014/0001-67</v>
      </c>
      <c r="E1211" s="5" t="str">
        <f>'[1]TCE - ANEXO IV - Preencher'!G1220</f>
        <v>AIRMONT ENGENHARIA EIRELI - EPP</v>
      </c>
      <c r="F1211" s="5" t="str">
        <f>'[1]TCE - ANEXO IV - Preencher'!H1220</f>
        <v>S</v>
      </c>
      <c r="G1211" s="5" t="str">
        <f>'[1]TCE - ANEXO IV - Preencher'!I1220</f>
        <v>S</v>
      </c>
      <c r="H1211" s="5" t="str">
        <f>'[1]TCE - ANEXO IV - Preencher'!J1220</f>
        <v>000001683</v>
      </c>
      <c r="I1211" s="6">
        <f>IF('[1]TCE - ANEXO IV - Preencher'!K1220="","",'[1]TCE - ANEXO IV - Preencher'!K1220)</f>
        <v>45412</v>
      </c>
      <c r="J1211" s="5" t="str">
        <f>'[1]TCE - ANEXO IV - Preencher'!L1220</f>
        <v>MGGF87235</v>
      </c>
      <c r="K1211" s="5" t="str">
        <f>IF(F1211="B",LEFT('[1]TCE - ANEXO IV - Preencher'!M1220,2),IF(F1211="S",LEFT('[1]TCE - ANEXO IV - Preencher'!M1220,7),IF('[1]TCE - ANEXO IV - Preencher'!H1220="","")))</f>
        <v>2609600</v>
      </c>
      <c r="L1211" s="7">
        <f>'[1]TCE - ANEXO IV - Preencher'!N1220</f>
        <v>32858.35</v>
      </c>
    </row>
    <row r="1212" spans="1:12" ht="18" customHeight="1" x14ac:dyDescent="0.2">
      <c r="A1212" s="3">
        <f>IFERROR(VLOOKUP(B1212,'[1]DADOS (OCULTAR)'!$Q$3:$S$135,3,0),"")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5.5 - Reparo e Manutenção de Máquinas e Equipamentos</v>
      </c>
      <c r="D1212" s="3" t="str">
        <f>'[1]TCE - ANEXO IV - Preencher'!F1221</f>
        <v>11.189.101/0001-79</v>
      </c>
      <c r="E1212" s="5" t="str">
        <f>'[1]TCE - ANEXO IV - Preencher'!G1221</f>
        <v>GENSETS INST. E MANUT. ELET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6537</v>
      </c>
      <c r="I1212" s="6">
        <f>IF('[1]TCE - ANEXO IV - Preencher'!K1221="","",'[1]TCE - ANEXO IV - Preencher'!K1221)</f>
        <v>45383</v>
      </c>
      <c r="J1212" s="5" t="str">
        <f>'[1]TCE - ANEXO IV - Preencher'!L1221</f>
        <v>LBQH-YDTP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4467.57</v>
      </c>
    </row>
    <row r="1213" spans="1:12" ht="18" customHeight="1" x14ac:dyDescent="0.2">
      <c r="A1213" s="3">
        <f>IFERROR(VLOOKUP(B1213,'[1]DADOS (OCULTAR)'!$Q$3:$S$135,3,0),"")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5.5 - Reparo e Manutenção de Máquinas e Equipamentos</v>
      </c>
      <c r="D1213" s="3" t="str">
        <f>'[1]TCE - ANEXO IV - Preencher'!F1222</f>
        <v>36.823.760/0001-46</v>
      </c>
      <c r="E1213" s="5" t="str">
        <f>'[1]TCE - ANEXO IV - Preencher'!G1222</f>
        <v>TECH SYSTEM SECURITY COMERCIO E SERVICOS DE EQUIP</v>
      </c>
      <c r="F1213" s="5" t="str">
        <f>'[1]TCE - ANEXO IV - Preencher'!H1222</f>
        <v>S</v>
      </c>
      <c r="G1213" s="5" t="str">
        <f>'[1]TCE - ANEXO IV - Preencher'!I1222</f>
        <v>S</v>
      </c>
      <c r="H1213" s="5" t="str">
        <f>'[1]TCE - ANEXO IV - Preencher'!J1222</f>
        <v>00000240</v>
      </c>
      <c r="I1213" s="6">
        <f>IF('[1]TCE - ANEXO IV - Preencher'!K1222="","",'[1]TCE - ANEXO IV - Preencher'!K1222)</f>
        <v>45384</v>
      </c>
      <c r="J1213" s="5" t="str">
        <f>'[1]TCE - ANEXO IV - Preencher'!L1222</f>
        <v>9SUH-QJEY</v>
      </c>
      <c r="K1213" s="5" t="str">
        <f>IF(F1213="B",LEFT('[1]TCE - ANEXO IV - Preencher'!M1222,2),IF(F1213="S",LEFT('[1]TCE - ANEXO IV - Preencher'!M1222,7),IF('[1]TCE - ANEXO IV - Preencher'!H1222="","")))</f>
        <v>2611606</v>
      </c>
      <c r="L1213" s="7">
        <f>'[1]TCE - ANEXO IV - Preencher'!N1222</f>
        <v>1600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>
        <f>IFERROR(VLOOKUP(B1216,'[1]DADOS (OCULTAR)'!$Q$3:$S$135,3,0),"")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5.5 - Reparo e Manutenção de Máquinas e Equipamentos</v>
      </c>
      <c r="D1216" s="3" t="str">
        <f>'[1]TCE - ANEXO IV - Preencher'!F1225</f>
        <v>90.347.840/0008-94</v>
      </c>
      <c r="E1216" s="5" t="str">
        <f>'[1]TCE - ANEXO IV - Preencher'!G1225</f>
        <v>TK ELEVADORES BRASIL LTDA</v>
      </c>
      <c r="F1216" s="5" t="str">
        <f>'[1]TCE - ANEXO IV - Preencher'!H1225</f>
        <v>S</v>
      </c>
      <c r="G1216" s="5" t="str">
        <f>'[1]TCE - ANEXO IV - Preencher'!I1225</f>
        <v>S</v>
      </c>
      <c r="H1216" s="5" t="str">
        <f>'[1]TCE - ANEXO IV - Preencher'!J1225</f>
        <v>148520</v>
      </c>
      <c r="I1216" s="6">
        <f>IF('[1]TCE - ANEXO IV - Preencher'!K1225="","",'[1]TCE - ANEXO IV - Preencher'!K1225)</f>
        <v>45386</v>
      </c>
      <c r="J1216" s="5" t="str">
        <f>'[1]TCE - ANEXO IV - Preencher'!L1225</f>
        <v>4X9B-DXQN</v>
      </c>
      <c r="K1216" s="5" t="str">
        <f>IF(F1216="B",LEFT('[1]TCE - ANEXO IV - Preencher'!M1225,2),IF(F1216="S",LEFT('[1]TCE - ANEXO IV - Preencher'!M1225,7),IF('[1]TCE - ANEXO IV - Preencher'!H1225="","")))</f>
        <v>2611606</v>
      </c>
      <c r="L1216" s="7">
        <f>'[1]TCE - ANEXO IV - Preencher'!N1225</f>
        <v>2699.49</v>
      </c>
    </row>
    <row r="1217" spans="1:12" ht="18" customHeight="1" x14ac:dyDescent="0.2">
      <c r="A1217" s="3">
        <f>IFERROR(VLOOKUP(B1217,'[1]DADOS (OCULTAR)'!$Q$3:$S$135,3,0),"")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5.5 - Reparo e Manutenção de Máquinas e Equipamentos</v>
      </c>
      <c r="D1217" s="3" t="str">
        <f>'[1]TCE - ANEXO IV - Preencher'!F1226</f>
        <v>90.347.840/0008-94</v>
      </c>
      <c r="E1217" s="5" t="str">
        <f>'[1]TCE - ANEXO IV - Preencher'!G1226</f>
        <v>TK ELEVADORES BRASIL LTDA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148962</v>
      </c>
      <c r="I1217" s="6">
        <f>IF('[1]TCE - ANEXO IV - Preencher'!K1226="","",'[1]TCE - ANEXO IV - Preencher'!K1226)</f>
        <v>45398</v>
      </c>
      <c r="J1217" s="5" t="str">
        <f>'[1]TCE - ANEXO IV - Preencher'!L1226</f>
        <v>GALA-GAV4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156.63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>
        <f>IFERROR(VLOOKUP(B1221,'[1]DADOS (OCULTAR)'!$Q$3:$S$135,3,0),"")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5.5 - Reparo e Manutenção de Máquinas e Equipamentos</v>
      </c>
      <c r="D1221" s="3">
        <f>'[1]TCE - ANEXO IV - Preencher'!F1230</f>
        <v>44069796000104</v>
      </c>
      <c r="E1221" s="5" t="str">
        <f>'[1]TCE - ANEXO IV - Preencher'!G1230</f>
        <v>JOELMA DA SILVA LUZ SERVICOS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000000191</v>
      </c>
      <c r="I1221" s="6">
        <f>IF('[1]TCE - ANEXO IV - Preencher'!K1230="","",'[1]TCE - ANEXO IV - Preencher'!K1230)</f>
        <v>45411</v>
      </c>
      <c r="J1221" s="5" t="str">
        <f>'[1]TCE - ANEXO IV - Preencher'!L1230</f>
        <v>FABU51402</v>
      </c>
      <c r="K1221" s="5" t="str">
        <f>IF(F1221="B",LEFT('[1]TCE - ANEXO IV - Preencher'!M1230,2),IF(F1221="S",LEFT('[1]TCE - ANEXO IV - Preencher'!M1230,7),IF('[1]TCE - ANEXO IV - Preencher'!H1230="","")))</f>
        <v>2609600</v>
      </c>
      <c r="L1221" s="7">
        <f>'[1]TCE - ANEXO IV - Preencher'!N1230</f>
        <v>4380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>
        <f>IFERROR(VLOOKUP(B1227,'[1]DADOS (OCULTAR)'!$Q$3:$S$135,3,0),"")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5.4 - Reparo e Manutenção de Bens Imóveis</v>
      </c>
      <c r="D1227" s="3" t="str">
        <f>'[1]TCE - ANEXO IV - Preencher'!F1236</f>
        <v>20.548.154/0001-20</v>
      </c>
      <c r="E1227" s="5" t="str">
        <f>'[1]TCE - ANEXO IV - Preencher'!G1236</f>
        <v>GRACIANE XAVIER FERREIRA SOUSA 08019588493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365</v>
      </c>
      <c r="I1227" s="6">
        <f>IF('[1]TCE - ANEXO IV - Preencher'!K1236="","",'[1]TCE - ANEXO IV - Preencher'!K1236)</f>
        <v>45412</v>
      </c>
      <c r="J1227" s="5" t="str">
        <f>'[1]TCE - ANEXO IV - Preencher'!L1236</f>
        <v>5W5ELO3Y5</v>
      </c>
      <c r="K1227" s="5" t="str">
        <f>IF(F1227="B",LEFT('[1]TCE - ANEXO IV - Preencher'!M1236,2),IF(F1227="S",LEFT('[1]TCE - ANEXO IV - Preencher'!M1236,7),IF('[1]TCE - ANEXO IV - Preencher'!H1236="","")))</f>
        <v>2604106</v>
      </c>
      <c r="L1227" s="7">
        <f>'[1]TCE - ANEXO IV - Preencher'!N1236</f>
        <v>11880</v>
      </c>
    </row>
    <row r="1228" spans="1:12" ht="18" customHeight="1" x14ac:dyDescent="0.2">
      <c r="A1228" s="3">
        <f>IFERROR(VLOOKUP(B1228,'[1]DADOS (OCULTAR)'!$Q$3:$S$135,3,0),"")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 xml:space="preserve">5.7 - Reparo e Manutenção de Bens Movéis de Outras Naturezas </v>
      </c>
      <c r="D1228" s="3" t="str">
        <f>'[1]TCE - ANEXO IV - Preencher'!F1237</f>
        <v>26.375.970/0001-65</v>
      </c>
      <c r="E1228" s="5" t="str">
        <f>'[1]TCE - ANEXO IV - Preencher'!G1237</f>
        <v>FABIO EMANUEL DE ANDRADE 02585337499</v>
      </c>
      <c r="F1228" s="5" t="str">
        <f>'[1]TCE - ANEXO IV - Preencher'!H1237</f>
        <v>S</v>
      </c>
      <c r="G1228" s="5" t="str">
        <f>'[1]TCE - ANEXO IV - Preencher'!I1237</f>
        <v>S</v>
      </c>
      <c r="H1228" s="5" t="str">
        <f>'[1]TCE - ANEXO IV - Preencher'!J1237</f>
        <v>7</v>
      </c>
      <c r="I1228" s="6">
        <f>IF('[1]TCE - ANEXO IV - Preencher'!K1237="","",'[1]TCE - ANEXO IV - Preencher'!K1237)</f>
        <v>45412</v>
      </c>
      <c r="J1228" s="5" t="str">
        <f>'[1]TCE - ANEXO IV - Preencher'!L1237</f>
        <v>26041062226375970000165000000000000724040215227725</v>
      </c>
      <c r="K1228" s="5" t="str">
        <f>IF(F1228="B",LEFT('[1]TCE - ANEXO IV - Preencher'!M1237,2),IF(F1228="S",LEFT('[1]TCE - ANEXO IV - Preencher'!M1237,7),IF('[1]TCE - ANEXO IV - Preencher'!H1237="","")))</f>
        <v>2604106</v>
      </c>
      <c r="L1228" s="7">
        <f>'[1]TCE - ANEXO IV - Preencher'!N1237</f>
        <v>2400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>
        <f>IFERROR(VLOOKUP(B1230,'[1]DADOS (OCULTAR)'!$Q$3:$S$135,3,0),"")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3.1 - Combustíveis e Lubrificantes Automotivos</v>
      </c>
      <c r="D1230" s="3">
        <f>'[1]TCE - ANEXO IV - Preencher'!F1239</f>
        <v>35593870000104</v>
      </c>
      <c r="E1230" s="5" t="str">
        <f>'[1]TCE - ANEXO IV - Preencher'!G1239</f>
        <v>NUNES DERIVADOS DE PETROLEO LTDA</v>
      </c>
      <c r="F1230" s="5" t="str">
        <f>'[1]TCE - ANEXO IV - Preencher'!H1239</f>
        <v>B</v>
      </c>
      <c r="G1230" s="5" t="str">
        <f>'[1]TCE - ANEXO IV - Preencher'!I1239</f>
        <v>S</v>
      </c>
      <c r="H1230" s="5" t="str">
        <f>'[1]TCE - ANEXO IV - Preencher'!J1239</f>
        <v>107755</v>
      </c>
      <c r="I1230" s="6">
        <f>IF('[1]TCE - ANEXO IV - Preencher'!K1239="","",'[1]TCE - ANEXO IV - Preencher'!K1239)</f>
        <v>45384</v>
      </c>
      <c r="J1230" s="5" t="str">
        <f>'[1]TCE - ANEXO IV - Preencher'!L1239</f>
        <v>26240435593870000104650080001077551009069356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144.41</v>
      </c>
    </row>
    <row r="1231" spans="1:12" ht="18" customHeight="1" x14ac:dyDescent="0.2">
      <c r="A1231" s="3">
        <f>IFERROR(VLOOKUP(B1231,'[1]DADOS (OCULTAR)'!$Q$3:$S$135,3,0),"")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3.1 - Combustíveis e Lubrificantes Automotivos</v>
      </c>
      <c r="D1231" s="3">
        <f>'[1]TCE - ANEXO IV - Preencher'!F1240</f>
        <v>35593870000104</v>
      </c>
      <c r="E1231" s="5" t="str">
        <f>'[1]TCE - ANEXO IV - Preencher'!G1240</f>
        <v>NUNES DERIVADOS DE PETROLEO LTDA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57310</v>
      </c>
      <c r="I1231" s="6">
        <f>IF('[1]TCE - ANEXO IV - Preencher'!K1240="","",'[1]TCE - ANEXO IV - Preencher'!K1240)</f>
        <v>45383</v>
      </c>
      <c r="J1231" s="5" t="str">
        <f>'[1]TCE - ANEXO IV - Preencher'!L1240</f>
        <v>26240435593870000104650110000573101009066198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343.65</v>
      </c>
    </row>
    <row r="1232" spans="1:12" ht="18" customHeight="1" x14ac:dyDescent="0.2">
      <c r="A1232" s="3">
        <f>IFERROR(VLOOKUP(B1232,'[1]DADOS (OCULTAR)'!$Q$3:$S$135,3,0),"")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3.1 - Combustíveis e Lubrificantes Automotivos</v>
      </c>
      <c r="D1232" s="3">
        <f>'[1]TCE - ANEXO IV - Preencher'!F1241</f>
        <v>35593870000104</v>
      </c>
      <c r="E1232" s="5" t="str">
        <f>'[1]TCE - ANEXO IV - Preencher'!G1241</f>
        <v>NUNES DERIVADOS DE PETROLEO LTDA</v>
      </c>
      <c r="F1232" s="5" t="str">
        <f>'[1]TCE - ANEXO IV - Preencher'!H1241</f>
        <v>B</v>
      </c>
      <c r="G1232" s="5" t="str">
        <f>'[1]TCE - ANEXO IV - Preencher'!I1241</f>
        <v>S</v>
      </c>
      <c r="H1232" s="5">
        <f>'[1]TCE - ANEXO IV - Preencher'!J1241</f>
        <v>56961</v>
      </c>
      <c r="I1232" s="6">
        <f>IF('[1]TCE - ANEXO IV - Preencher'!K1241="","",'[1]TCE - ANEXO IV - Preencher'!K1241)</f>
        <v>45383</v>
      </c>
      <c r="J1232" s="5" t="str">
        <f>'[1]TCE - ANEXO IV - Preencher'!L1241</f>
        <v>26240335593870000104650110000569611009041814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224.98</v>
      </c>
    </row>
    <row r="1233" spans="1:12" ht="18" customHeight="1" x14ac:dyDescent="0.2">
      <c r="A1233" s="3">
        <f>IFERROR(VLOOKUP(B1233,'[1]DADOS (OCULTAR)'!$Q$3:$S$135,3,0),"")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3.1 - Combustíveis e Lubrificantes Automotivos</v>
      </c>
      <c r="D1233" s="3">
        <f>'[1]TCE - ANEXO IV - Preencher'!F1242</f>
        <v>35593870000104</v>
      </c>
      <c r="E1233" s="5" t="str">
        <f>'[1]TCE - ANEXO IV - Preencher'!G1242</f>
        <v>NUNES DERIVADOS DE PETROLEO LTDA</v>
      </c>
      <c r="F1233" s="5" t="str">
        <f>'[1]TCE - ANEXO IV - Preencher'!H1242</f>
        <v>B</v>
      </c>
      <c r="G1233" s="5" t="str">
        <f>'[1]TCE - ANEXO IV - Preencher'!I1242</f>
        <v>S</v>
      </c>
      <c r="H1233" s="5">
        <f>'[1]TCE - ANEXO IV - Preencher'!J1242</f>
        <v>57296</v>
      </c>
      <c r="I1233" s="6">
        <f>IF('[1]TCE - ANEXO IV - Preencher'!K1242="","",'[1]TCE - ANEXO IV - Preencher'!K1242)</f>
        <v>45383</v>
      </c>
      <c r="J1233" s="5" t="str">
        <f>'[1]TCE - ANEXO IV - Preencher'!L1242</f>
        <v>26240435593870000104650110000572961009065204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274.33</v>
      </c>
    </row>
    <row r="1234" spans="1:12" ht="18" customHeight="1" x14ac:dyDescent="0.2">
      <c r="A1234" s="3">
        <f>IFERROR(VLOOKUP(B1234,'[1]DADOS (OCULTAR)'!$Q$3:$S$135,3,0),"")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3.1 - Combustíveis e Lubrificantes Automotivos</v>
      </c>
      <c r="D1234" s="3">
        <f>'[1]TCE - ANEXO IV - Preencher'!F1243</f>
        <v>35593870000104</v>
      </c>
      <c r="E1234" s="5" t="str">
        <f>'[1]TCE - ANEXO IV - Preencher'!G1243</f>
        <v>NUNES DERIVADOS DE PETROLEO LTDA</v>
      </c>
      <c r="F1234" s="5" t="str">
        <f>'[1]TCE - ANEXO IV - Preencher'!H1243</f>
        <v>B</v>
      </c>
      <c r="G1234" s="5" t="str">
        <f>'[1]TCE - ANEXO IV - Preencher'!I1243</f>
        <v>S</v>
      </c>
      <c r="H1234" s="5">
        <f>'[1]TCE - ANEXO IV - Preencher'!J1243</f>
        <v>38065</v>
      </c>
      <c r="I1234" s="6">
        <f>IF('[1]TCE - ANEXO IV - Preencher'!K1243="","",'[1]TCE - ANEXO IV - Preencher'!K1243)</f>
        <v>45383</v>
      </c>
      <c r="J1234" s="5" t="str">
        <f>'[1]TCE - ANEXO IV - Preencher'!L1243</f>
        <v>26240435593870000104650120000380651009065006</v>
      </c>
      <c r="K1234" s="5" t="str">
        <f>IF(F1234="B",LEFT('[1]TCE - ANEXO IV - Preencher'!M1243,2),IF(F1234="S",LEFT('[1]TCE - ANEXO IV - Preencher'!M1243,7),IF('[1]TCE - ANEXO IV - Preencher'!H1243="","")))</f>
        <v>26</v>
      </c>
      <c r="L1234" s="7">
        <f>'[1]TCE - ANEXO IV - Preencher'!N1243</f>
        <v>317.89</v>
      </c>
    </row>
    <row r="1235" spans="1:12" ht="18" customHeight="1" x14ac:dyDescent="0.2">
      <c r="A1235" s="3">
        <f>IFERROR(VLOOKUP(B1235,'[1]DADOS (OCULTAR)'!$Q$3:$S$135,3,0),"")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3.1 - Combustíveis e Lubrificantes Automotivos</v>
      </c>
      <c r="D1235" s="3">
        <f>'[1]TCE - ANEXO IV - Preencher'!F1244</f>
        <v>14202175000196</v>
      </c>
      <c r="E1235" s="5" t="str">
        <f>'[1]TCE - ANEXO IV - Preencher'!G1244</f>
        <v>IBEFIL COMBUSTIVEIS LTDA</v>
      </c>
      <c r="F1235" s="5" t="str">
        <f>'[1]TCE - ANEXO IV - Preencher'!H1244</f>
        <v>B</v>
      </c>
      <c r="G1235" s="5" t="str">
        <f>'[1]TCE - ANEXO IV - Preencher'!I1244</f>
        <v>S</v>
      </c>
      <c r="H1235" s="5">
        <f>'[1]TCE - ANEXO IV - Preencher'!J1244</f>
        <v>752984</v>
      </c>
      <c r="I1235" s="6">
        <f>IF('[1]TCE - ANEXO IV - Preencher'!K1244="","",'[1]TCE - ANEXO IV - Preencher'!K1244)</f>
        <v>45383</v>
      </c>
      <c r="J1235" s="5" t="str">
        <f>'[1]TCE - ANEXO IV - Preencher'!L1244</f>
        <v>26240414202175000196650010007529841148414171</v>
      </c>
      <c r="K1235" s="5" t="str">
        <f>IF(F1235="B",LEFT('[1]TCE - ANEXO IV - Preencher'!M1244,2),IF(F1235="S",LEFT('[1]TCE - ANEXO IV - Preencher'!M1244,7),IF('[1]TCE - ANEXO IV - Preencher'!H1244="","")))</f>
        <v>26</v>
      </c>
      <c r="L1235" s="7">
        <f>'[1]TCE - ANEXO IV - Preencher'!N1244</f>
        <v>222.78</v>
      </c>
    </row>
    <row r="1236" spans="1:12" ht="18" customHeight="1" x14ac:dyDescent="0.2">
      <c r="A1236" s="3">
        <f>IFERROR(VLOOKUP(B1236,'[1]DADOS (OCULTAR)'!$Q$3:$S$135,3,0),"")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3.1 - Combustíveis e Lubrificantes Automotivos</v>
      </c>
      <c r="D1236" s="3">
        <f>'[1]TCE - ANEXO IV - Preencher'!F1245</f>
        <v>35593870000104</v>
      </c>
      <c r="E1236" s="5" t="str">
        <f>'[1]TCE - ANEXO IV - Preencher'!G1245</f>
        <v>NUNES DERIVADOS DE PETROLEO LTDA</v>
      </c>
      <c r="F1236" s="5" t="str">
        <f>'[1]TCE - ANEXO IV - Preencher'!H1245</f>
        <v>B</v>
      </c>
      <c r="G1236" s="5" t="str">
        <f>'[1]TCE - ANEXO IV - Preencher'!I1245</f>
        <v>S</v>
      </c>
      <c r="H1236" s="5">
        <f>'[1]TCE - ANEXO IV - Preencher'!J1245</f>
        <v>314645</v>
      </c>
      <c r="I1236" s="6">
        <f>IF('[1]TCE - ANEXO IV - Preencher'!K1245="","",'[1]TCE - ANEXO IV - Preencher'!K1245)</f>
        <v>45384</v>
      </c>
      <c r="J1236" s="5" t="str">
        <f>'[1]TCE - ANEXO IV - Preencher'!L1245</f>
        <v>26240435593870000104650020003146451009073278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261.22000000000003</v>
      </c>
    </row>
    <row r="1237" spans="1:12" ht="18" customHeight="1" x14ac:dyDescent="0.2">
      <c r="A1237" s="3">
        <f>IFERROR(VLOOKUP(B1237,'[1]DADOS (OCULTAR)'!$Q$3:$S$135,3,0),"")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3.1 - Combustíveis e Lubrificantes Automotivos</v>
      </c>
      <c r="D1237" s="3">
        <f>'[1]TCE - ANEXO IV - Preencher'!F1246</f>
        <v>35593870000104</v>
      </c>
      <c r="E1237" s="5" t="str">
        <f>'[1]TCE - ANEXO IV - Preencher'!G1246</f>
        <v>NUNES DERIVADOS DE PETROLEO LTDA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54047</v>
      </c>
      <c r="I1237" s="6">
        <f>IF('[1]TCE - ANEXO IV - Preencher'!K1246="","",'[1]TCE - ANEXO IV - Preencher'!K1246)</f>
        <v>45385</v>
      </c>
      <c r="J1237" s="5" t="str">
        <f>'[1]TCE - ANEXO IV - Preencher'!L1246</f>
        <v>26240435593870000104650100000540471009094144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249.75</v>
      </c>
    </row>
    <row r="1238" spans="1:12" ht="18" customHeight="1" x14ac:dyDescent="0.2">
      <c r="A1238" s="3">
        <f>IFERROR(VLOOKUP(B1238,'[1]DADOS (OCULTAR)'!$Q$3:$S$135,3,0),"")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3.1 - Combustíveis e Lubrificantes Automotivos</v>
      </c>
      <c r="D1238" s="3">
        <f>'[1]TCE - ANEXO IV - Preencher'!F1247</f>
        <v>14202175000196</v>
      </c>
      <c r="E1238" s="5" t="str">
        <f>'[1]TCE - ANEXO IV - Preencher'!G1247</f>
        <v>IBEFIL COMBUSTIVEIS LTDA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754432</v>
      </c>
      <c r="I1238" s="6">
        <f>IF('[1]TCE - ANEXO IV - Preencher'!K1247="","",'[1]TCE - ANEXO IV - Preencher'!K1247)</f>
        <v>45386</v>
      </c>
      <c r="J1238" s="5" t="str">
        <f>'[1]TCE - ANEXO IV - Preencher'!L1247</f>
        <v>26240414202175000196650010007544321288931026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134.22999999999999</v>
      </c>
    </row>
    <row r="1239" spans="1:12" ht="18" customHeight="1" x14ac:dyDescent="0.2">
      <c r="A1239" s="3">
        <f>IFERROR(VLOOKUP(B1239,'[1]DADOS (OCULTAR)'!$Q$3:$S$135,3,0),"")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3.1 - Combustíveis e Lubrificantes Automotivos</v>
      </c>
      <c r="D1239" s="3">
        <f>'[1]TCE - ANEXO IV - Preencher'!F1248</f>
        <v>35593870000104</v>
      </c>
      <c r="E1239" s="5" t="str">
        <f>'[1]TCE - ANEXO IV - Preencher'!G1248</f>
        <v>NUNES DERIVADOS DE PETROLEO LTDA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38302</v>
      </c>
      <c r="I1239" s="6">
        <f>IF('[1]TCE - ANEXO IV - Preencher'!K1248="","",'[1]TCE - ANEXO IV - Preencher'!K1248)</f>
        <v>45386</v>
      </c>
      <c r="J1239" s="5" t="str">
        <f>'[1]TCE - ANEXO IV - Preencher'!L1248</f>
        <v>26240435593870000104650120000383021009098695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245.05</v>
      </c>
    </row>
    <row r="1240" spans="1:12" ht="18" customHeight="1" x14ac:dyDescent="0.2">
      <c r="A1240" s="3">
        <f>IFERROR(VLOOKUP(B1240,'[1]DADOS (OCULTAR)'!$Q$3:$S$135,3,0),"")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3.1 - Combustíveis e Lubrificantes Automotivos</v>
      </c>
      <c r="D1240" s="3">
        <f>'[1]TCE - ANEXO IV - Preencher'!F1249</f>
        <v>35593870000104</v>
      </c>
      <c r="E1240" s="5" t="str">
        <f>'[1]TCE - ANEXO IV - Preencher'!G1249</f>
        <v>NUNES DERIVADOS DE PETROLEO LTDA</v>
      </c>
      <c r="F1240" s="5" t="str">
        <f>'[1]TCE - ANEXO IV - Preencher'!H1249</f>
        <v>B</v>
      </c>
      <c r="G1240" s="5" t="str">
        <f>'[1]TCE - ANEXO IV - Preencher'!I1249</f>
        <v>S</v>
      </c>
      <c r="H1240" s="5">
        <f>'[1]TCE - ANEXO IV - Preencher'!J1249</f>
        <v>107937</v>
      </c>
      <c r="I1240" s="6">
        <f>IF('[1]TCE - ANEXO IV - Preencher'!K1249="","",'[1]TCE - ANEXO IV - Preencher'!K1249)</f>
        <v>45386</v>
      </c>
      <c r="J1240" s="5" t="str">
        <f>'[1]TCE - ANEXO IV - Preencher'!L1249</f>
        <v>26240435593870000104650080001079371009096453</v>
      </c>
      <c r="K1240" s="5" t="str">
        <f>IF(F1240="B",LEFT('[1]TCE - ANEXO IV - Preencher'!M1249,2),IF(F1240="S",LEFT('[1]TCE - ANEXO IV - Preencher'!M1249,7),IF('[1]TCE - ANEXO IV - Preencher'!H1249="","")))</f>
        <v>26</v>
      </c>
      <c r="L1240" s="7">
        <f>'[1]TCE - ANEXO IV - Preencher'!N1249</f>
        <v>276.11</v>
      </c>
    </row>
    <row r="1241" spans="1:12" ht="18" customHeight="1" x14ac:dyDescent="0.2">
      <c r="A1241" s="3">
        <f>IFERROR(VLOOKUP(B1241,'[1]DADOS (OCULTAR)'!$Q$3:$S$135,3,0),"")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3.1 - Combustíveis e Lubrificantes Automotivos</v>
      </c>
      <c r="D1241" s="3">
        <f>'[1]TCE - ANEXO IV - Preencher'!F1250</f>
        <v>14202175000196</v>
      </c>
      <c r="E1241" s="5" t="str">
        <f>'[1]TCE - ANEXO IV - Preencher'!G1250</f>
        <v>IBEFIL COMBUSTIVEIS LTDA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754217</v>
      </c>
      <c r="I1241" s="6">
        <f>IF('[1]TCE - ANEXO IV - Preencher'!K1250="","",'[1]TCE - ANEXO IV - Preencher'!K1250)</f>
        <v>45386</v>
      </c>
      <c r="J1241" s="5" t="str">
        <f>'[1]TCE - ANEXO IV - Preencher'!L1250</f>
        <v>26240414202175000196650010007542171767949998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244.25</v>
      </c>
    </row>
    <row r="1242" spans="1:12" ht="18" customHeight="1" x14ac:dyDescent="0.2">
      <c r="A1242" s="3">
        <f>IFERROR(VLOOKUP(B1242,'[1]DADOS (OCULTAR)'!$Q$3:$S$135,3,0),"")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3.1 - Combustíveis e Lubrificantes Automotivos</v>
      </c>
      <c r="D1242" s="3">
        <f>'[1]TCE - ANEXO IV - Preencher'!F1251</f>
        <v>35593870000104</v>
      </c>
      <c r="E1242" s="5" t="str">
        <f>'[1]TCE - ANEXO IV - Preencher'!G1251</f>
        <v>NUNES DERIVADOS DE PETROLEO LTDA</v>
      </c>
      <c r="F1242" s="5" t="str">
        <f>'[1]TCE - ANEXO IV - Preencher'!H1251</f>
        <v>B</v>
      </c>
      <c r="G1242" s="5" t="str">
        <f>'[1]TCE - ANEXO IV - Preencher'!I1251</f>
        <v>S</v>
      </c>
      <c r="H1242" s="5">
        <f>'[1]TCE - ANEXO IV - Preencher'!J1251</f>
        <v>54191</v>
      </c>
      <c r="I1242" s="6">
        <f>IF('[1]TCE - ANEXO IV - Preencher'!K1251="","",'[1]TCE - ANEXO IV - Preencher'!K1251)</f>
        <v>45387</v>
      </c>
      <c r="J1242" s="5" t="str">
        <f>'[1]TCE - ANEXO IV - Preencher'!L1251</f>
        <v>26240435593870000104650100000541911009121498</v>
      </c>
      <c r="K1242" s="5" t="str">
        <f>IF(F1242="B",LEFT('[1]TCE - ANEXO IV - Preencher'!M1251,2),IF(F1242="S",LEFT('[1]TCE - ANEXO IV - Preencher'!M1251,7),IF('[1]TCE - ANEXO IV - Preencher'!H1251="","")))</f>
        <v>26</v>
      </c>
      <c r="L1242" s="7">
        <f>'[1]TCE - ANEXO IV - Preencher'!N1251</f>
        <v>230.88</v>
      </c>
    </row>
    <row r="1243" spans="1:12" ht="18" customHeight="1" x14ac:dyDescent="0.2">
      <c r="A1243" s="3">
        <f>IFERROR(VLOOKUP(B1243,'[1]DADOS (OCULTAR)'!$Q$3:$S$135,3,0),"")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3.1 - Combustíveis e Lubrificantes Automotivos</v>
      </c>
      <c r="D1243" s="3">
        <f>'[1]TCE - ANEXO IV - Preencher'!F1252</f>
        <v>35593870000104</v>
      </c>
      <c r="E1243" s="5" t="str">
        <f>'[1]TCE - ANEXO IV - Preencher'!G1252</f>
        <v>NUNES DERIVADOS DE PETROLEO LTDA</v>
      </c>
      <c r="F1243" s="5" t="str">
        <f>'[1]TCE - ANEXO IV - Preencher'!H1252</f>
        <v>B</v>
      </c>
      <c r="G1243" s="5" t="str">
        <f>'[1]TCE - ANEXO IV - Preencher'!I1252</f>
        <v>S</v>
      </c>
      <c r="H1243" s="5">
        <f>'[1]TCE - ANEXO IV - Preencher'!J1252</f>
        <v>54188</v>
      </c>
      <c r="I1243" s="6">
        <f>IF('[1]TCE - ANEXO IV - Preencher'!K1252="","",'[1]TCE - ANEXO IV - Preencher'!K1252)</f>
        <v>45387</v>
      </c>
      <c r="J1243" s="5" t="str">
        <f>'[1]TCE - ANEXO IV - Preencher'!L1252</f>
        <v>26240435593870000104650100000541881009121034</v>
      </c>
      <c r="K1243" s="5" t="str">
        <f>IF(F1243="B",LEFT('[1]TCE - ANEXO IV - Preencher'!M1252,2),IF(F1243="S",LEFT('[1]TCE - ANEXO IV - Preencher'!M1252,7),IF('[1]TCE - ANEXO IV - Preencher'!H1252="","")))</f>
        <v>26</v>
      </c>
      <c r="L1243" s="7">
        <f>'[1]TCE - ANEXO IV - Preencher'!N1252</f>
        <v>297.26</v>
      </c>
    </row>
    <row r="1244" spans="1:12" ht="18" customHeight="1" x14ac:dyDescent="0.2">
      <c r="A1244" s="3">
        <f>IFERROR(VLOOKUP(B1244,'[1]DADOS (OCULTAR)'!$Q$3:$S$135,3,0),"")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3.1 - Combustíveis e Lubrificantes Automotivos</v>
      </c>
      <c r="D1244" s="3">
        <f>'[1]TCE - ANEXO IV - Preencher'!F1253</f>
        <v>35593870000104</v>
      </c>
      <c r="E1244" s="5" t="str">
        <f>'[1]TCE - ANEXO IV - Preencher'!G1253</f>
        <v>NUNES DERIVADOS DE PETROLEO LTDA</v>
      </c>
      <c r="F1244" s="5" t="str">
        <f>'[1]TCE - ANEXO IV - Preencher'!H1253</f>
        <v>B</v>
      </c>
      <c r="G1244" s="5" t="str">
        <f>'[1]TCE - ANEXO IV - Preencher'!I1253</f>
        <v>S</v>
      </c>
      <c r="H1244" s="5">
        <f>'[1]TCE - ANEXO IV - Preencher'!J1253</f>
        <v>108165</v>
      </c>
      <c r="I1244" s="6">
        <f>IF('[1]TCE - ANEXO IV - Preencher'!K1253="","",'[1]TCE - ANEXO IV - Preencher'!K1253)</f>
        <v>45389</v>
      </c>
      <c r="J1244" s="5" t="str">
        <f>'[1]TCE - ANEXO IV - Preencher'!L1253</f>
        <v>26240435593870000104650080001081651009145956</v>
      </c>
      <c r="K1244" s="5" t="str">
        <f>IF(F1244="B",LEFT('[1]TCE - ANEXO IV - Preencher'!M1253,2),IF(F1244="S",LEFT('[1]TCE - ANEXO IV - Preencher'!M1253,7),IF('[1]TCE - ANEXO IV - Preencher'!H1253="","")))</f>
        <v>26</v>
      </c>
      <c r="L1244" s="7">
        <f>'[1]TCE - ANEXO IV - Preencher'!N1253</f>
        <v>379.12</v>
      </c>
    </row>
    <row r="1245" spans="1:12" ht="18" customHeight="1" x14ac:dyDescent="0.2">
      <c r="A1245" s="3">
        <f>IFERROR(VLOOKUP(B1245,'[1]DADOS (OCULTAR)'!$Q$3:$S$135,3,0),"")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3.1 - Combustíveis e Lubrificantes Automotivos</v>
      </c>
      <c r="D1245" s="3">
        <f>'[1]TCE - ANEXO IV - Preencher'!F1254</f>
        <v>35593870000104</v>
      </c>
      <c r="E1245" s="5" t="str">
        <f>'[1]TCE - ANEXO IV - Preencher'!G1254</f>
        <v>NUNES DERIVADOS DE PETROLEO LTDA</v>
      </c>
      <c r="F1245" s="5" t="str">
        <f>'[1]TCE - ANEXO IV - Preencher'!H1254</f>
        <v>B</v>
      </c>
      <c r="G1245" s="5" t="str">
        <f>'[1]TCE - ANEXO IV - Preencher'!I1254</f>
        <v>S</v>
      </c>
      <c r="H1245" s="5">
        <f>'[1]TCE - ANEXO IV - Preencher'!J1254</f>
        <v>58175</v>
      </c>
      <c r="I1245" s="6">
        <f>IF('[1]TCE - ANEXO IV - Preencher'!K1254="","",'[1]TCE - ANEXO IV - Preencher'!K1254)</f>
        <v>45389</v>
      </c>
      <c r="J1245" s="5" t="str">
        <f>'[1]TCE - ANEXO IV - Preencher'!L1254</f>
        <v>26240435593870000104650110000581751009144537</v>
      </c>
      <c r="K1245" s="5" t="str">
        <f>IF(F1245="B",LEFT('[1]TCE - ANEXO IV - Preencher'!M1254,2),IF(F1245="S",LEFT('[1]TCE - ANEXO IV - Preencher'!M1254,7),IF('[1]TCE - ANEXO IV - Preencher'!H1254="","")))</f>
        <v>26</v>
      </c>
      <c r="L1245" s="7">
        <f>'[1]TCE - ANEXO IV - Preencher'!N1254</f>
        <v>222.95</v>
      </c>
    </row>
    <row r="1246" spans="1:12" ht="18" customHeight="1" x14ac:dyDescent="0.2">
      <c r="A1246" s="3">
        <f>IFERROR(VLOOKUP(B1246,'[1]DADOS (OCULTAR)'!$Q$3:$S$135,3,0),"")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3.1 - Combustíveis e Lubrificantes Automotivos</v>
      </c>
      <c r="D1246" s="3">
        <f>'[1]TCE - ANEXO IV - Preencher'!F1255</f>
        <v>35593870000104</v>
      </c>
      <c r="E1246" s="5" t="str">
        <f>'[1]TCE - ANEXO IV - Preencher'!G1255</f>
        <v>NUNES DERIVADOS DE PETROLEO LTDA</v>
      </c>
      <c r="F1246" s="5" t="str">
        <f>'[1]TCE - ANEXO IV - Preencher'!H1255</f>
        <v>B</v>
      </c>
      <c r="G1246" s="5" t="str">
        <f>'[1]TCE - ANEXO IV - Preencher'!I1255</f>
        <v>S</v>
      </c>
      <c r="H1246" s="5">
        <f>'[1]TCE - ANEXO IV - Preencher'!J1255</f>
        <v>185779</v>
      </c>
      <c r="I1246" s="6">
        <f>IF('[1]TCE - ANEXO IV - Preencher'!K1255="","",'[1]TCE - ANEXO IV - Preencher'!K1255)</f>
        <v>45390</v>
      </c>
      <c r="J1246" s="5" t="str">
        <f>'[1]TCE - ANEXO IV - Preencher'!L1255</f>
        <v>26240435593870000104650030001857791009156275</v>
      </c>
      <c r="K1246" s="5" t="str">
        <f>IF(F1246="B",LEFT('[1]TCE - ANEXO IV - Preencher'!M1255,2),IF(F1246="S",LEFT('[1]TCE - ANEXO IV - Preencher'!M1255,7),IF('[1]TCE - ANEXO IV - Preencher'!H1255="","")))</f>
        <v>26</v>
      </c>
      <c r="L1246" s="7">
        <f>'[1]TCE - ANEXO IV - Preencher'!N1255</f>
        <v>195.93</v>
      </c>
    </row>
    <row r="1247" spans="1:12" ht="18" customHeight="1" x14ac:dyDescent="0.2">
      <c r="A1247" s="3">
        <f>IFERROR(VLOOKUP(B1247,'[1]DADOS (OCULTAR)'!$Q$3:$S$135,3,0),"")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3.1 - Combustíveis e Lubrificantes Automotivos</v>
      </c>
      <c r="D1247" s="3">
        <f>'[1]TCE - ANEXO IV - Preencher'!F1256</f>
        <v>35593870000104</v>
      </c>
      <c r="E1247" s="5" t="str">
        <f>'[1]TCE - ANEXO IV - Preencher'!G1256</f>
        <v>NUNES DERIVADOS DE PETROLEO LTDA</v>
      </c>
      <c r="F1247" s="5" t="str">
        <f>'[1]TCE - ANEXO IV - Preencher'!H1256</f>
        <v>B</v>
      </c>
      <c r="G1247" s="5" t="str">
        <f>'[1]TCE - ANEXO IV - Preencher'!I1256</f>
        <v>S</v>
      </c>
      <c r="H1247" s="5">
        <f>'[1]TCE - ANEXO IV - Preencher'!J1256</f>
        <v>54322</v>
      </c>
      <c r="I1247" s="6">
        <f>IF('[1]TCE - ANEXO IV - Preencher'!K1256="","",'[1]TCE - ANEXO IV - Preencher'!K1256)</f>
        <v>45390</v>
      </c>
      <c r="J1247" s="5" t="str">
        <f>'[1]TCE - ANEXO IV - Preencher'!L1256</f>
        <v>26240435593870000104650100000543221009148632</v>
      </c>
      <c r="K1247" s="5" t="str">
        <f>IF(F1247="B",LEFT('[1]TCE - ANEXO IV - Preencher'!M1256,2),IF(F1247="S",LEFT('[1]TCE - ANEXO IV - Preencher'!M1256,7),IF('[1]TCE - ANEXO IV - Preencher'!H1256="","")))</f>
        <v>26</v>
      </c>
      <c r="L1247" s="7">
        <f>'[1]TCE - ANEXO IV - Preencher'!N1256</f>
        <v>233.82</v>
      </c>
    </row>
    <row r="1248" spans="1:12" ht="18" customHeight="1" x14ac:dyDescent="0.2">
      <c r="A1248" s="3">
        <f>IFERROR(VLOOKUP(B1248,'[1]DADOS (OCULTAR)'!$Q$3:$S$135,3,0),"")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3.1 - Combustíveis e Lubrificantes Automotivos</v>
      </c>
      <c r="D1248" s="3">
        <f>'[1]TCE - ANEXO IV - Preencher'!F1257</f>
        <v>35593870000104</v>
      </c>
      <c r="E1248" s="5" t="str">
        <f>'[1]TCE - ANEXO IV - Preencher'!G1257</f>
        <v>NUNES DERIVADOS DE PETROLEO LTDA</v>
      </c>
      <c r="F1248" s="5" t="str">
        <f>'[1]TCE - ANEXO IV - Preencher'!H1257</f>
        <v>B</v>
      </c>
      <c r="G1248" s="5" t="str">
        <f>'[1]TCE - ANEXO IV - Preencher'!I1257</f>
        <v>S</v>
      </c>
      <c r="H1248" s="5">
        <f>'[1]TCE - ANEXO IV - Preencher'!J1257</f>
        <v>108284</v>
      </c>
      <c r="I1248" s="6">
        <f>IF('[1]TCE - ANEXO IV - Preencher'!K1257="","",'[1]TCE - ANEXO IV - Preencher'!K1257)</f>
        <v>45391</v>
      </c>
      <c r="J1248" s="5" t="str">
        <f>'[1]TCE - ANEXO IV - Preencher'!L1257</f>
        <v>26240435593870000104650080001082841009171184</v>
      </c>
      <c r="K1248" s="5" t="str">
        <f>IF(F1248="B",LEFT('[1]TCE - ANEXO IV - Preencher'!M1257,2),IF(F1248="S",LEFT('[1]TCE - ANEXO IV - Preencher'!M1257,7),IF('[1]TCE - ANEXO IV - Preencher'!H1257="","")))</f>
        <v>26</v>
      </c>
      <c r="L1248" s="7">
        <f>'[1]TCE - ANEXO IV - Preencher'!N1257</f>
        <v>296.37</v>
      </c>
    </row>
    <row r="1249" spans="1:12" ht="18" customHeight="1" x14ac:dyDescent="0.2">
      <c r="A1249" s="3">
        <f>IFERROR(VLOOKUP(B1249,'[1]DADOS (OCULTAR)'!$Q$3:$S$135,3,0),"")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3.1 - Combustíveis e Lubrificantes Automotivos</v>
      </c>
      <c r="D1249" s="3">
        <f>'[1]TCE - ANEXO IV - Preencher'!F1258</f>
        <v>12821153000189</v>
      </c>
      <c r="E1249" s="5" t="str">
        <f>'[1]TCE - ANEXO IV - Preencher'!G1258</f>
        <v>ASSIS COMERCIO DE COMBUSTIVEIS LTDA</v>
      </c>
      <c r="F1249" s="5" t="str">
        <f>'[1]TCE - ANEXO IV - Preencher'!H1258</f>
        <v>B</v>
      </c>
      <c r="G1249" s="5" t="str">
        <f>'[1]TCE - ANEXO IV - Preencher'!I1258</f>
        <v>S</v>
      </c>
      <c r="H1249" s="5">
        <f>'[1]TCE - ANEXO IV - Preencher'!J1258</f>
        <v>232131</v>
      </c>
      <c r="I1249" s="6">
        <f>IF('[1]TCE - ANEXO IV - Preencher'!K1258="","",'[1]TCE - ANEXO IV - Preencher'!K1258)</f>
        <v>45392</v>
      </c>
      <c r="J1249" s="5" t="str">
        <f>'[1]TCE - ANEXO IV - Preencher'!L1258</f>
        <v>26240412821153000189650020002321311567353933</v>
      </c>
      <c r="K1249" s="5" t="str">
        <f>IF(F1249="B",LEFT('[1]TCE - ANEXO IV - Preencher'!M1258,2),IF(F1249="S",LEFT('[1]TCE - ANEXO IV - Preencher'!M1258,7),IF('[1]TCE - ANEXO IV - Preencher'!H1258="","")))</f>
        <v>26</v>
      </c>
      <c r="L1249" s="7">
        <f>'[1]TCE - ANEXO IV - Preencher'!N1258</f>
        <v>298.12</v>
      </c>
    </row>
    <row r="1250" spans="1:12" ht="18" customHeight="1" x14ac:dyDescent="0.2">
      <c r="A1250" s="3">
        <f>IFERROR(VLOOKUP(B1250,'[1]DADOS (OCULTAR)'!$Q$3:$S$135,3,0),"")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3.1 - Combustíveis e Lubrificantes Automotivos</v>
      </c>
      <c r="D1250" s="3">
        <f>'[1]TCE - ANEXO IV - Preencher'!F1259</f>
        <v>35593870000104</v>
      </c>
      <c r="E1250" s="5" t="str">
        <f>'[1]TCE - ANEXO IV - Preencher'!G1259</f>
        <v>NUNES DERIVADOS DE PETROLEO LTDA</v>
      </c>
      <c r="F1250" s="5" t="str">
        <f>'[1]TCE - ANEXO IV - Preencher'!H1259</f>
        <v>B</v>
      </c>
      <c r="G1250" s="5" t="str">
        <f>'[1]TCE - ANEXO IV - Preencher'!I1259</f>
        <v>S</v>
      </c>
      <c r="H1250" s="5">
        <f>'[1]TCE - ANEXO IV - Preencher'!J1259</f>
        <v>315369</v>
      </c>
      <c r="I1250" s="6">
        <f>IF('[1]TCE - ANEXO IV - Preencher'!K1259="","",'[1]TCE - ANEXO IV - Preencher'!K1259)</f>
        <v>45392</v>
      </c>
      <c r="J1250" s="5" t="str">
        <f>'[1]TCE - ANEXO IV - Preencher'!L1259</f>
        <v>26240435593870000104650020003153691009178223</v>
      </c>
      <c r="K1250" s="5" t="str">
        <f>IF(F1250="B",LEFT('[1]TCE - ANEXO IV - Preencher'!M1259,2),IF(F1250="S",LEFT('[1]TCE - ANEXO IV - Preencher'!M1259,7),IF('[1]TCE - ANEXO IV - Preencher'!H1259="","")))</f>
        <v>26</v>
      </c>
      <c r="L1250" s="7">
        <f>'[1]TCE - ANEXO IV - Preencher'!N1259</f>
        <v>270.51</v>
      </c>
    </row>
    <row r="1251" spans="1:12" ht="18" customHeight="1" x14ac:dyDescent="0.2">
      <c r="A1251" s="3">
        <f>IFERROR(VLOOKUP(B1251,'[1]DADOS (OCULTAR)'!$Q$3:$S$135,3,0),"")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3.1 - Combustíveis e Lubrificantes Automotivos</v>
      </c>
      <c r="D1251" s="3">
        <f>'[1]TCE - ANEXO IV - Preencher'!F1260</f>
        <v>35593870000104</v>
      </c>
      <c r="E1251" s="5" t="str">
        <f>'[1]TCE - ANEXO IV - Preencher'!G1260</f>
        <v>NUNES DERIVADOS DE PETROLEO LTDA</v>
      </c>
      <c r="F1251" s="5" t="str">
        <f>'[1]TCE - ANEXO IV - Preencher'!H1260</f>
        <v>B</v>
      </c>
      <c r="G1251" s="5" t="str">
        <f>'[1]TCE - ANEXO IV - Preencher'!I1260</f>
        <v>S</v>
      </c>
      <c r="H1251" s="5">
        <f>'[1]TCE - ANEXO IV - Preencher'!J1260</f>
        <v>108350</v>
      </c>
      <c r="I1251" s="6">
        <f>IF('[1]TCE - ANEXO IV - Preencher'!K1260="","",'[1]TCE - ANEXO IV - Preencher'!K1260)</f>
        <v>45392</v>
      </c>
      <c r="J1251" s="5" t="str">
        <f>'[1]TCE - ANEXO IV - Preencher'!L1260</f>
        <v>26240435593870000104650080001083501009183244</v>
      </c>
      <c r="K1251" s="5" t="str">
        <f>IF(F1251="B",LEFT('[1]TCE - ANEXO IV - Preencher'!M1260,2),IF(F1251="S",LEFT('[1]TCE - ANEXO IV - Preencher'!M1260,7),IF('[1]TCE - ANEXO IV - Preencher'!H1260="","")))</f>
        <v>26</v>
      </c>
      <c r="L1251" s="7">
        <f>'[1]TCE - ANEXO IV - Preencher'!N1260</f>
        <v>243.81</v>
      </c>
    </row>
    <row r="1252" spans="1:12" ht="18" customHeight="1" x14ac:dyDescent="0.2">
      <c r="A1252" s="3">
        <f>IFERROR(VLOOKUP(B1252,'[1]DADOS (OCULTAR)'!$Q$3:$S$135,3,0),"")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3.1 - Combustíveis e Lubrificantes Automotivos</v>
      </c>
      <c r="D1252" s="3">
        <f>'[1]TCE - ANEXO IV - Preencher'!F1261</f>
        <v>35593870000104</v>
      </c>
      <c r="E1252" s="5" t="str">
        <f>'[1]TCE - ANEXO IV - Preencher'!G1261</f>
        <v>NUNES DERIVADOS DE PETROLEO LTDA</v>
      </c>
      <c r="F1252" s="5" t="str">
        <f>'[1]TCE - ANEXO IV - Preencher'!H1261</f>
        <v>B</v>
      </c>
      <c r="G1252" s="5" t="str">
        <f>'[1]TCE - ANEXO IV - Preencher'!I1261</f>
        <v>S</v>
      </c>
      <c r="H1252" s="5">
        <f>'[1]TCE - ANEXO IV - Preencher'!J1261</f>
        <v>54483</v>
      </c>
      <c r="I1252" s="6">
        <f>IF('[1]TCE - ANEXO IV - Preencher'!K1261="","",'[1]TCE - ANEXO IV - Preencher'!K1261)</f>
        <v>45392</v>
      </c>
      <c r="J1252" s="5" t="str">
        <f>'[1]TCE - ANEXO IV - Preencher'!L1261</f>
        <v>26240435593870000104650100000544831009174120</v>
      </c>
      <c r="K1252" s="5" t="str">
        <f>IF(F1252="B",LEFT('[1]TCE - ANEXO IV - Preencher'!M1261,2),IF(F1252="S",LEFT('[1]TCE - ANEXO IV - Preencher'!M1261,7),IF('[1]TCE - ANEXO IV - Preencher'!H1261="","")))</f>
        <v>26</v>
      </c>
      <c r="L1252" s="7">
        <f>'[1]TCE - ANEXO IV - Preencher'!N1261</f>
        <v>237.48</v>
      </c>
    </row>
    <row r="1253" spans="1:12" ht="18" customHeight="1" x14ac:dyDescent="0.2">
      <c r="A1253" s="3">
        <f>IFERROR(VLOOKUP(B1253,'[1]DADOS (OCULTAR)'!$Q$3:$S$135,3,0),"")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3.1 - Combustíveis e Lubrificantes Automotivos</v>
      </c>
      <c r="D1253" s="3">
        <f>'[1]TCE - ANEXO IV - Preencher'!F1262</f>
        <v>14202175000196</v>
      </c>
      <c r="E1253" s="5" t="str">
        <f>'[1]TCE - ANEXO IV - Preencher'!G1262</f>
        <v>IBEFIL COMBUSTIVEIS LTDA</v>
      </c>
      <c r="F1253" s="5" t="str">
        <f>'[1]TCE - ANEXO IV - Preencher'!H1262</f>
        <v>B</v>
      </c>
      <c r="G1253" s="5" t="str">
        <f>'[1]TCE - ANEXO IV - Preencher'!I1262</f>
        <v>S</v>
      </c>
      <c r="H1253" s="5">
        <f>'[1]TCE - ANEXO IV - Preencher'!J1262</f>
        <v>756730</v>
      </c>
      <c r="I1253" s="6">
        <f>IF('[1]TCE - ANEXO IV - Preencher'!K1262="","",'[1]TCE - ANEXO IV - Preencher'!K1262)</f>
        <v>45393</v>
      </c>
      <c r="J1253" s="5" t="str">
        <f>'[1]TCE - ANEXO IV - Preencher'!L1262</f>
        <v>26240414202175000196650010007567301367484880</v>
      </c>
      <c r="K1253" s="5" t="str">
        <f>IF(F1253="B",LEFT('[1]TCE - ANEXO IV - Preencher'!M1262,2),IF(F1253="S",LEFT('[1]TCE - ANEXO IV - Preencher'!M1262,7),IF('[1]TCE - ANEXO IV - Preencher'!H1262="","")))</f>
        <v>26</v>
      </c>
      <c r="L1253" s="7">
        <f>'[1]TCE - ANEXO IV - Preencher'!N1262</f>
        <v>196.99</v>
      </c>
    </row>
    <row r="1254" spans="1:12" ht="18" customHeight="1" x14ac:dyDescent="0.2">
      <c r="A1254" s="3">
        <f>IFERROR(VLOOKUP(B1254,'[1]DADOS (OCULTAR)'!$Q$3:$S$135,3,0),"")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3.1 - Combustíveis e Lubrificantes Automotivos</v>
      </c>
      <c r="D1254" s="3">
        <f>'[1]TCE - ANEXO IV - Preencher'!F1263</f>
        <v>14202175000196</v>
      </c>
      <c r="E1254" s="5" t="str">
        <f>'[1]TCE - ANEXO IV - Preencher'!G1263</f>
        <v>IBEFIL COMBUSTIVEIS LTDA</v>
      </c>
      <c r="F1254" s="5" t="str">
        <f>'[1]TCE - ANEXO IV - Preencher'!H1263</f>
        <v>B</v>
      </c>
      <c r="G1254" s="5" t="str">
        <f>'[1]TCE - ANEXO IV - Preencher'!I1263</f>
        <v>S</v>
      </c>
      <c r="H1254" s="5">
        <f>'[1]TCE - ANEXO IV - Preencher'!J1263</f>
        <v>757129</v>
      </c>
      <c r="I1254" s="6">
        <f>IF('[1]TCE - ANEXO IV - Preencher'!K1263="","",'[1]TCE - ANEXO IV - Preencher'!K1263)</f>
        <v>45394</v>
      </c>
      <c r="J1254" s="5" t="str">
        <f>'[1]TCE - ANEXO IV - Preencher'!L1263</f>
        <v>26240414202175000196650010007571291104191735</v>
      </c>
      <c r="K1254" s="5" t="str">
        <f>IF(F1254="B",LEFT('[1]TCE - ANEXO IV - Preencher'!M1263,2),IF(F1254="S",LEFT('[1]TCE - ANEXO IV - Preencher'!M1263,7),IF('[1]TCE - ANEXO IV - Preencher'!H1263="","")))</f>
        <v>26</v>
      </c>
      <c r="L1254" s="7">
        <f>'[1]TCE - ANEXO IV - Preencher'!N1263</f>
        <v>357.46</v>
      </c>
    </row>
    <row r="1255" spans="1:12" ht="18" customHeight="1" x14ac:dyDescent="0.2">
      <c r="A1255" s="3">
        <f>IFERROR(VLOOKUP(B1255,'[1]DADOS (OCULTAR)'!$Q$3:$S$135,3,0),"")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3.1 - Combustíveis e Lubrificantes Automotivos</v>
      </c>
      <c r="D1255" s="3">
        <f>'[1]TCE - ANEXO IV - Preencher'!F1264</f>
        <v>35593870000104</v>
      </c>
      <c r="E1255" s="5" t="str">
        <f>'[1]TCE - ANEXO IV - Preencher'!G1264</f>
        <v>NUNES DERIVADOS DE PETROLEO LTDA</v>
      </c>
      <c r="F1255" s="5" t="str">
        <f>'[1]TCE - ANEXO IV - Preencher'!H1264</f>
        <v>B</v>
      </c>
      <c r="G1255" s="5" t="str">
        <f>'[1]TCE - ANEXO IV - Preencher'!I1264</f>
        <v>S</v>
      </c>
      <c r="H1255" s="5">
        <f>'[1]TCE - ANEXO IV - Preencher'!J1264</f>
        <v>54722</v>
      </c>
      <c r="I1255" s="6">
        <f>IF('[1]TCE - ANEXO IV - Preencher'!K1264="","",'[1]TCE - ANEXO IV - Preencher'!K1264)</f>
        <v>45395</v>
      </c>
      <c r="J1255" s="5" t="str">
        <f>'[1]TCE - ANEXO IV - Preencher'!L1264</f>
        <v>26240435593870000104650100000547221009218454</v>
      </c>
      <c r="K1255" s="5" t="str">
        <f>IF(F1255="B",LEFT('[1]TCE - ANEXO IV - Preencher'!M1264,2),IF(F1255="S",LEFT('[1]TCE - ANEXO IV - Preencher'!M1264,7),IF('[1]TCE - ANEXO IV - Preencher'!H1264="","")))</f>
        <v>26</v>
      </c>
      <c r="L1255" s="7">
        <f>'[1]TCE - ANEXO IV - Preencher'!N1264</f>
        <v>299.02999999999997</v>
      </c>
    </row>
    <row r="1256" spans="1:12" ht="18" customHeight="1" x14ac:dyDescent="0.2">
      <c r="A1256" s="3">
        <f>IFERROR(VLOOKUP(B1256,'[1]DADOS (OCULTAR)'!$Q$3:$S$135,3,0),"")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3.1 - Combustíveis e Lubrificantes Automotivos</v>
      </c>
      <c r="D1256" s="3">
        <f>'[1]TCE - ANEXO IV - Preencher'!F1265</f>
        <v>35593870000104</v>
      </c>
      <c r="E1256" s="5" t="str">
        <f>'[1]TCE - ANEXO IV - Preencher'!G1265</f>
        <v>NUNES DERIVADOS DE PETROLEO LTDA</v>
      </c>
      <c r="F1256" s="5" t="str">
        <f>'[1]TCE - ANEXO IV - Preencher'!H1265</f>
        <v>B</v>
      </c>
      <c r="G1256" s="5" t="str">
        <f>'[1]TCE - ANEXO IV - Preencher'!I1265</f>
        <v>S</v>
      </c>
      <c r="H1256" s="5">
        <f>'[1]TCE - ANEXO IV - Preencher'!J1265</f>
        <v>54784</v>
      </c>
      <c r="I1256" s="6">
        <f>IF('[1]TCE - ANEXO IV - Preencher'!K1265="","",'[1]TCE - ANEXO IV - Preencher'!K1265)</f>
        <v>45395</v>
      </c>
      <c r="J1256" s="5" t="str">
        <f>'[1]TCE - ANEXO IV - Preencher'!L1265</f>
        <v>26240435593870000104650100000547841009229670</v>
      </c>
      <c r="K1256" s="5" t="str">
        <f>IF(F1256="B",LEFT('[1]TCE - ANEXO IV - Preencher'!M1265,2),IF(F1256="S",LEFT('[1]TCE - ANEXO IV - Preencher'!M1265,7),IF('[1]TCE - ANEXO IV - Preencher'!H1265="","")))</f>
        <v>26</v>
      </c>
      <c r="L1256" s="7">
        <f>'[1]TCE - ANEXO IV - Preencher'!N1265</f>
        <v>245.14</v>
      </c>
    </row>
    <row r="1257" spans="1:12" ht="18" customHeight="1" x14ac:dyDescent="0.2">
      <c r="A1257" s="3">
        <f>IFERROR(VLOOKUP(B1257,'[1]DADOS (OCULTAR)'!$Q$3:$S$135,3,0),"")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3.1 - Combustíveis e Lubrificantes Automotivos</v>
      </c>
      <c r="D1257" s="3">
        <f>'[1]TCE - ANEXO IV - Preencher'!F1266</f>
        <v>35593870000104</v>
      </c>
      <c r="E1257" s="5" t="str">
        <f>'[1]TCE - ANEXO IV - Preencher'!G1266</f>
        <v>NUNES DERIVADOS DE PETROLEO LTDA</v>
      </c>
      <c r="F1257" s="5" t="str">
        <f>'[1]TCE - ANEXO IV - Preencher'!H1266</f>
        <v>B</v>
      </c>
      <c r="G1257" s="5" t="str">
        <f>'[1]TCE - ANEXO IV - Preencher'!I1266</f>
        <v>S</v>
      </c>
      <c r="H1257" s="5">
        <f>'[1]TCE - ANEXO IV - Preencher'!J1266</f>
        <v>108665</v>
      </c>
      <c r="I1257" s="6">
        <f>IF('[1]TCE - ANEXO IV - Preencher'!K1266="","",'[1]TCE - ANEXO IV - Preencher'!K1266)</f>
        <v>45396</v>
      </c>
      <c r="J1257" s="5" t="str">
        <f>'[1]TCE - ANEXO IV - Preencher'!L1266</f>
        <v>26240435593870000104650080001086651009239532</v>
      </c>
      <c r="K1257" s="5" t="str">
        <f>IF(F1257="B",LEFT('[1]TCE - ANEXO IV - Preencher'!M1266,2),IF(F1257="S",LEFT('[1]TCE - ANEXO IV - Preencher'!M1266,7),IF('[1]TCE - ANEXO IV - Preencher'!H1266="","")))</f>
        <v>26</v>
      </c>
      <c r="L1257" s="7">
        <f>'[1]TCE - ANEXO IV - Preencher'!N1266</f>
        <v>304.86</v>
      </c>
    </row>
    <row r="1258" spans="1:12" ht="18" customHeight="1" x14ac:dyDescent="0.2">
      <c r="A1258" s="3">
        <f>IFERROR(VLOOKUP(B1258,'[1]DADOS (OCULTAR)'!$Q$3:$S$135,3,0),"")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3.1 - Combustíveis e Lubrificantes Automotivos</v>
      </c>
      <c r="D1258" s="3">
        <f>'[1]TCE - ANEXO IV - Preencher'!F1267</f>
        <v>35593870000104</v>
      </c>
      <c r="E1258" s="5" t="str">
        <f>'[1]TCE - ANEXO IV - Preencher'!G1267</f>
        <v>NUNES DERIVADOS DE PETROLEO LTDA</v>
      </c>
      <c r="F1258" s="5" t="str">
        <f>'[1]TCE - ANEXO IV - Preencher'!H1267</f>
        <v>B</v>
      </c>
      <c r="G1258" s="5" t="str">
        <f>'[1]TCE - ANEXO IV - Preencher'!I1267</f>
        <v>S</v>
      </c>
      <c r="H1258" s="5">
        <f>'[1]TCE - ANEXO IV - Preencher'!J1267</f>
        <v>186715</v>
      </c>
      <c r="I1258" s="6">
        <f>IF('[1]TCE - ANEXO IV - Preencher'!K1267="","",'[1]TCE - ANEXO IV - Preencher'!K1267)</f>
        <v>45397</v>
      </c>
      <c r="J1258" s="5" t="str">
        <f>'[1]TCE - ANEXO IV - Preencher'!L1267</f>
        <v>26240435593870000104650030001867151009245119</v>
      </c>
      <c r="K1258" s="5" t="str">
        <f>IF(F1258="B",LEFT('[1]TCE - ANEXO IV - Preencher'!M1267,2),IF(F1258="S",LEFT('[1]TCE - ANEXO IV - Preencher'!M1267,7),IF('[1]TCE - ANEXO IV - Preencher'!H1267="","")))</f>
        <v>26</v>
      </c>
      <c r="L1258" s="7">
        <f>'[1]TCE - ANEXO IV - Preencher'!N1267</f>
        <v>278.95</v>
      </c>
    </row>
    <row r="1259" spans="1:12" ht="18" customHeight="1" x14ac:dyDescent="0.2">
      <c r="A1259" s="3">
        <f>IFERROR(VLOOKUP(B1259,'[1]DADOS (OCULTAR)'!$Q$3:$S$135,3,0),"")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3.1 - Combustíveis e Lubrificantes Automotivos</v>
      </c>
      <c r="D1259" s="3">
        <f>'[1]TCE - ANEXO IV - Preencher'!F1268</f>
        <v>35593870000104</v>
      </c>
      <c r="E1259" s="5" t="str">
        <f>'[1]TCE - ANEXO IV - Preencher'!G1268</f>
        <v>NUNES DERIVADOS DE PETROLEO LTDA</v>
      </c>
      <c r="F1259" s="5" t="str">
        <f>'[1]TCE - ANEXO IV - Preencher'!H1268</f>
        <v>B</v>
      </c>
      <c r="G1259" s="5" t="str">
        <f>'[1]TCE - ANEXO IV - Preencher'!I1268</f>
        <v>S</v>
      </c>
      <c r="H1259" s="5">
        <f>'[1]TCE - ANEXO IV - Preencher'!J1268</f>
        <v>54895</v>
      </c>
      <c r="I1259" s="6">
        <f>IF('[1]TCE - ANEXO IV - Preencher'!K1268="","",'[1]TCE - ANEXO IV - Preencher'!K1268)</f>
        <v>45397</v>
      </c>
      <c r="J1259" s="5" t="str">
        <f>'[1]TCE - ANEXO IV - Preencher'!L1268</f>
        <v>26240435593870000104650100000548951009251410</v>
      </c>
      <c r="K1259" s="5" t="str">
        <f>IF(F1259="B",LEFT('[1]TCE - ANEXO IV - Preencher'!M1268,2),IF(F1259="S",LEFT('[1]TCE - ANEXO IV - Preencher'!M1268,7),IF('[1]TCE - ANEXO IV - Preencher'!H1268="","")))</f>
        <v>26</v>
      </c>
      <c r="L1259" s="7">
        <f>'[1]TCE - ANEXO IV - Preencher'!N1268</f>
        <v>285.02</v>
      </c>
    </row>
    <row r="1260" spans="1:12" ht="18" customHeight="1" x14ac:dyDescent="0.2">
      <c r="A1260" s="3">
        <f>IFERROR(VLOOKUP(B1260,'[1]DADOS (OCULTAR)'!$Q$3:$S$135,3,0),"")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3.1 - Combustíveis e Lubrificantes Automotivos</v>
      </c>
      <c r="D1260" s="3">
        <f>'[1]TCE - ANEXO IV - Preencher'!F1269</f>
        <v>35593870000104</v>
      </c>
      <c r="E1260" s="5" t="str">
        <f>'[1]TCE - ANEXO IV - Preencher'!G1269</f>
        <v>NUNES DERIVADOS DE PETROLEO LTDA</v>
      </c>
      <c r="F1260" s="5" t="str">
        <f>'[1]TCE - ANEXO IV - Preencher'!H1269</f>
        <v>B</v>
      </c>
      <c r="G1260" s="5" t="str">
        <f>'[1]TCE - ANEXO IV - Preencher'!I1269</f>
        <v>S</v>
      </c>
      <c r="H1260" s="5" t="str">
        <f>'[1]TCE - ANEXO IV - Preencher'!J1269</f>
        <v>140216</v>
      </c>
      <c r="I1260" s="6">
        <f>IF('[1]TCE - ANEXO IV - Preencher'!K1269="","",'[1]TCE - ANEXO IV - Preencher'!K1269)</f>
        <v>45398</v>
      </c>
      <c r="J1260" s="5" t="str">
        <f>'[1]TCE - ANEXO IV - Preencher'!L1269</f>
        <v>26240435593870000104650040001402161009263421</v>
      </c>
      <c r="K1260" s="5" t="str">
        <f>IF(F1260="B",LEFT('[1]TCE - ANEXO IV - Preencher'!M1269,2),IF(F1260="S",LEFT('[1]TCE - ANEXO IV - Preencher'!M1269,7),IF('[1]TCE - ANEXO IV - Preencher'!H1269="","")))</f>
        <v>26</v>
      </c>
      <c r="L1260" s="7">
        <f>'[1]TCE - ANEXO IV - Preencher'!N1269</f>
        <v>271.67</v>
      </c>
    </row>
    <row r="1261" spans="1:12" ht="18" customHeight="1" x14ac:dyDescent="0.2">
      <c r="A1261" s="3">
        <f>IFERROR(VLOOKUP(B1261,'[1]DADOS (OCULTAR)'!$Q$3:$S$135,3,0),"")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3.1 - Combustíveis e Lubrificantes Automotivos</v>
      </c>
      <c r="D1261" s="3">
        <f>'[1]TCE - ANEXO IV - Preencher'!F1270</f>
        <v>12821153000189</v>
      </c>
      <c r="E1261" s="5" t="str">
        <f>'[1]TCE - ANEXO IV - Preencher'!G1270</f>
        <v>ASSIS COMERCIO DE COMBUSTIVEIS LTDA</v>
      </c>
      <c r="F1261" s="5" t="str">
        <f>'[1]TCE - ANEXO IV - Preencher'!H1270</f>
        <v>B</v>
      </c>
      <c r="G1261" s="5" t="str">
        <f>'[1]TCE - ANEXO IV - Preencher'!I1270</f>
        <v>S</v>
      </c>
      <c r="H1261" s="5">
        <f>'[1]TCE - ANEXO IV - Preencher'!J1270</f>
        <v>399802</v>
      </c>
      <c r="I1261" s="6">
        <f>IF('[1]TCE - ANEXO IV - Preencher'!K1270="","",'[1]TCE - ANEXO IV - Preencher'!K1270)</f>
        <v>45398</v>
      </c>
      <c r="J1261" s="5" t="str">
        <f>'[1]TCE - ANEXO IV - Preencher'!L1270</f>
        <v>26240412821153000189650010003998021537144976</v>
      </c>
      <c r="K1261" s="5" t="str">
        <f>IF(F1261="B",LEFT('[1]TCE - ANEXO IV - Preencher'!M1270,2),IF(F1261="S",LEFT('[1]TCE - ANEXO IV - Preencher'!M1270,7),IF('[1]TCE - ANEXO IV - Preencher'!H1270="","")))</f>
        <v>26</v>
      </c>
      <c r="L1261" s="7">
        <f>'[1]TCE - ANEXO IV - Preencher'!N1270</f>
        <v>143.82</v>
      </c>
    </row>
    <row r="1262" spans="1:12" ht="18" customHeight="1" x14ac:dyDescent="0.2">
      <c r="A1262" s="3">
        <f>IFERROR(VLOOKUP(B1262,'[1]DADOS (OCULTAR)'!$Q$3:$S$135,3,0),"")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3.1 - Combustíveis e Lubrificantes Automotivos</v>
      </c>
      <c r="D1262" s="3">
        <f>'[1]TCE - ANEXO IV - Preencher'!F1271</f>
        <v>14202175000196</v>
      </c>
      <c r="E1262" s="5" t="str">
        <f>'[1]TCE - ANEXO IV - Preencher'!G1271</f>
        <v>IBEFIL COMBUSTIVEIS LTDA</v>
      </c>
      <c r="F1262" s="5" t="str">
        <f>'[1]TCE - ANEXO IV - Preencher'!H1271</f>
        <v>B</v>
      </c>
      <c r="G1262" s="5" t="str">
        <f>'[1]TCE - ANEXO IV - Preencher'!I1271</f>
        <v>S</v>
      </c>
      <c r="H1262" s="5">
        <f>'[1]TCE - ANEXO IV - Preencher'!J1271</f>
        <v>758520</v>
      </c>
      <c r="I1262" s="6">
        <f>IF('[1]TCE - ANEXO IV - Preencher'!K1271="","",'[1]TCE - ANEXO IV - Preencher'!K1271)</f>
        <v>45398</v>
      </c>
      <c r="J1262" s="5" t="str">
        <f>'[1]TCE - ANEXO IV - Preencher'!L1271</f>
        <v>26240414202175000196650010007585201769848773</v>
      </c>
      <c r="K1262" s="5" t="str">
        <f>IF(F1262="B",LEFT('[1]TCE - ANEXO IV - Preencher'!M1271,2),IF(F1262="S",LEFT('[1]TCE - ANEXO IV - Preencher'!M1271,7),IF('[1]TCE - ANEXO IV - Preencher'!H1271="","")))</f>
        <v>26</v>
      </c>
      <c r="L1262" s="7">
        <f>'[1]TCE - ANEXO IV - Preencher'!N1271</f>
        <v>358.04</v>
      </c>
    </row>
    <row r="1263" spans="1:12" ht="18" customHeight="1" x14ac:dyDescent="0.2">
      <c r="A1263" s="3">
        <f>IFERROR(VLOOKUP(B1263,'[1]DADOS (OCULTAR)'!$Q$3:$S$135,3,0),"")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3.1 - Combustíveis e Lubrificantes Automotivos</v>
      </c>
      <c r="D1263" s="3">
        <f>'[1]TCE - ANEXO IV - Preencher'!F1272</f>
        <v>12821153000189</v>
      </c>
      <c r="E1263" s="5" t="str">
        <f>'[1]TCE - ANEXO IV - Preencher'!G1272</f>
        <v>ASSIS COMERCIO DE COMBUSTIVEIS LTDA</v>
      </c>
      <c r="F1263" s="5" t="str">
        <f>'[1]TCE - ANEXO IV - Preencher'!H1272</f>
        <v>B</v>
      </c>
      <c r="G1263" s="5" t="str">
        <f>'[1]TCE - ANEXO IV - Preencher'!I1272</f>
        <v>S</v>
      </c>
      <c r="H1263" s="5">
        <f>'[1]TCE - ANEXO IV - Preencher'!J1272</f>
        <v>233614</v>
      </c>
      <c r="I1263" s="6">
        <f>IF('[1]TCE - ANEXO IV - Preencher'!K1272="","",'[1]TCE - ANEXO IV - Preencher'!K1272)</f>
        <v>45398</v>
      </c>
      <c r="J1263" s="5" t="str">
        <f>'[1]TCE - ANEXO IV - Preencher'!L1272</f>
        <v>26240412821153000189650020002336141439663353</v>
      </c>
      <c r="K1263" s="5" t="str">
        <f>IF(F1263="B",LEFT('[1]TCE - ANEXO IV - Preencher'!M1272,2),IF(F1263="S",LEFT('[1]TCE - ANEXO IV - Preencher'!M1272,7),IF('[1]TCE - ANEXO IV - Preencher'!H1272="","")))</f>
        <v>26</v>
      </c>
      <c r="L1263" s="7">
        <f>'[1]TCE - ANEXO IV - Preencher'!N1272</f>
        <v>203.73</v>
      </c>
    </row>
    <row r="1264" spans="1:12" ht="18" customHeight="1" x14ac:dyDescent="0.2">
      <c r="A1264" s="3">
        <f>IFERROR(VLOOKUP(B1264,'[1]DADOS (OCULTAR)'!$Q$3:$S$135,3,0),"")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3.1 - Combustíveis e Lubrificantes Automotivos</v>
      </c>
      <c r="D1264" s="3">
        <f>'[1]TCE - ANEXO IV - Preencher'!F1273</f>
        <v>12821153000189</v>
      </c>
      <c r="E1264" s="5" t="str">
        <f>'[1]TCE - ANEXO IV - Preencher'!G1273</f>
        <v>ASSIS COMERCIO DE COMBUSTIVEIS LTDA</v>
      </c>
      <c r="F1264" s="5" t="str">
        <f>'[1]TCE - ANEXO IV - Preencher'!H1273</f>
        <v>B</v>
      </c>
      <c r="G1264" s="5" t="str">
        <f>'[1]TCE - ANEXO IV - Preencher'!I1273</f>
        <v>S</v>
      </c>
      <c r="H1264" s="5">
        <f>'[1]TCE - ANEXO IV - Preencher'!J1273</f>
        <v>399885</v>
      </c>
      <c r="I1264" s="6">
        <f>IF('[1]TCE - ANEXO IV - Preencher'!K1273="","",'[1]TCE - ANEXO IV - Preencher'!K1273)</f>
        <v>45399</v>
      </c>
      <c r="J1264" s="5" t="str">
        <f>'[1]TCE - ANEXO IV - Preencher'!L1273</f>
        <v>26240412821153000189650010003998851503075990</v>
      </c>
      <c r="K1264" s="5" t="str">
        <f>IF(F1264="B",LEFT('[1]TCE - ANEXO IV - Preencher'!M1273,2),IF(F1264="S",LEFT('[1]TCE - ANEXO IV - Preencher'!M1273,7),IF('[1]TCE - ANEXO IV - Preencher'!H1273="","")))</f>
        <v>26</v>
      </c>
      <c r="L1264" s="7">
        <f>'[1]TCE - ANEXO IV - Preencher'!N1273</f>
        <v>210.92</v>
      </c>
    </row>
    <row r="1265" spans="1:12" ht="18" customHeight="1" x14ac:dyDescent="0.2">
      <c r="A1265" s="3">
        <f>IFERROR(VLOOKUP(B1265,'[1]DADOS (OCULTAR)'!$Q$3:$S$135,3,0),"")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3.1 - Combustíveis e Lubrificantes Automotivos</v>
      </c>
      <c r="D1265" s="3">
        <f>'[1]TCE - ANEXO IV - Preencher'!F1274</f>
        <v>35593870000104</v>
      </c>
      <c r="E1265" s="5" t="str">
        <f>'[1]TCE - ANEXO IV - Preencher'!G1274</f>
        <v>NUNES DERIVADOS DE PETROLEO LTDA</v>
      </c>
      <c r="F1265" s="5" t="str">
        <f>'[1]TCE - ANEXO IV - Preencher'!H1274</f>
        <v>B</v>
      </c>
      <c r="G1265" s="5" t="str">
        <f>'[1]TCE - ANEXO IV - Preencher'!I1274</f>
        <v>S</v>
      </c>
      <c r="H1265" s="5">
        <f>'[1]TCE - ANEXO IV - Preencher'!J1274</f>
        <v>109080</v>
      </c>
      <c r="I1265" s="6">
        <f>IF('[1]TCE - ANEXO IV - Preencher'!K1274="","",'[1]TCE - ANEXO IV - Preencher'!K1274)</f>
        <v>45400</v>
      </c>
      <c r="J1265" s="5" t="str">
        <f>'[1]TCE - ANEXO IV - Preencher'!L1274</f>
        <v>26240435593870000104650080001090801009293411</v>
      </c>
      <c r="K1265" s="5" t="str">
        <f>IF(F1265="B",LEFT('[1]TCE - ANEXO IV - Preencher'!M1274,2),IF(F1265="S",LEFT('[1]TCE - ANEXO IV - Preencher'!M1274,7),IF('[1]TCE - ANEXO IV - Preencher'!H1274="","")))</f>
        <v>26</v>
      </c>
      <c r="L1265" s="7">
        <f>'[1]TCE - ANEXO IV - Preencher'!N1274</f>
        <v>231.54</v>
      </c>
    </row>
    <row r="1266" spans="1:12" ht="18" customHeight="1" x14ac:dyDescent="0.2">
      <c r="A1266" s="3">
        <f>IFERROR(VLOOKUP(B1266,'[1]DADOS (OCULTAR)'!$Q$3:$S$135,3,0),"")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3.1 - Combustíveis e Lubrificantes Automotivos</v>
      </c>
      <c r="D1266" s="3">
        <f>'[1]TCE - ANEXO IV - Preencher'!F1275</f>
        <v>35593870000104</v>
      </c>
      <c r="E1266" s="5" t="str">
        <f>'[1]TCE - ANEXO IV - Preencher'!G1275</f>
        <v>NUNES DERIVADOS DE PETROLEO LTDA</v>
      </c>
      <c r="F1266" s="5" t="str">
        <f>'[1]TCE - ANEXO IV - Preencher'!H1275</f>
        <v>B</v>
      </c>
      <c r="G1266" s="5" t="str">
        <f>'[1]TCE - ANEXO IV - Preencher'!I1275</f>
        <v>S</v>
      </c>
      <c r="H1266" s="5">
        <f>'[1]TCE - ANEXO IV - Preencher'!J1275</f>
        <v>55096</v>
      </c>
      <c r="I1266" s="6">
        <f>IF('[1]TCE - ANEXO IV - Preencher'!K1275="","",'[1]TCE - ANEXO IV - Preencher'!K1275)</f>
        <v>45400</v>
      </c>
      <c r="J1266" s="5" t="str">
        <f>'[1]TCE - ANEXO IV - Preencher'!L1275</f>
        <v>26240435593870000104650100000550961009294355</v>
      </c>
      <c r="K1266" s="5" t="str">
        <f>IF(F1266="B",LEFT('[1]TCE - ANEXO IV - Preencher'!M1275,2),IF(F1266="S",LEFT('[1]TCE - ANEXO IV - Preencher'!M1275,7),IF('[1]TCE - ANEXO IV - Preencher'!H1275="","")))</f>
        <v>26</v>
      </c>
      <c r="L1266" s="7">
        <f>'[1]TCE - ANEXO IV - Preencher'!N1275</f>
        <v>110.45</v>
      </c>
    </row>
    <row r="1267" spans="1:12" ht="18" customHeight="1" x14ac:dyDescent="0.2">
      <c r="A1267" s="3">
        <f>IFERROR(VLOOKUP(B1267,'[1]DADOS (OCULTAR)'!$Q$3:$S$135,3,0),"")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3.1 - Combustíveis e Lubrificantes Automotivos</v>
      </c>
      <c r="D1267" s="3">
        <f>'[1]TCE - ANEXO IV - Preencher'!F1276</f>
        <v>35593870000104</v>
      </c>
      <c r="E1267" s="5" t="str">
        <f>'[1]TCE - ANEXO IV - Preencher'!G1276</f>
        <v>NUNES DERIVADOS DE PETROLEO LTDA</v>
      </c>
      <c r="F1267" s="5" t="str">
        <f>'[1]TCE - ANEXO IV - Preencher'!H1276</f>
        <v>B</v>
      </c>
      <c r="G1267" s="5" t="str">
        <f>'[1]TCE - ANEXO IV - Preencher'!I1276</f>
        <v>S</v>
      </c>
      <c r="H1267" s="5">
        <f>'[1]TCE - ANEXO IV - Preencher'!J1276</f>
        <v>55205</v>
      </c>
      <c r="I1267" s="6">
        <f>IF('[1]TCE - ANEXO IV - Preencher'!K1276="","",'[1]TCE - ANEXO IV - Preencher'!K1276)</f>
        <v>45402</v>
      </c>
      <c r="J1267" s="5" t="str">
        <f>'[1]TCE - ANEXO IV - Preencher'!L1276</f>
        <v>26240435593870000104650100000552051009313313</v>
      </c>
      <c r="K1267" s="5" t="str">
        <f>IF(F1267="B",LEFT('[1]TCE - ANEXO IV - Preencher'!M1276,2),IF(F1267="S",LEFT('[1]TCE - ANEXO IV - Preencher'!M1276,7),IF('[1]TCE - ANEXO IV - Preencher'!H1276="","")))</f>
        <v>26</v>
      </c>
      <c r="L1267" s="7">
        <f>'[1]TCE - ANEXO IV - Preencher'!N1276</f>
        <v>121.31</v>
      </c>
    </row>
    <row r="1268" spans="1:12" ht="18" customHeight="1" x14ac:dyDescent="0.2">
      <c r="A1268" s="3">
        <f>IFERROR(VLOOKUP(B1268,'[1]DADOS (OCULTAR)'!$Q$3:$S$135,3,0),"")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3.1 - Combustíveis e Lubrificantes Automotivos</v>
      </c>
      <c r="D1268" s="3">
        <f>'[1]TCE - ANEXO IV - Preencher'!F1277</f>
        <v>35593870000104</v>
      </c>
      <c r="E1268" s="5" t="str">
        <f>'[1]TCE - ANEXO IV - Preencher'!G1277</f>
        <v>NUNES DERIVADOS DE PETROLEO LTDA</v>
      </c>
      <c r="F1268" s="5" t="str">
        <f>'[1]TCE - ANEXO IV - Preencher'!H1277</f>
        <v>B</v>
      </c>
      <c r="G1268" s="5" t="str">
        <f>'[1]TCE - ANEXO IV - Preencher'!I1277</f>
        <v>S</v>
      </c>
      <c r="H1268" s="5">
        <f>'[1]TCE - ANEXO IV - Preencher'!J1277</f>
        <v>55339</v>
      </c>
      <c r="I1268" s="6">
        <f>IF('[1]TCE - ANEXO IV - Preencher'!K1277="","",'[1]TCE - ANEXO IV - Preencher'!K1277)</f>
        <v>45403</v>
      </c>
      <c r="J1268" s="5" t="str">
        <f>'[1]TCE - ANEXO IV - Preencher'!L1277</f>
        <v>26240435593870000104650100000553391009332648</v>
      </c>
      <c r="K1268" s="5" t="str">
        <f>IF(F1268="B",LEFT('[1]TCE - ANEXO IV - Preencher'!M1277,2),IF(F1268="S",LEFT('[1]TCE - ANEXO IV - Preencher'!M1277,7),IF('[1]TCE - ANEXO IV - Preencher'!H1277="","")))</f>
        <v>26</v>
      </c>
      <c r="L1268" s="7">
        <f>'[1]TCE - ANEXO IV - Preencher'!N1277</f>
        <v>174.42</v>
      </c>
    </row>
    <row r="1269" spans="1:12" ht="18" customHeight="1" x14ac:dyDescent="0.2">
      <c r="A1269" s="3">
        <f>IFERROR(VLOOKUP(B1269,'[1]DADOS (OCULTAR)'!$Q$3:$S$135,3,0),"")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3.1 - Combustíveis e Lubrificantes Automotivos</v>
      </c>
      <c r="D1269" s="3">
        <f>'[1]TCE - ANEXO IV - Preencher'!F1278</f>
        <v>35593870000104</v>
      </c>
      <c r="E1269" s="5" t="str">
        <f>'[1]TCE - ANEXO IV - Preencher'!G1278</f>
        <v>NUNES DERIVADOS DE PETROLEO LTDA</v>
      </c>
      <c r="F1269" s="5" t="str">
        <f>'[1]TCE - ANEXO IV - Preencher'!H1278</f>
        <v>B</v>
      </c>
      <c r="G1269" s="5" t="str">
        <f>'[1]TCE - ANEXO IV - Preencher'!I1278</f>
        <v>S</v>
      </c>
      <c r="H1269" s="5">
        <f>'[1]TCE - ANEXO IV - Preencher'!J1278</f>
        <v>55316</v>
      </c>
      <c r="I1269" s="6">
        <f>IF('[1]TCE - ANEXO IV - Preencher'!K1278="","",'[1]TCE - ANEXO IV - Preencher'!K1278)</f>
        <v>45403</v>
      </c>
      <c r="J1269" s="5" t="str">
        <f>'[1]TCE - ANEXO IV - Preencher'!L1278</f>
        <v>26240435593870000104650100000553161009331264</v>
      </c>
      <c r="K1269" s="5" t="str">
        <f>IF(F1269="B",LEFT('[1]TCE - ANEXO IV - Preencher'!M1278,2),IF(F1269="S",LEFT('[1]TCE - ANEXO IV - Preencher'!M1278,7),IF('[1]TCE - ANEXO IV - Preencher'!H1278="","")))</f>
        <v>26</v>
      </c>
      <c r="L1269" s="7">
        <f>'[1]TCE - ANEXO IV - Preencher'!N1278</f>
        <v>357.93</v>
      </c>
    </row>
    <row r="1270" spans="1:12" ht="18" customHeight="1" x14ac:dyDescent="0.2">
      <c r="A1270" s="3">
        <f>IFERROR(VLOOKUP(B1270,'[1]DADOS (OCULTAR)'!$Q$3:$S$135,3,0),"")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>3.1 - Combustíveis e Lubrificantes Automotivos</v>
      </c>
      <c r="D1270" s="3">
        <f>'[1]TCE - ANEXO IV - Preencher'!F1279</f>
        <v>35593870000104</v>
      </c>
      <c r="E1270" s="5" t="str">
        <f>'[1]TCE - ANEXO IV - Preencher'!G1279</f>
        <v>NUNES DERIVADOS DE PETROLEO LTDA</v>
      </c>
      <c r="F1270" s="5" t="str">
        <f>'[1]TCE - ANEXO IV - Preencher'!H1279</f>
        <v>B</v>
      </c>
      <c r="G1270" s="5" t="str">
        <f>'[1]TCE - ANEXO IV - Preencher'!I1279</f>
        <v>S</v>
      </c>
      <c r="H1270" s="5">
        <f>'[1]TCE - ANEXO IV - Preencher'!J1279</f>
        <v>187901</v>
      </c>
      <c r="I1270" s="6">
        <f>IF('[1]TCE - ANEXO IV - Preencher'!K1279="","",'[1]TCE - ANEXO IV - Preencher'!K1279)</f>
        <v>45404</v>
      </c>
      <c r="J1270" s="5" t="str">
        <f>'[1]TCE - ANEXO IV - Preencher'!L1279</f>
        <v>26240435593870000104650030001879011009338842</v>
      </c>
      <c r="K1270" s="5" t="str">
        <f>IF(F1270="B",LEFT('[1]TCE - ANEXO IV - Preencher'!M1279,2),IF(F1270="S",LEFT('[1]TCE - ANEXO IV - Preencher'!M1279,7),IF('[1]TCE - ANEXO IV - Preencher'!H1279="","")))</f>
        <v>26</v>
      </c>
      <c r="L1270" s="7">
        <f>'[1]TCE - ANEXO IV - Preencher'!N1279</f>
        <v>269.12</v>
      </c>
    </row>
    <row r="1271" spans="1:12" ht="18" customHeight="1" x14ac:dyDescent="0.2">
      <c r="A1271" s="3">
        <f>IFERROR(VLOOKUP(B1271,'[1]DADOS (OCULTAR)'!$Q$3:$S$135,3,0),"")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3.1 - Combustíveis e Lubrificantes Automotivos</v>
      </c>
      <c r="D1271" s="3">
        <f>'[1]TCE - ANEXO IV - Preencher'!F1280</f>
        <v>14202175000196</v>
      </c>
      <c r="E1271" s="5" t="str">
        <f>'[1]TCE - ANEXO IV - Preencher'!G1280</f>
        <v>IBEFIL COMBUSTIVEIS LTDA</v>
      </c>
      <c r="F1271" s="5" t="str">
        <f>'[1]TCE - ANEXO IV - Preencher'!H1280</f>
        <v>B</v>
      </c>
      <c r="G1271" s="5" t="str">
        <f>'[1]TCE - ANEXO IV - Preencher'!I1280</f>
        <v>S</v>
      </c>
      <c r="H1271" s="5">
        <f>'[1]TCE - ANEXO IV - Preencher'!J1280</f>
        <v>760751</v>
      </c>
      <c r="I1271" s="6">
        <f>IF('[1]TCE - ANEXO IV - Preencher'!K1280="","",'[1]TCE - ANEXO IV - Preencher'!K1280)</f>
        <v>45404</v>
      </c>
      <c r="J1271" s="5" t="str">
        <f>'[1]TCE - ANEXO IV - Preencher'!L1280</f>
        <v>26240414202175000196650010007607511768377569</v>
      </c>
      <c r="K1271" s="5" t="str">
        <f>IF(F1271="B",LEFT('[1]TCE - ANEXO IV - Preencher'!M1280,2),IF(F1271="S",LEFT('[1]TCE - ANEXO IV - Preencher'!M1280,7),IF('[1]TCE - ANEXO IV - Preencher'!H1280="","")))</f>
        <v>26</v>
      </c>
      <c r="L1271" s="7">
        <f>'[1]TCE - ANEXO IV - Preencher'!N1280</f>
        <v>173.91</v>
      </c>
    </row>
    <row r="1272" spans="1:12" ht="18" customHeight="1" x14ac:dyDescent="0.2">
      <c r="A1272" s="3">
        <f>IFERROR(VLOOKUP(B1272,'[1]DADOS (OCULTAR)'!$Q$3:$S$135,3,0),"")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3.1 - Combustíveis e Lubrificantes Automotivos</v>
      </c>
      <c r="D1272" s="3">
        <f>'[1]TCE - ANEXO IV - Preencher'!F1281</f>
        <v>35593870000104</v>
      </c>
      <c r="E1272" s="5" t="str">
        <f>'[1]TCE - ANEXO IV - Preencher'!G1281</f>
        <v>NUNES DERIVADOS DE PETROLEO LTDA</v>
      </c>
      <c r="F1272" s="5" t="str">
        <f>'[1]TCE - ANEXO IV - Preencher'!H1281</f>
        <v>B</v>
      </c>
      <c r="G1272" s="5" t="str">
        <f>'[1]TCE - ANEXO IV - Preencher'!I1281</f>
        <v>S</v>
      </c>
      <c r="H1272" s="5">
        <f>'[1]TCE - ANEXO IV - Preencher'!J1281</f>
        <v>55347</v>
      </c>
      <c r="I1272" s="6">
        <f>IF('[1]TCE - ANEXO IV - Preencher'!K1281="","",'[1]TCE - ANEXO IV - Preencher'!K1281)</f>
        <v>45404</v>
      </c>
      <c r="J1272" s="5" t="str">
        <f>'[1]TCE - ANEXO IV - Preencher'!L1281</f>
        <v>26240435593870000104650100000553471009333166</v>
      </c>
      <c r="K1272" s="5" t="str">
        <f>IF(F1272="B",LEFT('[1]TCE - ANEXO IV - Preencher'!M1281,2),IF(F1272="S",LEFT('[1]TCE - ANEXO IV - Preencher'!M1281,7),IF('[1]TCE - ANEXO IV - Preencher'!H1281="","")))</f>
        <v>26</v>
      </c>
      <c r="L1272" s="7">
        <f>'[1]TCE - ANEXO IV - Preencher'!N1281</f>
        <v>363.46</v>
      </c>
    </row>
    <row r="1273" spans="1:12" ht="18" customHeight="1" x14ac:dyDescent="0.2">
      <c r="A1273" s="3">
        <f>IFERROR(VLOOKUP(B1273,'[1]DADOS (OCULTAR)'!$Q$3:$S$135,3,0),"")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3.1 - Combustíveis e Lubrificantes Automotivos</v>
      </c>
      <c r="D1273" s="3">
        <f>'[1]TCE - ANEXO IV - Preencher'!F1282</f>
        <v>35593870000104</v>
      </c>
      <c r="E1273" s="5" t="str">
        <f>'[1]TCE - ANEXO IV - Preencher'!G1282</f>
        <v>NUNES DERIVADOS DE PETROLEO LTDA</v>
      </c>
      <c r="F1273" s="5" t="str">
        <f>'[1]TCE - ANEXO IV - Preencher'!H1282</f>
        <v>B</v>
      </c>
      <c r="G1273" s="5" t="str">
        <f>'[1]TCE - ANEXO IV - Preencher'!I1282</f>
        <v>S</v>
      </c>
      <c r="H1273" s="5">
        <f>'[1]TCE - ANEXO IV - Preencher'!J1282</f>
        <v>188166</v>
      </c>
      <c r="I1273" s="6">
        <f>IF('[1]TCE - ANEXO IV - Preencher'!K1282="","",'[1]TCE - ANEXO IV - Preencher'!K1282)</f>
        <v>45405</v>
      </c>
      <c r="J1273" s="5" t="str">
        <f>'[1]TCE - ANEXO IV - Preencher'!L1282</f>
        <v>26240435593870000104650030001881661009358490</v>
      </c>
      <c r="K1273" s="5" t="str">
        <f>IF(F1273="B",LEFT('[1]TCE - ANEXO IV - Preencher'!M1282,2),IF(F1273="S",LEFT('[1]TCE - ANEXO IV - Preencher'!M1282,7),IF('[1]TCE - ANEXO IV - Preencher'!H1282="","")))</f>
        <v>26</v>
      </c>
      <c r="L1273" s="7">
        <f>'[1]TCE - ANEXO IV - Preencher'!N1282</f>
        <v>450.09</v>
      </c>
    </row>
    <row r="1274" spans="1:12" ht="18" customHeight="1" x14ac:dyDescent="0.2">
      <c r="A1274" s="3">
        <f>IFERROR(VLOOKUP(B1274,'[1]DADOS (OCULTAR)'!$Q$3:$S$135,3,0),"")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3.1 - Combustíveis e Lubrificantes Automotivos</v>
      </c>
      <c r="D1274" s="3">
        <f>'[1]TCE - ANEXO IV - Preencher'!F1283</f>
        <v>35593870000104</v>
      </c>
      <c r="E1274" s="5" t="str">
        <f>'[1]TCE - ANEXO IV - Preencher'!G1283</f>
        <v>NUNES CONVENCIENCIA LTDA ME</v>
      </c>
      <c r="F1274" s="5" t="str">
        <f>'[1]TCE - ANEXO IV - Preencher'!H1283</f>
        <v>B</v>
      </c>
      <c r="G1274" s="5" t="str">
        <f>'[1]TCE - ANEXO IV - Preencher'!I1283</f>
        <v>S</v>
      </c>
      <c r="H1274" s="5">
        <f>'[1]TCE - ANEXO IV - Preencher'!J1283</f>
        <v>109504</v>
      </c>
      <c r="I1274" s="6">
        <f>IF('[1]TCE - ANEXO IV - Preencher'!K1283="","",'[1]TCE - ANEXO IV - Preencher'!K1283)</f>
        <v>45405</v>
      </c>
      <c r="J1274" s="5" t="str">
        <f>'[1]TCE - ANEXO IV - Preencher'!L1283</f>
        <v>26240435593870000104650080001095041009356710</v>
      </c>
      <c r="K1274" s="5" t="str">
        <f>IF(F1274="B",LEFT('[1]TCE - ANEXO IV - Preencher'!M1283,2),IF(F1274="S",LEFT('[1]TCE - ANEXO IV - Preencher'!M1283,7),IF('[1]TCE - ANEXO IV - Preencher'!H1283="","")))</f>
        <v>26</v>
      </c>
      <c r="L1274" s="7">
        <f>'[1]TCE - ANEXO IV - Preencher'!N1283</f>
        <v>368.26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>
        <f>IFERROR(VLOOKUP(B1276,'[1]DADOS (OCULTAR)'!$Q$3:$S$135,3,0),"")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3.1 - Combustíveis e Lubrificantes Automotivos</v>
      </c>
      <c r="D1276" s="3">
        <f>'[1]TCE - ANEXO IV - Preencher'!F1285</f>
        <v>35593870000104</v>
      </c>
      <c r="E1276" s="5" t="str">
        <f>'[1]TCE - ANEXO IV - Preencher'!G1285</f>
        <v>NUNES DERIVADOS DE PETROLEO LTDA</v>
      </c>
      <c r="F1276" s="5" t="str">
        <f>'[1]TCE - ANEXO IV - Preencher'!H1285</f>
        <v>B</v>
      </c>
      <c r="G1276" s="5" t="str">
        <f>'[1]TCE - ANEXO IV - Preencher'!I1285</f>
        <v>S</v>
      </c>
      <c r="H1276" s="5">
        <f>'[1]TCE - ANEXO IV - Preencher'!J1285</f>
        <v>60637</v>
      </c>
      <c r="I1276" s="6">
        <f>IF('[1]TCE - ANEXO IV - Preencher'!K1285="","",'[1]TCE - ANEXO IV - Preencher'!K1285)</f>
        <v>45406</v>
      </c>
      <c r="J1276" s="5" t="str">
        <f>'[1]TCE - ANEXO IV - Preencher'!L1285</f>
        <v>26240435593870000104650110000606371009362635</v>
      </c>
      <c r="K1276" s="5" t="str">
        <f>IF(F1276="B",LEFT('[1]TCE - ANEXO IV - Preencher'!M1285,2),IF(F1276="S",LEFT('[1]TCE - ANEXO IV - Preencher'!M1285,7),IF('[1]TCE - ANEXO IV - Preencher'!H1285="","")))</f>
        <v>26</v>
      </c>
      <c r="L1276" s="7">
        <f>'[1]TCE - ANEXO IV - Preencher'!N1285</f>
        <v>272.04000000000002</v>
      </c>
    </row>
    <row r="1277" spans="1:12" ht="18" customHeight="1" x14ac:dyDescent="0.2">
      <c r="A1277" s="3">
        <f>IFERROR(VLOOKUP(B1277,'[1]DADOS (OCULTAR)'!$Q$3:$S$135,3,0),"")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3.1 - Combustíveis e Lubrificantes Automotivos</v>
      </c>
      <c r="D1277" s="3">
        <f>'[1]TCE - ANEXO IV - Preencher'!F1286</f>
        <v>35593870000104</v>
      </c>
      <c r="E1277" s="5" t="str">
        <f>'[1]TCE - ANEXO IV - Preencher'!G1286</f>
        <v>NUNES DERIVADOS DE PETROLEO LTDA</v>
      </c>
      <c r="F1277" s="5" t="str">
        <f>'[1]TCE - ANEXO IV - Preencher'!H1286</f>
        <v>B</v>
      </c>
      <c r="G1277" s="5" t="str">
        <f>'[1]TCE - ANEXO IV - Preencher'!I1286</f>
        <v>S</v>
      </c>
      <c r="H1277" s="5">
        <f>'[1]TCE - ANEXO IV - Preencher'!J1286</f>
        <v>55583</v>
      </c>
      <c r="I1277" s="6">
        <f>IF('[1]TCE - ANEXO IV - Preencher'!K1286="","",'[1]TCE - ANEXO IV - Preencher'!K1286)</f>
        <v>45406</v>
      </c>
      <c r="J1277" s="5" t="str">
        <f>'[1]TCE - ANEXO IV - Preencher'!L1286</f>
        <v>26240435593870000104650100000555831009370212</v>
      </c>
      <c r="K1277" s="5" t="str">
        <f>IF(F1277="B",LEFT('[1]TCE - ANEXO IV - Preencher'!M1286,2),IF(F1277="S",LEFT('[1]TCE - ANEXO IV - Preencher'!M1286,7),IF('[1]TCE - ANEXO IV - Preencher'!H1286="","")))</f>
        <v>26</v>
      </c>
      <c r="L1277" s="7">
        <f>'[1]TCE - ANEXO IV - Preencher'!N1286</f>
        <v>207.01</v>
      </c>
    </row>
    <row r="1278" spans="1:12" ht="18" customHeight="1" x14ac:dyDescent="0.2">
      <c r="A1278" s="3">
        <f>IFERROR(VLOOKUP(B1278,'[1]DADOS (OCULTAR)'!$Q$3:$S$135,3,0),"")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3.1 - Combustíveis e Lubrificantes Automotivos</v>
      </c>
      <c r="D1278" s="3">
        <f>'[1]TCE - ANEXO IV - Preencher'!F1287</f>
        <v>12821153000189</v>
      </c>
      <c r="E1278" s="5" t="str">
        <f>'[1]TCE - ANEXO IV - Preencher'!G1287</f>
        <v>ASSIS COMERCIO DE COMBUSTIVEIS LTDA</v>
      </c>
      <c r="F1278" s="5" t="str">
        <f>'[1]TCE - ANEXO IV - Preencher'!H1287</f>
        <v>B</v>
      </c>
      <c r="G1278" s="5" t="str">
        <f>'[1]TCE - ANEXO IV - Preencher'!I1287</f>
        <v>S</v>
      </c>
      <c r="H1278" s="5">
        <f>'[1]TCE - ANEXO IV - Preencher'!J1287</f>
        <v>401305</v>
      </c>
      <c r="I1278" s="6">
        <f>IF('[1]TCE - ANEXO IV - Preencher'!K1287="","",'[1]TCE - ANEXO IV - Preencher'!K1287)</f>
        <v>45406</v>
      </c>
      <c r="J1278" s="5" t="str">
        <f>'[1]TCE - ANEXO IV - Preencher'!L1287</f>
        <v>26240412821153000189650010004013051123850114</v>
      </c>
      <c r="K1278" s="5" t="str">
        <f>IF(F1278="B",LEFT('[1]TCE - ANEXO IV - Preencher'!M1287,2),IF(F1278="S",LEFT('[1]TCE - ANEXO IV - Preencher'!M1287,7),IF('[1]TCE - ANEXO IV - Preencher'!H1287="","")))</f>
        <v>26</v>
      </c>
      <c r="L1278" s="7">
        <f>'[1]TCE - ANEXO IV - Preencher'!N1287</f>
        <v>204.31</v>
      </c>
    </row>
    <row r="1279" spans="1:12" ht="18" customHeight="1" x14ac:dyDescent="0.2">
      <c r="A1279" s="3">
        <f>IFERROR(VLOOKUP(B1279,'[1]DADOS (OCULTAR)'!$Q$3:$S$135,3,0),"")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3.1 - Combustíveis e Lubrificantes Automotivos</v>
      </c>
      <c r="D1279" s="3">
        <f>'[1]TCE - ANEXO IV - Preencher'!F1288</f>
        <v>14202175000196</v>
      </c>
      <c r="E1279" s="5" t="str">
        <f>'[1]TCE - ANEXO IV - Preencher'!G1288</f>
        <v>IBEFIL COMBUSTIVEIS LTDA</v>
      </c>
      <c r="F1279" s="5" t="str">
        <f>'[1]TCE - ANEXO IV - Preencher'!H1288</f>
        <v>B</v>
      </c>
      <c r="G1279" s="5" t="str">
        <f>'[1]TCE - ANEXO IV - Preencher'!I1288</f>
        <v>S</v>
      </c>
      <c r="H1279" s="5">
        <f>'[1]TCE - ANEXO IV - Preencher'!J1288</f>
        <v>761930</v>
      </c>
      <c r="I1279" s="6">
        <f>IF('[1]TCE - ANEXO IV - Preencher'!K1288="","",'[1]TCE - ANEXO IV - Preencher'!K1288)</f>
        <v>45407</v>
      </c>
      <c r="J1279" s="5" t="str">
        <f>'[1]TCE - ANEXO IV - Preencher'!L1288</f>
        <v>26240414202175000196650010007619301409873407</v>
      </c>
      <c r="K1279" s="5" t="str">
        <f>IF(F1279="B",LEFT('[1]TCE - ANEXO IV - Preencher'!M1288,2),IF(F1279="S",LEFT('[1]TCE - ANEXO IV - Preencher'!M1288,7),IF('[1]TCE - ANEXO IV - Preencher'!H1288="","")))</f>
        <v>26</v>
      </c>
      <c r="L1279" s="7">
        <f>'[1]TCE - ANEXO IV - Preencher'!N1288</f>
        <v>136.16</v>
      </c>
    </row>
    <row r="1280" spans="1:12" ht="18" customHeight="1" x14ac:dyDescent="0.2">
      <c r="A1280" s="3">
        <f>IFERROR(VLOOKUP(B1280,'[1]DADOS (OCULTAR)'!$Q$3:$S$135,3,0),"")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3.1 - Combustíveis e Lubrificantes Automotivos</v>
      </c>
      <c r="D1280" s="3">
        <f>'[1]TCE - ANEXO IV - Preencher'!F1289</f>
        <v>14202175000196</v>
      </c>
      <c r="E1280" s="5" t="str">
        <f>'[1]TCE - ANEXO IV - Preencher'!G1289</f>
        <v>IBEFIL COMBUSTIVEIS LTDA</v>
      </c>
      <c r="F1280" s="5" t="str">
        <f>'[1]TCE - ANEXO IV - Preencher'!H1289</f>
        <v>B</v>
      </c>
      <c r="G1280" s="5" t="str">
        <f>'[1]TCE - ANEXO IV - Preencher'!I1289</f>
        <v>S</v>
      </c>
      <c r="H1280" s="5">
        <f>'[1]TCE - ANEXO IV - Preencher'!J1289</f>
        <v>761749</v>
      </c>
      <c r="I1280" s="6">
        <f>IF('[1]TCE - ANEXO IV - Preencher'!K1289="","",'[1]TCE - ANEXO IV - Preencher'!K1289)</f>
        <v>45407</v>
      </c>
      <c r="J1280" s="5" t="str">
        <f>'[1]TCE - ANEXO IV - Preencher'!L1289</f>
        <v>26240414202175000196650010007617491304277430</v>
      </c>
      <c r="K1280" s="5" t="str">
        <f>IF(F1280="B",LEFT('[1]TCE - ANEXO IV - Preencher'!M1289,2),IF(F1280="S",LEFT('[1]TCE - ANEXO IV - Preencher'!M1289,7),IF('[1]TCE - ANEXO IV - Preencher'!H1289="","")))</f>
        <v>26</v>
      </c>
      <c r="L1280" s="7">
        <f>'[1]TCE - ANEXO IV - Preencher'!N1289</f>
        <v>217.09</v>
      </c>
    </row>
    <row r="1281" spans="1:12" ht="18" customHeight="1" x14ac:dyDescent="0.2">
      <c r="A1281" s="3">
        <f>IFERROR(VLOOKUP(B1281,'[1]DADOS (OCULTAR)'!$Q$3:$S$135,3,0),"")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3.1 - Combustíveis e Lubrificantes Automotivos</v>
      </c>
      <c r="D1281" s="3">
        <f>'[1]TCE - ANEXO IV - Preencher'!F1290</f>
        <v>35593870000104</v>
      </c>
      <c r="E1281" s="5" t="str">
        <f>'[1]TCE - ANEXO IV - Preencher'!G1290</f>
        <v>NUNES DERIVADOS DE PETROLEO LTDA</v>
      </c>
      <c r="F1281" s="5" t="str">
        <f>'[1]TCE - ANEXO IV - Preencher'!H1290</f>
        <v>B</v>
      </c>
      <c r="G1281" s="5" t="str">
        <f>'[1]TCE - ANEXO IV - Preencher'!I1290</f>
        <v>S</v>
      </c>
      <c r="H1281" s="5">
        <f>'[1]TCE - ANEXO IV - Preencher'!J1290</f>
        <v>109725</v>
      </c>
      <c r="I1281" s="6">
        <f>IF('[1]TCE - ANEXO IV - Preencher'!K1290="","",'[1]TCE - ANEXO IV - Preencher'!K1290)</f>
        <v>45407</v>
      </c>
      <c r="J1281" s="5" t="str">
        <f>'[1]TCE - ANEXO IV - Preencher'!L1290</f>
        <v>26240435593870000104650080001097251009383700</v>
      </c>
      <c r="K1281" s="5" t="str">
        <f>IF(F1281="B",LEFT('[1]TCE - ANEXO IV - Preencher'!M1290,2),IF(F1281="S",LEFT('[1]TCE - ANEXO IV - Preencher'!M1290,7),IF('[1]TCE - ANEXO IV - Preencher'!H1290="","")))</f>
        <v>26</v>
      </c>
      <c r="L1281" s="7">
        <f>'[1]TCE - ANEXO IV - Preencher'!N1290</f>
        <v>209.62</v>
      </c>
    </row>
    <row r="1282" spans="1:12" ht="18" customHeight="1" x14ac:dyDescent="0.2">
      <c r="A1282" s="3">
        <f>IFERROR(VLOOKUP(B1282,'[1]DADOS (OCULTAR)'!$Q$3:$S$135,3,0),"")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3.1 - Combustíveis e Lubrificantes Automotivos</v>
      </c>
      <c r="D1282" s="3">
        <f>'[1]TCE - ANEXO IV - Preencher'!F1291</f>
        <v>14202175000196</v>
      </c>
      <c r="E1282" s="5" t="str">
        <f>'[1]TCE - ANEXO IV - Preencher'!G1291</f>
        <v>IBEFIL COMBUSTIVEIS LTDA</v>
      </c>
      <c r="F1282" s="5" t="str">
        <f>'[1]TCE - ANEXO IV - Preencher'!H1291</f>
        <v>B</v>
      </c>
      <c r="G1282" s="5" t="str">
        <f>'[1]TCE - ANEXO IV - Preencher'!I1291</f>
        <v>S</v>
      </c>
      <c r="H1282" s="5">
        <f>'[1]TCE - ANEXO IV - Preencher'!J1291</f>
        <v>762318</v>
      </c>
      <c r="I1282" s="6">
        <f>IF('[1]TCE - ANEXO IV - Preencher'!K1291="","",'[1]TCE - ANEXO IV - Preencher'!K1291)</f>
        <v>45408</v>
      </c>
      <c r="J1282" s="5" t="str">
        <f>'[1]TCE - ANEXO IV - Preencher'!L1291</f>
        <v>26240414202175000196650010007623181591771358</v>
      </c>
      <c r="K1282" s="5" t="str">
        <f>IF(F1282="B",LEFT('[1]TCE - ANEXO IV - Preencher'!M1291,2),IF(F1282="S",LEFT('[1]TCE - ANEXO IV - Preencher'!M1291,7),IF('[1]TCE - ANEXO IV - Preencher'!H1291="","")))</f>
        <v>26</v>
      </c>
      <c r="L1282" s="7">
        <f>'[1]TCE - ANEXO IV - Preencher'!N1291</f>
        <v>250.86</v>
      </c>
    </row>
    <row r="1283" spans="1:12" ht="18" customHeight="1" x14ac:dyDescent="0.2">
      <c r="A1283" s="3">
        <f>IFERROR(VLOOKUP(B1283,'[1]DADOS (OCULTAR)'!$Q$3:$S$135,3,0),"")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3.1 - Combustíveis e Lubrificantes Automotivos</v>
      </c>
      <c r="D1283" s="3">
        <f>'[1]TCE - ANEXO IV - Preencher'!F1292</f>
        <v>14202175000196</v>
      </c>
      <c r="E1283" s="5" t="str">
        <f>'[1]TCE - ANEXO IV - Preencher'!G1292</f>
        <v>IBEFIL COMBUSTIVEIS LTDA</v>
      </c>
      <c r="F1283" s="5" t="str">
        <f>'[1]TCE - ANEXO IV - Preencher'!H1292</f>
        <v>B</v>
      </c>
      <c r="G1283" s="5" t="str">
        <f>'[1]TCE - ANEXO IV - Preencher'!I1292</f>
        <v>S</v>
      </c>
      <c r="H1283" s="5">
        <f>'[1]TCE - ANEXO IV - Preencher'!J1292</f>
        <v>762744</v>
      </c>
      <c r="I1283" s="6">
        <f>IF('[1]TCE - ANEXO IV - Preencher'!K1292="","",'[1]TCE - ANEXO IV - Preencher'!K1292)</f>
        <v>45409</v>
      </c>
      <c r="J1283" s="5" t="str">
        <f>'[1]TCE - ANEXO IV - Preencher'!L1292</f>
        <v>26240414202175000196650010007627441310796981</v>
      </c>
      <c r="K1283" s="5" t="str">
        <f>IF(F1283="B",LEFT('[1]TCE - ANEXO IV - Preencher'!M1292,2),IF(F1283="S",LEFT('[1]TCE - ANEXO IV - Preencher'!M1292,7),IF('[1]TCE - ANEXO IV - Preencher'!H1292="","")))</f>
        <v>26</v>
      </c>
      <c r="L1283" s="7">
        <f>'[1]TCE - ANEXO IV - Preencher'!N1292</f>
        <v>172.03</v>
      </c>
    </row>
    <row r="1284" spans="1:12" ht="18" customHeight="1" x14ac:dyDescent="0.2">
      <c r="A1284" s="3">
        <f>IFERROR(VLOOKUP(B1284,'[1]DADOS (OCULTAR)'!$Q$3:$S$135,3,0),"")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3.1 - Combustíveis e Lubrificantes Automotivos</v>
      </c>
      <c r="D1284" s="3">
        <f>'[1]TCE - ANEXO IV - Preencher'!F1293</f>
        <v>12821153000189</v>
      </c>
      <c r="E1284" s="5" t="str">
        <f>'[1]TCE - ANEXO IV - Preencher'!G1293</f>
        <v>ASSIS COMERCIO DE COMBUSTIVEIS LTDA</v>
      </c>
      <c r="F1284" s="5" t="str">
        <f>'[1]TCE - ANEXO IV - Preencher'!H1293</f>
        <v>B</v>
      </c>
      <c r="G1284" s="5" t="str">
        <f>'[1]TCE - ANEXO IV - Preencher'!I1293</f>
        <v>S</v>
      </c>
      <c r="H1284" s="5">
        <f>'[1]TCE - ANEXO IV - Preencher'!J1293</f>
        <v>236045</v>
      </c>
      <c r="I1284" s="6">
        <f>IF('[1]TCE - ANEXO IV - Preencher'!K1293="","",'[1]TCE - ANEXO IV - Preencher'!K1293)</f>
        <v>45409</v>
      </c>
      <c r="J1284" s="5" t="str">
        <f>'[1]TCE - ANEXO IV - Preencher'!L1293</f>
        <v>26240412821153000189650020002360451974183792</v>
      </c>
      <c r="K1284" s="5" t="str">
        <f>IF(F1284="B",LEFT('[1]TCE - ANEXO IV - Preencher'!M1293,2),IF(F1284="S",LEFT('[1]TCE - ANEXO IV - Preencher'!M1293,7),IF('[1]TCE - ANEXO IV - Preencher'!H1293="","")))</f>
        <v>26</v>
      </c>
      <c r="L1284" s="7">
        <f>'[1]TCE - ANEXO IV - Preencher'!N1293</f>
        <v>13.01</v>
      </c>
    </row>
    <row r="1285" spans="1:12" ht="18" customHeight="1" x14ac:dyDescent="0.2">
      <c r="A1285" s="3">
        <f>IFERROR(VLOOKUP(B1285,'[1]DADOS (OCULTAR)'!$Q$3:$S$135,3,0),"")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3.1 - Combustíveis e Lubrificantes Automotivos</v>
      </c>
      <c r="D1285" s="3">
        <f>'[1]TCE - ANEXO IV - Preencher'!F1294</f>
        <v>35593870000104</v>
      </c>
      <c r="E1285" s="5" t="str">
        <f>'[1]TCE - ANEXO IV - Preencher'!G1294</f>
        <v>NUNES DERIVADOS DE PETROLEO LTDA</v>
      </c>
      <c r="F1285" s="5" t="str">
        <f>'[1]TCE - ANEXO IV - Preencher'!H1294</f>
        <v>B</v>
      </c>
      <c r="G1285" s="5" t="str">
        <f>'[1]TCE - ANEXO IV - Preencher'!I1294</f>
        <v>S</v>
      </c>
      <c r="H1285" s="5">
        <f>'[1]TCE - ANEXO IV - Preencher'!J1294</f>
        <v>55878</v>
      </c>
      <c r="I1285" s="6">
        <f>IF('[1]TCE - ANEXO IV - Preencher'!K1294="","",'[1]TCE - ANEXO IV - Preencher'!K1294)</f>
        <v>45409</v>
      </c>
      <c r="J1285" s="5" t="str">
        <f>'[1]TCE - ANEXO IV - Preencher'!L1294</f>
        <v>26240435593870000104650100000558781009415867</v>
      </c>
      <c r="K1285" s="5" t="str">
        <f>IF(F1285="B",LEFT('[1]TCE - ANEXO IV - Preencher'!M1294,2),IF(F1285="S",LEFT('[1]TCE - ANEXO IV - Preencher'!M1294,7),IF('[1]TCE - ANEXO IV - Preencher'!H1294="","")))</f>
        <v>26</v>
      </c>
      <c r="L1285" s="7">
        <f>'[1]TCE - ANEXO IV - Preencher'!N1294</f>
        <v>365.72</v>
      </c>
    </row>
    <row r="1286" spans="1:12" ht="18" customHeight="1" x14ac:dyDescent="0.2">
      <c r="A1286" s="3">
        <f>IFERROR(VLOOKUP(B1286,'[1]DADOS (OCULTAR)'!$Q$3:$S$135,3,0),"")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3.1 - Combustíveis e Lubrificantes Automotivos</v>
      </c>
      <c r="D1286" s="3">
        <f>'[1]TCE - ANEXO IV - Preencher'!F1295</f>
        <v>12821153000189</v>
      </c>
      <c r="E1286" s="5" t="str">
        <f>'[1]TCE - ANEXO IV - Preencher'!G1295</f>
        <v>ASSIS COMERCIO DE COMBUSTIVEIS LTDA</v>
      </c>
      <c r="F1286" s="5" t="str">
        <f>'[1]TCE - ANEXO IV - Preencher'!H1295</f>
        <v>B</v>
      </c>
      <c r="G1286" s="5" t="str">
        <f>'[1]TCE - ANEXO IV - Preencher'!I1295</f>
        <v>S</v>
      </c>
      <c r="H1286" s="5">
        <f>'[1]TCE - ANEXO IV - Preencher'!J1295</f>
        <v>236044</v>
      </c>
      <c r="I1286" s="6">
        <f>IF('[1]TCE - ANEXO IV - Preencher'!K1295="","",'[1]TCE - ANEXO IV - Preencher'!K1295)</f>
        <v>45409</v>
      </c>
      <c r="J1286" s="5" t="str">
        <f>'[1]TCE - ANEXO IV - Preencher'!L1295</f>
        <v>26240412821153000189650020002360441977152084</v>
      </c>
      <c r="K1286" s="5" t="str">
        <f>IF(F1286="B",LEFT('[1]TCE - ANEXO IV - Preencher'!M1295,2),IF(F1286="S",LEFT('[1]TCE - ANEXO IV - Preencher'!M1295,7),IF('[1]TCE - ANEXO IV - Preencher'!H1295="","")))</f>
        <v>26</v>
      </c>
      <c r="L1286" s="7">
        <f>'[1]TCE - ANEXO IV - Preencher'!N1295</f>
        <v>123.26</v>
      </c>
    </row>
    <row r="1287" spans="1:12" ht="18" customHeight="1" x14ac:dyDescent="0.2">
      <c r="A1287" s="3">
        <f>IFERROR(VLOOKUP(B1287,'[1]DADOS (OCULTAR)'!$Q$3:$S$135,3,0),"")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3.1 - Combustíveis e Lubrificantes Automotivos</v>
      </c>
      <c r="D1287" s="3">
        <f>'[1]TCE - ANEXO IV - Preencher'!F1296</f>
        <v>12821153000189</v>
      </c>
      <c r="E1287" s="5" t="str">
        <f>'[1]TCE - ANEXO IV - Preencher'!G1296</f>
        <v>ASSIS COMERCIO DE COMBUSTIVEIS LTDA</v>
      </c>
      <c r="F1287" s="5" t="str">
        <f>'[1]TCE - ANEXO IV - Preencher'!H1296</f>
        <v>B</v>
      </c>
      <c r="G1287" s="5" t="str">
        <f>'[1]TCE - ANEXO IV - Preencher'!I1296</f>
        <v>S</v>
      </c>
      <c r="H1287" s="5">
        <f>'[1]TCE - ANEXO IV - Preencher'!J1296</f>
        <v>402101</v>
      </c>
      <c r="I1287" s="6">
        <f>IF('[1]TCE - ANEXO IV - Preencher'!K1296="","",'[1]TCE - ANEXO IV - Preencher'!K1296)</f>
        <v>45410</v>
      </c>
      <c r="J1287" s="5" t="str">
        <f>'[1]TCE - ANEXO IV - Preencher'!L1296</f>
        <v>26240412821153000189650010004021011878037285</v>
      </c>
      <c r="K1287" s="5" t="str">
        <f>IF(F1287="B",LEFT('[1]TCE - ANEXO IV - Preencher'!M1296,2),IF(F1287="S",LEFT('[1]TCE - ANEXO IV - Preencher'!M1296,7),IF('[1]TCE - ANEXO IV - Preencher'!H1296="","")))</f>
        <v>26</v>
      </c>
      <c r="L1287" s="7">
        <f>'[1]TCE - ANEXO IV - Preencher'!N1296</f>
        <v>172.32</v>
      </c>
    </row>
    <row r="1288" spans="1:12" ht="18" customHeight="1" x14ac:dyDescent="0.2">
      <c r="A1288" s="3">
        <f>IFERROR(VLOOKUP(B1288,'[1]DADOS (OCULTAR)'!$Q$3:$S$135,3,0),"")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3.1 - Combustíveis e Lubrificantes Automotivos</v>
      </c>
      <c r="D1288" s="3">
        <f>'[1]TCE - ANEXO IV - Preencher'!F1297</f>
        <v>12821153000189</v>
      </c>
      <c r="E1288" s="5" t="str">
        <f>'[1]TCE - ANEXO IV - Preencher'!G1297</f>
        <v>ASSIS COMERCIO DE COMBUSTIVEIS LTDA</v>
      </c>
      <c r="F1288" s="5" t="str">
        <f>'[1]TCE - ANEXO IV - Preencher'!H1297</f>
        <v>B</v>
      </c>
      <c r="G1288" s="5" t="str">
        <f>'[1]TCE - ANEXO IV - Preencher'!I1297</f>
        <v>S</v>
      </c>
      <c r="H1288" s="5">
        <f>'[1]TCE - ANEXO IV - Preencher'!J1297</f>
        <v>402102</v>
      </c>
      <c r="I1288" s="6">
        <f>IF('[1]TCE - ANEXO IV - Preencher'!K1297="","",'[1]TCE - ANEXO IV - Preencher'!K1297)</f>
        <v>45410</v>
      </c>
      <c r="J1288" s="5" t="str">
        <f>'[1]TCE - ANEXO IV - Preencher'!L1297</f>
        <v>26240412821153000189650010004021021684937164</v>
      </c>
      <c r="K1288" s="5" t="str">
        <f>IF(F1288="B",LEFT('[1]TCE - ANEXO IV - Preencher'!M1297,2),IF(F1288="S",LEFT('[1]TCE - ANEXO IV - Preencher'!M1297,7),IF('[1]TCE - ANEXO IV - Preencher'!H1297="","")))</f>
        <v>26</v>
      </c>
      <c r="L1288" s="7">
        <f>'[1]TCE - ANEXO IV - Preencher'!N1297</f>
        <v>34.57</v>
      </c>
    </row>
    <row r="1289" spans="1:12" ht="18" customHeight="1" x14ac:dyDescent="0.2">
      <c r="A1289" s="3">
        <f>IFERROR(VLOOKUP(B1289,'[1]DADOS (OCULTAR)'!$Q$3:$S$135,3,0),"")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3.1 - Combustíveis e Lubrificantes Automotivos</v>
      </c>
      <c r="D1289" s="3">
        <f>'[1]TCE - ANEXO IV - Preencher'!F1298</f>
        <v>35593870000104</v>
      </c>
      <c r="E1289" s="5" t="str">
        <f>'[1]TCE - ANEXO IV - Preencher'!G1298</f>
        <v>NUNES DERIVADOS DE PETROLEO LTDA</v>
      </c>
      <c r="F1289" s="5" t="str">
        <f>'[1]TCE - ANEXO IV - Preencher'!H1298</f>
        <v>B</v>
      </c>
      <c r="G1289" s="5" t="str">
        <f>'[1]TCE - ANEXO IV - Preencher'!I1298</f>
        <v>S</v>
      </c>
      <c r="H1289" s="5">
        <f>'[1]TCE - ANEXO IV - Preencher'!J1298</f>
        <v>55975</v>
      </c>
      <c r="I1289" s="6">
        <f>IF('[1]TCE - ANEXO IV - Preencher'!K1298="","",'[1]TCE - ANEXO IV - Preencher'!K1298)</f>
        <v>45411</v>
      </c>
      <c r="J1289" s="5" t="str">
        <f>'[1]TCE - ANEXO IV - Preencher'!L1298</f>
        <v>26240435593870000104650100000559751009430991</v>
      </c>
      <c r="K1289" s="5" t="str">
        <f>IF(F1289="B",LEFT('[1]TCE - ANEXO IV - Preencher'!M1298,2),IF(F1289="S",LEFT('[1]TCE - ANEXO IV - Preencher'!M1298,7),IF('[1]TCE - ANEXO IV - Preencher'!H1298="","")))</f>
        <v>26</v>
      </c>
      <c r="L1289" s="7">
        <f>'[1]TCE - ANEXO IV - Preencher'!N1298</f>
        <v>214.7</v>
      </c>
    </row>
    <row r="1290" spans="1:12" ht="18" customHeight="1" x14ac:dyDescent="0.2">
      <c r="A1290" s="3">
        <f>IFERROR(VLOOKUP(B1290,'[1]DADOS (OCULTAR)'!$Q$3:$S$135,3,0),"")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3.1 - Combustíveis e Lubrificantes Automotivos</v>
      </c>
      <c r="D1290" s="3">
        <f>'[1]TCE - ANEXO IV - Preencher'!F1299</f>
        <v>35593870000104</v>
      </c>
      <c r="E1290" s="5" t="str">
        <f>'[1]TCE - ANEXO IV - Preencher'!G1299</f>
        <v>NUNES DERIVADOS DE PETROLEO LTDA</v>
      </c>
      <c r="F1290" s="5" t="str">
        <f>'[1]TCE - ANEXO IV - Preencher'!H1299</f>
        <v>B</v>
      </c>
      <c r="G1290" s="5" t="str">
        <f>'[1]TCE - ANEXO IV - Preencher'!I1299</f>
        <v>S</v>
      </c>
      <c r="H1290" s="5">
        <f>'[1]TCE - ANEXO IV - Preencher'!J1299</f>
        <v>110095</v>
      </c>
      <c r="I1290" s="6">
        <f>IF('[1]TCE - ANEXO IV - Preencher'!K1299="","",'[1]TCE - ANEXO IV - Preencher'!K1299)</f>
        <v>45411</v>
      </c>
      <c r="J1290" s="5" t="str">
        <f>'[1]TCE - ANEXO IV - Preencher'!L1299</f>
        <v>26240435593870000104650080001100951009436528</v>
      </c>
      <c r="K1290" s="5" t="str">
        <f>IF(F1290="B",LEFT('[1]TCE - ANEXO IV - Preencher'!M1299,2),IF(F1290="S",LEFT('[1]TCE - ANEXO IV - Preencher'!M1299,7),IF('[1]TCE - ANEXO IV - Preencher'!H1299="","")))</f>
        <v>26</v>
      </c>
      <c r="L1290" s="7">
        <f>'[1]TCE - ANEXO IV - Preencher'!N1299</f>
        <v>342.95</v>
      </c>
    </row>
    <row r="1291" spans="1:12" ht="18" customHeight="1" x14ac:dyDescent="0.2">
      <c r="A1291" s="3">
        <f>IFERROR(VLOOKUP(B1291,'[1]DADOS (OCULTAR)'!$Q$3:$S$135,3,0),"")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3.1 - Combustíveis e Lubrificantes Automotivos</v>
      </c>
      <c r="D1291" s="3">
        <f>'[1]TCE - ANEXO IV - Preencher'!F1300</f>
        <v>35593870000104</v>
      </c>
      <c r="E1291" s="5" t="str">
        <f>'[1]TCE - ANEXO IV - Preencher'!G1300</f>
        <v>NUNES DERIVADOS DE PETROLEO LTDA</v>
      </c>
      <c r="F1291" s="5" t="str">
        <f>'[1]TCE - ANEXO IV - Preencher'!H1300</f>
        <v>B</v>
      </c>
      <c r="G1291" s="5" t="str">
        <f>'[1]TCE - ANEXO IV - Preencher'!I1300</f>
        <v>S</v>
      </c>
      <c r="H1291" s="5">
        <f>'[1]TCE - ANEXO IV - Preencher'!J1300</f>
        <v>56103</v>
      </c>
      <c r="I1291" s="6">
        <f>IF('[1]TCE - ANEXO IV - Preencher'!K1300="","",'[1]TCE - ANEXO IV - Preencher'!K1300)</f>
        <v>45412</v>
      </c>
      <c r="J1291" s="5" t="str">
        <f>'[1]TCE - ANEXO IV - Preencher'!L1300</f>
        <v>26240435593870000104650100000561031009451664</v>
      </c>
      <c r="K1291" s="5" t="str">
        <f>IF(F1291="B",LEFT('[1]TCE - ANEXO IV - Preencher'!M1300,2),IF(F1291="S",LEFT('[1]TCE - ANEXO IV - Preencher'!M1300,7),IF('[1]TCE - ANEXO IV - Preencher'!H1300="","")))</f>
        <v>26</v>
      </c>
      <c r="L1291" s="7">
        <f>'[1]TCE - ANEXO IV - Preencher'!N1300</f>
        <v>160.51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>
        <f>IFERROR(VLOOKUP(B1293,'[1]DADOS (OCULTAR)'!$Q$3:$S$135,3,0),"")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 xml:space="preserve">5.21 - Seguros em geral </v>
      </c>
      <c r="D1293" s="3">
        <f>'[1]TCE - ANEXO IV - Preencher'!F1302</f>
        <v>61074175000138</v>
      </c>
      <c r="E1293" s="5" t="str">
        <f>'[1]TCE - ANEXO IV - Preencher'!G1302</f>
        <v>MAPFRE SEGUROS GERAIS S/A</v>
      </c>
      <c r="F1293" s="5" t="str">
        <f>'[1]TCE - ANEXO IV - Preencher'!H1302</f>
        <v>S</v>
      </c>
      <c r="G1293" s="5" t="str">
        <f>'[1]TCE - ANEXO IV - Preencher'!I1302</f>
        <v>N</v>
      </c>
      <c r="H1293" s="5" t="str">
        <f>'[1]TCE - ANEXO IV - Preencher'!J1302</f>
        <v>71.000.213.839.504</v>
      </c>
      <c r="I1293" s="6">
        <f>IF('[1]TCE - ANEXO IV - Preencher'!K1302="","",'[1]TCE - ANEXO IV - Preencher'!K1302)</f>
        <v>45382</v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153.91999999999999</v>
      </c>
    </row>
    <row r="1294" spans="1:12" ht="18" customHeight="1" x14ac:dyDescent="0.2">
      <c r="A1294" s="3">
        <f>IFERROR(VLOOKUP(B1294,'[1]DADOS (OCULTAR)'!$Q$3:$S$135,3,0),"")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 xml:space="preserve">5.21 - Seguros em geral </v>
      </c>
      <c r="D1294" s="3">
        <f>'[1]TCE - ANEXO IV - Preencher'!F1303</f>
        <v>61074175000138</v>
      </c>
      <c r="E1294" s="5" t="str">
        <f>'[1]TCE - ANEXO IV - Preencher'!G1303</f>
        <v>MAPFRE SEGUROS GERAIS S/A</v>
      </c>
      <c r="F1294" s="5" t="str">
        <f>'[1]TCE - ANEXO IV - Preencher'!H1303</f>
        <v>S</v>
      </c>
      <c r="G1294" s="5" t="str">
        <f>'[1]TCE - ANEXO IV - Preencher'!I1303</f>
        <v>N</v>
      </c>
      <c r="H1294" s="5" t="str">
        <f>'[1]TCE - ANEXO IV - Preencher'!J1303</f>
        <v>71.000.213.839.504</v>
      </c>
      <c r="I1294" s="6">
        <f>IF('[1]TCE - ANEXO IV - Preencher'!K1303="","",'[1]TCE - ANEXO IV - Preencher'!K1303)</f>
        <v>45382</v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410.53</v>
      </c>
    </row>
    <row r="1295" spans="1:12" ht="18" customHeight="1" x14ac:dyDescent="0.2">
      <c r="A1295" s="3">
        <f>IFERROR(VLOOKUP(B1295,'[1]DADOS (OCULTAR)'!$Q$3:$S$135,3,0),"")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 xml:space="preserve">5.21 - Seguros em geral </v>
      </c>
      <c r="D1295" s="3">
        <f>'[1]TCE - ANEXO IV - Preencher'!F1304</f>
        <v>61074175000138</v>
      </c>
      <c r="E1295" s="5" t="str">
        <f>'[1]TCE - ANEXO IV - Preencher'!G1304</f>
        <v>MAPFRE SEGUROS GERAIS S/A</v>
      </c>
      <c r="F1295" s="5" t="str">
        <f>'[1]TCE - ANEXO IV - Preencher'!H1304</f>
        <v>S</v>
      </c>
      <c r="G1295" s="5" t="str">
        <f>'[1]TCE - ANEXO IV - Preencher'!I1304</f>
        <v>N</v>
      </c>
      <c r="H1295" s="5" t="str">
        <f>'[1]TCE - ANEXO IV - Preencher'!J1304</f>
        <v>71.000.213.839.504</v>
      </c>
      <c r="I1295" s="6">
        <f>IF('[1]TCE - ANEXO IV - Preencher'!K1304="","",'[1]TCE - ANEXO IV - Preencher'!K1304)</f>
        <v>45382</v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332.05</v>
      </c>
    </row>
    <row r="1296" spans="1:12" ht="18" customHeight="1" x14ac:dyDescent="0.2">
      <c r="A1296" s="3">
        <f>IFERROR(VLOOKUP(B1296,'[1]DADOS (OCULTAR)'!$Q$3:$S$135,3,0),"")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 xml:space="preserve">5.21 - Seguros em geral </v>
      </c>
      <c r="D1296" s="3" t="str">
        <f>'[1]TCE - ANEXO IV - Preencher'!F1305</f>
        <v>03.502.099/0001-18</v>
      </c>
      <c r="E1296" s="5" t="str">
        <f>'[1]TCE - ANEXO IV - Preencher'!G1305</f>
        <v>CHUBB SEGUROS BRASIL</v>
      </c>
      <c r="F1296" s="5" t="str">
        <f>'[1]TCE - ANEXO IV - Preencher'!H1305</f>
        <v>S</v>
      </c>
      <c r="G1296" s="5" t="str">
        <f>'[1]TCE - ANEXO IV - Preencher'!I1305</f>
        <v>N</v>
      </c>
      <c r="H1296" s="5" t="str">
        <f>'[1]TCE - ANEXO IV - Preencher'!J1305</f>
        <v>29.96.0010054.21</v>
      </c>
      <c r="I1296" s="6">
        <f>IF('[1]TCE - ANEXO IV - Preencher'!K1305="","",'[1]TCE - ANEXO IV - Preencher'!K1305)</f>
        <v>45382</v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3958.61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2024-05-27T20:21:44Z</dcterms:created>
  <dcterms:modified xsi:type="dcterms:W3CDTF">2024-05-27T20:22:06Z</dcterms:modified>
</cp:coreProperties>
</file>