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4 - 2024\TCE\"/>
    </mc:Choice>
  </mc:AlternateContent>
  <xr:revisionPtr revIDLastSave="0" documentId="8_{EE609FF3-B17A-44B8-B115-26716FD795A0}" xr6:coauthVersionLast="47" xr6:coauthVersionMax="47" xr10:uidLastSave="{00000000-0000-0000-0000-000000000000}"/>
  <bookViews>
    <workbookView xWindow="-120" yWindow="-120" windowWidth="20730" windowHeight="11160" xr2:uid="{EE5D28F2-DB08-4EC5-BEE1-F58D75D4C47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<sst xmlns="http://schemas.openxmlformats.org/spreadsheetml/2006/main" count="8" uniqueCount="8">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</sst>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4%20-%202024\13.2%20PCF%20em%20Excel%20-%20ABRIL-2024.xlsx" TargetMode="External"/><Relationship Id="rId1" Type="http://schemas.openxmlformats.org/officeDocument/2006/relationships/externalLinkPath" Target="/PCFS%20FINANCEIRO/2024/Processo%2004%20-%202024/13.2%20PCF%20em%20Excel%20-%20ABRIL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 - CG Nº 005/2011</v>
          </cell>
          <cell r="F10" t="str">
            <v>2024NE000139</v>
          </cell>
          <cell r="G10">
            <v>45293</v>
          </cell>
          <cell r="H10">
            <v>7904924.04</v>
          </cell>
          <cell r="I10" t="str">
            <v>2024OB014398</v>
          </cell>
          <cell r="J10">
            <v>45387</v>
          </cell>
          <cell r="N10">
            <v>1976231.01</v>
          </cell>
        </row>
        <row r="11">
          <cell r="B11">
            <v>9767633000366</v>
          </cell>
          <cell r="C11" t="str">
            <v>HOSPITAL ERMÍRIO COUTINHO - CG Nº 005/2011</v>
          </cell>
          <cell r="F11" t="str">
            <v>2024NE000140</v>
          </cell>
          <cell r="G11">
            <v>45293</v>
          </cell>
          <cell r="H11">
            <v>2521775.04</v>
          </cell>
          <cell r="I11" t="str">
            <v>2024OB014633</v>
          </cell>
          <cell r="J11">
            <v>45386</v>
          </cell>
          <cell r="N11">
            <v>630443.76</v>
          </cell>
        </row>
        <row r="12">
          <cell r="B12">
            <v>9767633000366</v>
          </cell>
          <cell r="C12" t="str">
            <v>HOSPITAL ERMÍRIO COUTINHO - CG Nº 005/2011</v>
          </cell>
          <cell r="F12" t="str">
            <v>2024NE000114</v>
          </cell>
          <cell r="G12">
            <v>45293</v>
          </cell>
          <cell r="H12">
            <v>241096.89</v>
          </cell>
          <cell r="I12" t="str">
            <v>2024OB016256</v>
          </cell>
          <cell r="J12">
            <v>45393</v>
          </cell>
          <cell r="N12">
            <v>74290.23</v>
          </cell>
        </row>
        <row r="13">
          <cell r="B13">
            <v>9767633000366</v>
          </cell>
          <cell r="C13" t="str">
            <v>HOSPITAL ERMÍRIO COUTINHO - CG Nº 005/2011</v>
          </cell>
          <cell r="F13" t="str">
            <v>2024NE003756</v>
          </cell>
          <cell r="G13">
            <v>45352</v>
          </cell>
          <cell r="H13">
            <v>629222.16</v>
          </cell>
          <cell r="I13" t="str">
            <v>2024OB018076</v>
          </cell>
          <cell r="J13">
            <v>45399</v>
          </cell>
          <cell r="N13">
            <v>157305.53</v>
          </cell>
        </row>
        <row r="14">
          <cell r="B14">
            <v>9767633000366</v>
          </cell>
          <cell r="C14" t="str">
            <v>HOSPITAL ERMÍRIO COUTINHO - CG Nº 005/2011</v>
          </cell>
          <cell r="F14" t="str">
            <v>2024NE003079</v>
          </cell>
          <cell r="G14">
            <v>45383</v>
          </cell>
          <cell r="H14">
            <v>239968.71</v>
          </cell>
          <cell r="I14" t="str">
            <v>2024OB019791</v>
          </cell>
          <cell r="J14">
            <v>45400</v>
          </cell>
          <cell r="N14">
            <v>239968.71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F016-326A-4B53-8BF4-F14172490718}">
  <sheetPr>
    <tabColor rgb="FF92D050"/>
  </sheetPr>
  <dimension ref="A1:H991"/>
  <sheetViews>
    <sheetView showGridLines="0" tabSelected="1" zoomScale="90" zoomScaleNormal="90" workbookViewId="0">
      <selection activeCell="B6" sqref="B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 - CG Nº 005/2011</v>
      </c>
      <c r="C2" s="3" t="str">
        <f>'[1]TCE - ANEXO V - REC. Preencher'!F10</f>
        <v>2024NE000139</v>
      </c>
      <c r="D2" s="4">
        <f>IF('[1]TCE - ANEXO V - REC. Preencher'!G10="","",'[1]TCE - ANEXO V - REC. Preencher'!G10)</f>
        <v>45293</v>
      </c>
      <c r="E2" s="5">
        <f>'[1]TCE - ANEXO V - REC. Preencher'!H10</f>
        <v>7904924.04</v>
      </c>
      <c r="F2" s="3" t="str">
        <f>'[1]TCE - ANEXO V - REC. Preencher'!I10</f>
        <v>2024OB014398</v>
      </c>
      <c r="G2" s="4">
        <f>IF('[1]TCE - ANEXO V - REC. Preencher'!J10="","",'[1]TCE - ANEXO V - REC. Preencher'!J10)</f>
        <v>45387</v>
      </c>
      <c r="H2" s="5">
        <f>'[1]TCE - ANEXO V - REC. Preencher'!N10</f>
        <v>1976231.01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 - CG Nº 005/2011</v>
      </c>
      <c r="C3" s="3" t="str">
        <f>'[1]TCE - ANEXO V - REC. Preencher'!F11</f>
        <v>2024NE000140</v>
      </c>
      <c r="D3" s="4">
        <f>IF('[1]TCE - ANEXO V - REC. Preencher'!G11="","",'[1]TCE - ANEXO V - REC. Preencher'!G11)</f>
        <v>45293</v>
      </c>
      <c r="E3" s="5">
        <f>'[1]TCE - ANEXO V - REC. Preencher'!H11</f>
        <v>2521775.04</v>
      </c>
      <c r="F3" s="3" t="str">
        <f>'[1]TCE - ANEXO V - REC. Preencher'!I11</f>
        <v>2024OB014633</v>
      </c>
      <c r="G3" s="4">
        <f>IF('[1]TCE - ANEXO V - REC. Preencher'!J11="","",'[1]TCE - ANEXO V - REC. Preencher'!J11)</f>
        <v>45386</v>
      </c>
      <c r="H3" s="5">
        <f>'[1]TCE - ANEXO V - REC. Preencher'!N11</f>
        <v>630443.76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 - CG Nº 005/2011</v>
      </c>
      <c r="C4" s="3" t="str">
        <f>'[1]TCE - ANEXO V - REC. Preencher'!F12</f>
        <v>2024NE000114</v>
      </c>
      <c r="D4" s="4">
        <f>IF('[1]TCE - ANEXO V - REC. Preencher'!G12="","",'[1]TCE - ANEXO V - REC. Preencher'!G12)</f>
        <v>45293</v>
      </c>
      <c r="E4" s="5">
        <f>'[1]TCE - ANEXO V - REC. Preencher'!H12</f>
        <v>241096.89</v>
      </c>
      <c r="F4" s="3" t="str">
        <f>'[1]TCE - ANEXO V - REC. Preencher'!I12</f>
        <v>2024OB016256</v>
      </c>
      <c r="G4" s="4">
        <f>IF('[1]TCE - ANEXO V - REC. Preencher'!J12="","",'[1]TCE - ANEXO V - REC. Preencher'!J12)</f>
        <v>45393</v>
      </c>
      <c r="H4" s="5">
        <f>'[1]TCE - ANEXO V - REC. Preencher'!N12</f>
        <v>74290.23</v>
      </c>
    </row>
    <row r="5" spans="1:8" ht="24" customHeight="1" x14ac:dyDescent="0.2">
      <c r="A5" s="2">
        <f>'[1]TCE - ANEXO V - REC. Preencher'!B13</f>
        <v>9767633000366</v>
      </c>
      <c r="B5" s="3" t="str">
        <f>'[1]TCE - ANEXO V - REC. Preencher'!C13</f>
        <v>HOSPITAL ERMÍRIO COUTINHO - CG Nº 005/2011</v>
      </c>
      <c r="C5" s="3" t="str">
        <f>'[1]TCE - ANEXO V - REC. Preencher'!F13</f>
        <v>2024NE003756</v>
      </c>
      <c r="D5" s="4">
        <f>IF('[1]TCE - ANEXO V - REC. Preencher'!G13="","",'[1]TCE - ANEXO V - REC. Preencher'!G13)</f>
        <v>45352</v>
      </c>
      <c r="E5" s="5">
        <f>'[1]TCE - ANEXO V - REC. Preencher'!H13</f>
        <v>629222.16</v>
      </c>
      <c r="F5" s="3" t="str">
        <f>'[1]TCE - ANEXO V - REC. Preencher'!I13</f>
        <v>2024OB018076</v>
      </c>
      <c r="G5" s="4">
        <f>IF('[1]TCE - ANEXO V - REC. Preencher'!J13="","",'[1]TCE - ANEXO V - REC. Preencher'!J13)</f>
        <v>45399</v>
      </c>
      <c r="H5" s="5">
        <f>'[1]TCE - ANEXO V - REC. Preencher'!N13</f>
        <v>157305.53</v>
      </c>
    </row>
    <row r="6" spans="1:8" ht="24" customHeight="1" x14ac:dyDescent="0.2">
      <c r="A6" s="2">
        <f>'[1]TCE - ANEXO V - REC. Preencher'!B14</f>
        <v>9767633000366</v>
      </c>
      <c r="B6" s="3" t="str">
        <f>'[1]TCE - ANEXO V - REC. Preencher'!C14</f>
        <v>HOSPITAL ERMÍRIO COUTINHO - CG Nº 005/2011</v>
      </c>
      <c r="C6" s="3" t="str">
        <f>'[1]TCE - ANEXO V - REC. Preencher'!F14</f>
        <v>2024NE003079</v>
      </c>
      <c r="D6" s="4">
        <f>IF('[1]TCE - ANEXO V - REC. Preencher'!G14="","",'[1]TCE - ANEXO V - REC. Preencher'!G14)</f>
        <v>45383</v>
      </c>
      <c r="E6" s="5">
        <f>'[1]TCE - ANEXO V - REC. Preencher'!H14</f>
        <v>239968.71</v>
      </c>
      <c r="F6" s="3" t="str">
        <f>'[1]TCE - ANEXO V - REC. Preencher'!I14</f>
        <v>2024OB019791</v>
      </c>
      <c r="G6" s="4">
        <f>IF('[1]TCE - ANEXO V - REC. Preencher'!J14="","",'[1]TCE - ANEXO V - REC. Preencher'!J14)</f>
        <v>45400</v>
      </c>
      <c r="H6" s="5">
        <f>'[1]TCE - ANEXO V - REC. Preencher'!N14</f>
        <v>239968.71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2024-05-27T17:08:10Z</dcterms:created>
  <dcterms:modified xsi:type="dcterms:W3CDTF">2024-05-27T17:08:22Z</dcterms:modified>
</cp:coreProperties>
</file>